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estão da Agenda Verde\SRT - PODAS, SUPRESSÕES E PLANTIO\atual\Nova pasta\ASSINADOS\CORRIGIDOS\"/>
    </mc:Choice>
  </mc:AlternateContent>
  <bookViews>
    <workbookView xWindow="0" yWindow="0" windowWidth="38400" windowHeight="17270" activeTab="4"/>
  </bookViews>
  <sheets>
    <sheet name="Orientações" sheetId="22" r:id="rId1"/>
    <sheet name="BDI_Proposto " sheetId="21" r:id="rId2"/>
    <sheet name="BASE 185" sheetId="13" state="hidden" r:id="rId3"/>
    <sheet name="SINAPI" sheetId="14" state="hidden" r:id="rId4"/>
    <sheet name="PLAN ORÇ" sheetId="12" r:id="rId5"/>
    <sheet name="REVISADA" sheetId="15" state="hidden" r:id="rId6"/>
    <sheet name="CRON FIS FIN" sheetId="9" r:id="rId7"/>
    <sheet name="ORÇAMENTO" sheetId="16" state="hidden" r:id="rId8"/>
    <sheet name="COMPOSIÇÃO DE PREÇO" sheetId="17" state="hidden" r:id="rId9"/>
    <sheet name="BDI" sheetId="18" state="hidden" r:id="rId10"/>
    <sheet name="ENCARGOS SOCIAIS" sheetId="19" state="hidden" r:id="rId11"/>
    <sheet name="Serviço" sheetId="20" state="hidden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\a" localSheetId="1">#N/A</definedName>
    <definedName name="\A">[1]SERVIÇO!#REF!</definedName>
    <definedName name="\B">[1]SERVIÇO!#REF!</definedName>
    <definedName name="\C">[1]SERVIÇO!#REF!</definedName>
    <definedName name="\I">[1]SERVIÇO!#REF!</definedName>
    <definedName name="\J">[1]SERVIÇO!#REF!</definedName>
    <definedName name="\O">[1]SERVIÇO!#REF!</definedName>
    <definedName name="\P">[1]SERVIÇO!#REF!</definedName>
    <definedName name="_____ACR10">[1]SERVIÇO!#REF!</definedName>
    <definedName name="_____ACR15">[1]SERVIÇO!#REF!</definedName>
    <definedName name="_____acr20">[1]SERVIÇO!#REF!</definedName>
    <definedName name="_____acr5">[1]SERVIÇO!#REF!</definedName>
    <definedName name="_____ARQ1">[1]SERVIÇO!#REF!</definedName>
    <definedName name="_____QT100">[1]SERVIÇO!#REF!</definedName>
    <definedName name="_____QT2">[1]SERVIÇO!#REF!</definedName>
    <definedName name="_____QT3">[1]SERVIÇO!#REF!</definedName>
    <definedName name="_____QT4">[1]SERVIÇO!#REF!</definedName>
    <definedName name="_____QT50">[1]SERVIÇO!#REF!</definedName>
    <definedName name="_____QT75">[1]SERVIÇO!#REF!</definedName>
    <definedName name="____ACR10">[1]SERVIÇO!#REF!</definedName>
    <definedName name="____ACR15">[1]SERVIÇO!#REF!</definedName>
    <definedName name="____acr20">[1]SERVIÇO!#REF!</definedName>
    <definedName name="____acr5">[1]SERVIÇO!#REF!</definedName>
    <definedName name="____ARQ1">[1]SERVIÇO!#REF!</definedName>
    <definedName name="____QT100">[1]SERVIÇO!#REF!</definedName>
    <definedName name="____QT2">[1]SERVIÇO!#REF!</definedName>
    <definedName name="____QT3">[1]SERVIÇO!#REF!</definedName>
    <definedName name="____QT4">[1]SERVIÇO!#REF!</definedName>
    <definedName name="____QT50">[1]SERVIÇO!#REF!</definedName>
    <definedName name="____QT75">[1]SERVIÇO!#REF!</definedName>
    <definedName name="___ACR10">[1]SERVIÇO!#REF!</definedName>
    <definedName name="___ACR15">[1]SERVIÇO!#REF!</definedName>
    <definedName name="___acr20">[1]SERVIÇO!#REF!</definedName>
    <definedName name="___acr5">[1]SERVIÇO!#REF!</definedName>
    <definedName name="___ARQ1">[1]SERVIÇO!#REF!</definedName>
    <definedName name="___QT100">[1]SERVIÇO!#REF!</definedName>
    <definedName name="___QT2">[1]SERVIÇO!#REF!</definedName>
    <definedName name="___QT3">[1]SERVIÇO!#REF!</definedName>
    <definedName name="___QT4">[1]SERVIÇO!#REF!</definedName>
    <definedName name="___QT50">[1]SERVIÇO!#REF!</definedName>
    <definedName name="___QT75">[1]SERVIÇO!#REF!</definedName>
    <definedName name="__ACR10">[1]SERVIÇO!#REF!</definedName>
    <definedName name="__ACR15">[1]SERVIÇO!#REF!</definedName>
    <definedName name="__acr20">[1]SERVIÇO!#REF!</definedName>
    <definedName name="__acr5">[1]SERVIÇO!#REF!</definedName>
    <definedName name="__ARQ1">[1]SERVIÇO!#REF!</definedName>
    <definedName name="__QT100">[1]SERVIÇO!#REF!</definedName>
    <definedName name="__QT2">[1]SERVIÇO!#REF!</definedName>
    <definedName name="__QT3">[1]SERVIÇO!#REF!</definedName>
    <definedName name="__QT4">[1]SERVIÇO!#REF!</definedName>
    <definedName name="__QT50">[1]SERVIÇO!#REF!</definedName>
    <definedName name="__QT75">[1]SERVIÇO!#REF!</definedName>
    <definedName name="__xlnm.Print_Titles_2">#REF!</definedName>
    <definedName name="_1Excel_BuiltIn_Print_Titles_15_1_1_1_1">#REF!</definedName>
    <definedName name="_2Excel_BuiltIn_Print_Titles_16_1">#REF!,#REF!</definedName>
    <definedName name="_3Excel_BuiltIn_Print_Titles_16_1_1_1">#REF!</definedName>
    <definedName name="_4Excel_BuiltIn_Print_Titles_17_1">'[2]rev int TP'!$A:$B,'[2]rev int TP'!$1:$6</definedName>
    <definedName name="_5Excel_BuiltIn_Print_Titles_18_1">#REF!,#REF!</definedName>
    <definedName name="_6Excel_BuiltIn_Print_Titles_19_1">#REF!,#REF!</definedName>
    <definedName name="_7Excel_BuiltIn_Print_Titles_21_1_1_1">#REF!,#REF!</definedName>
    <definedName name="_A">[1]SERVIÇO!#REF!</definedName>
    <definedName name="_ACR10">[1]SERVIÇO!#REF!</definedName>
    <definedName name="_ACR15">[1]SERVIÇO!#REF!</definedName>
    <definedName name="_acr20">[1]SERVIÇO!#REF!</definedName>
    <definedName name="_acr5">[1]SERVIÇO!#REF!</definedName>
    <definedName name="_ARQ1">[1]SERVIÇO!#REF!</definedName>
    <definedName name="_B">[1]SERVIÇO!#REF!</definedName>
    <definedName name="_C">[1]SERVIÇO!#REF!</definedName>
    <definedName name="_xlnm._FilterDatabase" localSheetId="8" hidden="1">'COMPOSIÇÃO DE PREÇO'!$A$5:$J$275</definedName>
    <definedName name="_xlnm._FilterDatabase" localSheetId="4" hidden="1">'PLAN ORÇ'!$C$9:$N$41</definedName>
    <definedName name="_I">[1]SERVIÇO!#REF!</definedName>
    <definedName name="_J">[1]SERVIÇO!#REF!</definedName>
    <definedName name="_MDO1">[3]INSUMOS!$C$8</definedName>
    <definedName name="_MDO2">[4]INSUMOS!$C$6</definedName>
    <definedName name="_O">[1]SERVIÇO!#REF!</definedName>
    <definedName name="_P">[1]SERVIÇO!#REF!</definedName>
    <definedName name="_QT100">[1]SERVIÇO!#REF!</definedName>
    <definedName name="_QT2">[1]SERVIÇO!#REF!</definedName>
    <definedName name="_QT3">[1]SERVIÇO!#REF!</definedName>
    <definedName name="_QT4">[1]SERVIÇO!#REF!</definedName>
    <definedName name="_QT50">[1]SERVIÇO!#REF!</definedName>
    <definedName name="_QT75">[1]SERVIÇO!#REF!</definedName>
    <definedName name="_R">#REF!</definedName>
    <definedName name="_T">[1]SERVIÇO!#REF!</definedName>
    <definedName name="A" localSheetId="1">'[5]NBRES-92'!#REF!</definedName>
    <definedName name="A">#REF!</definedName>
    <definedName name="AA">#REF!</definedName>
    <definedName name="AAA">#REF!</definedName>
    <definedName name="AAAAA">#REF!</definedName>
    <definedName name="ab">#REF!</definedName>
    <definedName name="abebqt">[1]SERVIÇO!#REF!</definedName>
    <definedName name="ABRA">#REF!</definedName>
    <definedName name="Ac">#REF!</definedName>
    <definedName name="ACADUC">[1]SERVIÇO!#REF!</definedName>
    <definedName name="ACBEB">[1]SERVIÇO!#REF!</definedName>
    <definedName name="ACBOMB">[1]SERVIÇO!#REF!</definedName>
    <definedName name="ACCHAF">[1]SERVIÇO!#REF!</definedName>
    <definedName name="ACDER">[1]SERVIÇO!#REF!</definedName>
    <definedName name="ACDIV">[1]SERVIÇO!#REF!</definedName>
    <definedName name="ACEQP">[1]SERVIÇO!#REF!</definedName>
    <definedName name="ACHAFQT">[1]SERVIÇO!#REF!</definedName>
    <definedName name="ACMUR">[1]SERVIÇO!#REF!</definedName>
    <definedName name="ACONT2">[1]SERVIÇO!#REF!</definedName>
    <definedName name="ACPIPA">[1]SERVIÇO!#REF!</definedName>
    <definedName name="ACTRANSP">[1]SERVIÇO!#REF!</definedName>
    <definedName name="ADA">#REF!</definedName>
    <definedName name="ADUCQT">[1]SERVIÇO!#REF!</definedName>
    <definedName name="AGOA">#REF!</definedName>
    <definedName name="AITEM">[1]SERVIÇO!#REF!</definedName>
    <definedName name="ALTADUC">[1]SERVIÇO!#REF!</definedName>
    <definedName name="ALTBOMB">[1]SERVIÇO!#REF!</definedName>
    <definedName name="ALTCAP">[1]SERVIÇO!#REF!</definedName>
    <definedName name="ALTDER">[1]SERVIÇO!#REF!</definedName>
    <definedName name="ALTEQUIP">[1]SERVIÇO!#REF!</definedName>
    <definedName name="ALTIEQP">[1]SERVIÇO!#REF!</definedName>
    <definedName name="ALTMUR">[1]SERVIÇO!#REF!</definedName>
    <definedName name="ALTRES10">[1]SERVIÇO!#REF!</definedName>
    <definedName name="ALTRES15">[1]SERVIÇO!#REF!</definedName>
    <definedName name="ALTRES20">[1]SERVIÇO!#REF!</definedName>
    <definedName name="ALTTRANS">[1]SERVIÇO!#REF!</definedName>
    <definedName name="am">#REF!</definedName>
    <definedName name="APTO_TIPO">#REF!</definedName>
    <definedName name="AQTEMP1">[1]SERVIÇO!#REF!</definedName>
    <definedName name="AQTEMP2">[1]SERVIÇO!#REF!</definedName>
    <definedName name="AREA">#REF!</definedName>
    <definedName name="_xlnm.Extract">[6]GUARANTÃS!#REF!</definedName>
    <definedName name="_xlnm.Print_Area" localSheetId="1">'BDI_Proposto '!$A$2:$U$44</definedName>
    <definedName name="_xlnm.Print_Area" localSheetId="8">'COMPOSIÇÃO DE PREÇO'!$A$1:$J$275</definedName>
    <definedName name="_xlnm.Print_Area" localSheetId="6">'CRON FIS FIN'!$B$2:$P$15</definedName>
    <definedName name="_xlnm.Print_Area" localSheetId="7">ORÇAMENTO!$A$1:$H$19</definedName>
    <definedName name="_xlnm.Print_Area" localSheetId="4">'PLAN ORÇ'!$B$1:$N$58</definedName>
    <definedName name="AreaTeste" localSheetId="1">#REF!</definedName>
    <definedName name="AreaTeste">#REF!</definedName>
    <definedName name="AreaTeste2" localSheetId="1">#REF!</definedName>
    <definedName name="AreaTeste2">#REF!</definedName>
    <definedName name="ARQ">[1]SERVIÇO!#REF!</definedName>
    <definedName name="ARQERR">[1]SERVIÇO!#REF!</definedName>
    <definedName name="ARQMARC">[1]SERVIÇO!#REF!</definedName>
    <definedName name="ARQPLAN">[1]SERVIÇO!#REF!</definedName>
    <definedName name="ARQT">[1]SERVIÇO!#REF!</definedName>
    <definedName name="ARQTEMP">[1]SERVIÇO!#REF!</definedName>
    <definedName name="ARQTXT">[1]SERVIÇO!#REF!</definedName>
    <definedName name="ARTEMP">[1]SERVIÇO!#REF!</definedName>
    <definedName name="ass">[1]SERVIÇO!#REF!</definedName>
    <definedName name="B">#REF!</definedName>
    <definedName name="B.D.I">[7]ORÇAMENTO_ETAPA_2!$K$4</definedName>
    <definedName name="_xlnm.Database" localSheetId="1">[6]GUARANTÃS!#REF!</definedName>
    <definedName name="_xlnm.Database">#REF!</definedName>
    <definedName name="BB">#REF!</definedName>
    <definedName name="BBB">#REF!</definedName>
    <definedName name="BDI" localSheetId="1">#REF!</definedName>
    <definedName name="BDI">#REF!</definedName>
    <definedName name="BDIc">#REF!</definedName>
    <definedName name="BDIf">#REF!</definedName>
    <definedName name="BDIM">#REF!</definedName>
    <definedName name="BDIS">#REF!</definedName>
    <definedName name="BDIVAL">#REF!</definedName>
    <definedName name="bebqt">[1]SERVIÇO!#REF!</definedName>
    <definedName name="C_">#REF!</definedName>
    <definedName name="CAMP">[1]SERVIÇO!#REF!</definedName>
    <definedName name="cb">#REF!</definedName>
    <definedName name="CC">#REF!</definedName>
    <definedName name="CCC">#REF!</definedName>
    <definedName name="CélulaInicioPlanilha" localSheetId="1">#REF!</definedName>
    <definedName name="CélulaInicioPlanilha">#REF!</definedName>
    <definedName name="CélulaResumo" localSheetId="1">#REF!</definedName>
    <definedName name="CélulaResumo">#REF!</definedName>
    <definedName name="CHAFQT">[1]SERVIÇO!#REF!</definedName>
    <definedName name="COEF">#REF!</definedName>
    <definedName name="COLSUB">[1]SERVIÇO!#REF!</definedName>
    <definedName name="CONCATENAR">CONCATENATE([8]Banco!$B1," ",[8]Banco!$C1)</definedName>
    <definedName name="CONT1">[1]SERVIÇO!#REF!</definedName>
    <definedName name="CONT2">[1]SERVIÇO!#REF!</definedName>
    <definedName name="CONT3">[1]SERVIÇO!#REF!</definedName>
    <definedName name="CONTAIT">[1]SERVIÇO!#REF!</definedName>
    <definedName name="CONTREC">[1]SERVIÇO!#REF!</definedName>
    <definedName name="CONTRES">[1]SERVIÇO!#REF!</definedName>
    <definedName name="CRITÉRIO">[9]cotações!$AE$1:$AE$4</definedName>
    <definedName name="_xlnm.Criteria" localSheetId="1">[6]GUARANTÃS!#REF!</definedName>
    <definedName name="_xlnm.Criteria">#REF!</definedName>
    <definedName name="CRITERX">[1]SERVIÇO!#REF!</definedName>
    <definedName name="cronobp">'[10]PLANILHA FONTE'!$B$1:$G$290</definedName>
    <definedName name="D">#REF!</definedName>
    <definedName name="DÇGDGJKDG">#REF!</definedName>
    <definedName name="DD">#REF!</definedName>
    <definedName name="DDD">#REF!</definedName>
    <definedName name="dele">#REF!</definedName>
    <definedName name="DEMONSTRATIVO_DO_RESULTADO_GERENCIAL___DGR">#REF!</definedName>
    <definedName name="DERIVQT">[1]SERVIÇO!#REF!</definedName>
    <definedName name="descnt">#REF!</definedName>
    <definedName name="descont">#REF!</definedName>
    <definedName name="DEZA">#REF!</definedName>
    <definedName name="Df">#REF!</definedName>
    <definedName name="DIFQT">[1]SERVIÇO!#REF!</definedName>
    <definedName name="E" localSheetId="1">#REF!</definedName>
    <definedName name="e">#REF!</definedName>
    <definedName name="EE">#REF!</definedName>
    <definedName name="EEE">#REF!</definedName>
    <definedName name="ELE">#REF!</definedName>
    <definedName name="EMPRESAS">OFFSET([7]Cotações!$B$25,1,0):OFFSET([7]Cotações!$H$41,-1,0)</definedName>
    <definedName name="EQPOTENC">[1]SERVIÇO!#REF!</definedName>
    <definedName name="Excel_BuiltIn_Criteria">[6]GUARANTÃS!#REF!</definedName>
    <definedName name="Excel_BuiltIn_Database">[6]GUARANTÃS!#REF!</definedName>
    <definedName name="Excel_BuiltIn_Extract">[6]GUARANTÃS!#REF!</definedName>
    <definedName name="Excel_BuiltIn_Print_Area_10_1">#REF!</definedName>
    <definedName name="Excel_BuiltIn_Print_Area_11_1">#REF!</definedName>
    <definedName name="Excel_BuiltIn_Print_Area_12_1">#REF!</definedName>
    <definedName name="Excel_BuiltIn_Print_Area_13_1">#REF!</definedName>
    <definedName name="Excel_BuiltIn_Print_Area_14_1">#REF!</definedName>
    <definedName name="Excel_BuiltIn_Print_Area_15_1">#REF!</definedName>
    <definedName name="Excel_BuiltIn_Print_Area_21_1">#REF!</definedName>
    <definedName name="Excel_BuiltIn_Print_Area_23_1">#REF!</definedName>
    <definedName name="Excel_BuiltIn_Print_Area_6_1">#REF!</definedName>
    <definedName name="Excel_BuiltIn_Print_Area_7_1">#REF!</definedName>
    <definedName name="Excel_BuiltIn_Print_Area_8_1">#REF!</definedName>
    <definedName name="Excel_BuiltIn_Print_Area_9_1">#REF!</definedName>
    <definedName name="Excel_BuiltIn_Print_Titles_1_1">#REF!</definedName>
    <definedName name="Excel_BuiltIn_Print_Titles_13_1">#REF!</definedName>
    <definedName name="Excel_BuiltIn_Print_Titles_14_1">#REF!,#REF!</definedName>
    <definedName name="Excel_BuiltIn_Print_Titles_14_1_1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_1">#REF!,#REF!</definedName>
    <definedName name="Excel_BuiltIn_Print_Titles_16_1_1">#REF!,#REF!</definedName>
    <definedName name="Excel_BuiltIn_Print_Titles_17_1">#REF!,#REF!</definedName>
    <definedName name="Excel_BuiltIn_Print_Titles_17_1_1">#REF!,#REF!</definedName>
    <definedName name="Excel_BuiltIn_Print_Titles_17_1_1_1">'[2]rev int TP'!$A$1:$B$65510,'[2]rev int TP'!$1:$6</definedName>
    <definedName name="Excel_BuiltIn_Print_Titles_17_1_1_1_1">#REF!</definedName>
    <definedName name="Excel_BuiltIn_Print_Titles_18_1">'[2]rev int TP'!$A:$B,'[2]rev int TP'!$1:$6</definedName>
    <definedName name="Excel_BuiltIn_Print_Titles_18_1_1">#REF!,#REF!</definedName>
    <definedName name="Excel_BuiltIn_Print_Titles_18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2_1">#REF!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6_1">#REF!</definedName>
    <definedName name="Excel_BuiltIn_Print_Titles_7_1">#REF!</definedName>
    <definedName name="Excel_BuiltIn_Print_Titles_8">'[11]Orçamento Cisterna'!#REF!</definedName>
    <definedName name="FACHADA" hidden="1">{#N/A,#N/A,TRUE,"TER  EXT";#N/A,#N/A,TRUE,"TER  EXT";#N/A,#N/A,TRUE,"LAT  ESQ";#N/A,#N/A,TRUE,"FRONTAL";#N/A,#N/A,TRUE,"POST";#N/A,#N/A,TRUE,"LAT  DIR"}</definedName>
    <definedName name="FCRITER">[1]SERVIÇO!#REF!</definedName>
    <definedName name="Fd">#REF!</definedName>
    <definedName name="fdf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FEVA">#REF!</definedName>
    <definedName name="FF">#REF!</definedName>
    <definedName name="FFF">#REF!</definedName>
    <definedName name="GG">#REF!</definedName>
    <definedName name="GGG">#REF!</definedName>
    <definedName name="HH">#REF!</definedName>
    <definedName name="HHH">#REF!</definedName>
    <definedName name="HOJE">[1]SERVIÇO!#REF!</definedName>
    <definedName name="II">#REF!</definedName>
    <definedName name="III">#REF!</definedName>
    <definedName name="Im">#REF!</definedName>
    <definedName name="IMPF">[1]SERVIÇO!#REF!</definedName>
    <definedName name="IMPI">[1]SERVIÇO!#REF!</definedName>
    <definedName name="INDICES">OFFSET([7]Cotações!$B$20,1,0):OFFSET([7]Cotações!$I$24,-1,0)</definedName>
    <definedName name="Insumos">'[12]RELAÇÃO - COMPOSIÇÕES E INSUMOS'!$A$7:$D$337</definedName>
    <definedName name="Io">#REF!</definedName>
    <definedName name="ISS">#REF!</definedName>
    <definedName name="IT">#REF!</definedName>
    <definedName name="item1.1">'[13]COMPOSIÇÃO CUSTO'!#REF!</definedName>
    <definedName name="item1.2">'[13]COMPOSIÇÃO CUSTO'!#REF!</definedName>
    <definedName name="item1.3">'[13]COMPOSIÇÃO CUSTO'!#REF!</definedName>
    <definedName name="item1.4">'[13]COMPOSIÇÃO CUSTO'!#REF!</definedName>
    <definedName name="item1.5">'[13]COMPOSIÇÃO CUSTO'!#REF!</definedName>
    <definedName name="item1.6">'[13]COMPOSIÇÃO CUSTO'!#REF!</definedName>
    <definedName name="item10.1">'[13]COMPOSIÇÃO CUSTO'!#REF!</definedName>
    <definedName name="item10.10">'[13]COMPOSIÇÃO CUSTO'!#REF!</definedName>
    <definedName name="item10.11">'[13]COMPOSIÇÃO CUSTO'!#REF!</definedName>
    <definedName name="item10.12">'[13]COMPOSIÇÃO CUSTO'!#REF!</definedName>
    <definedName name="item10.13">'[13]COMPOSIÇÃO CUSTO'!#REF!</definedName>
    <definedName name="item10.14">'[13]COMPOSIÇÃO CUSTO'!#REF!</definedName>
    <definedName name="item10.15">'[13]COMPOSIÇÃO CUSTO'!#REF!</definedName>
    <definedName name="item10.16">'[13]COMPOSIÇÃO CUSTO'!#REF!</definedName>
    <definedName name="item10.17">'[13]COMPOSIÇÃO CUSTO'!#REF!</definedName>
    <definedName name="item10.18">'[13]COMPOSIÇÃO CUSTO'!#REF!</definedName>
    <definedName name="item10.19">'[13]COMPOSIÇÃO CUSTO'!#REF!</definedName>
    <definedName name="item10.2">'[13]COMPOSIÇÃO CUSTO'!#REF!</definedName>
    <definedName name="item10.3">'[13]COMPOSIÇÃO CUSTO'!#REF!</definedName>
    <definedName name="item10.4">'[13]COMPOSIÇÃO CUSTO'!#REF!</definedName>
    <definedName name="item10.5">'[13]COMPOSIÇÃO CUSTO'!#REF!</definedName>
    <definedName name="item10.6">'[13]COMPOSIÇÃO CUSTO'!#REF!</definedName>
    <definedName name="item10.7">'[13]COMPOSIÇÃO CUSTO'!#REF!</definedName>
    <definedName name="item10.8">'[13]COMPOSIÇÃO CUSTO'!#REF!</definedName>
    <definedName name="item10.9">'[13]COMPOSIÇÃO CUSTO'!#REF!</definedName>
    <definedName name="item11.1">'[13]COMPOSIÇÃO CUSTO'!#REF!</definedName>
    <definedName name="item11.10">'[13]COMPOSIÇÃO CUSTO'!#REF!</definedName>
    <definedName name="item11.11">'[13]COMPOSIÇÃO CUSTO'!#REF!</definedName>
    <definedName name="item11.12">'[13]COMPOSIÇÃO CUSTO'!#REF!</definedName>
    <definedName name="item11.13">'[13]COMPOSIÇÃO CUSTO'!#REF!</definedName>
    <definedName name="item11.14">'[13]COMPOSIÇÃO CUSTO'!#REF!</definedName>
    <definedName name="item11.15">'[13]COMPOSIÇÃO CUSTO'!#REF!</definedName>
    <definedName name="item11.16">'[13]COMPOSIÇÃO CUSTO'!#REF!</definedName>
    <definedName name="item11.17">'[13]COMPOSIÇÃO CUSTO'!#REF!</definedName>
    <definedName name="item11.18">'[13]COMPOSIÇÃO CUSTO'!#REF!</definedName>
    <definedName name="item11.19">'[13]COMPOSIÇÃO CUSTO'!#REF!</definedName>
    <definedName name="item11.2">'[13]COMPOSIÇÃO CUSTO'!#REF!</definedName>
    <definedName name="item11.20">'[13]COMPOSIÇÃO CUSTO'!#REF!</definedName>
    <definedName name="item11.21">'[13]COMPOSIÇÃO CUSTO'!#REF!</definedName>
    <definedName name="item11.22">'[13]COMPOSIÇÃO CUSTO'!#REF!</definedName>
    <definedName name="item11.23">'[13]COMPOSIÇÃO CUSTO'!#REF!</definedName>
    <definedName name="item11.24">'[13]COMPOSIÇÃO CUSTO'!#REF!</definedName>
    <definedName name="item11.25">'[13]COMPOSIÇÃO CUSTO'!#REF!</definedName>
    <definedName name="item11.26">'[13]COMPOSIÇÃO CUSTO'!#REF!</definedName>
    <definedName name="item11.27">'[13]COMPOSIÇÃO CUSTO'!#REF!</definedName>
    <definedName name="item11.28">'[13]COMPOSIÇÃO CUSTO'!#REF!</definedName>
    <definedName name="item11.3">'[13]COMPOSIÇÃO CUSTO'!#REF!</definedName>
    <definedName name="item11.4">'[13]COMPOSIÇÃO CUSTO'!#REF!</definedName>
    <definedName name="item11.5">'[13]COMPOSIÇÃO CUSTO'!#REF!</definedName>
    <definedName name="item11.6">'[13]COMPOSIÇÃO CUSTO'!#REF!</definedName>
    <definedName name="item11.7">'[13]COMPOSIÇÃO CUSTO'!#REF!</definedName>
    <definedName name="item11.8">'[13]COMPOSIÇÃO CUSTO'!#REF!</definedName>
    <definedName name="item11.9">'[13]COMPOSIÇÃO CUSTO'!#REF!</definedName>
    <definedName name="item12.1">'[13]COMPOSIÇÃO CUSTO'!#REF!</definedName>
    <definedName name="item12.10">'[13]COMPOSIÇÃO CUSTO'!#REF!</definedName>
    <definedName name="item12.11">'[13]COMPOSIÇÃO CUSTO'!#REF!</definedName>
    <definedName name="item12.12">'[13]COMPOSIÇÃO CUSTO'!#REF!</definedName>
    <definedName name="item12.13">'[13]COMPOSIÇÃO CUSTO'!#REF!</definedName>
    <definedName name="item12.14">'[13]COMPOSIÇÃO CUSTO'!#REF!</definedName>
    <definedName name="item12.15">'[13]COMPOSIÇÃO CUSTO'!#REF!</definedName>
    <definedName name="item12.16">'[13]COMPOSIÇÃO CUSTO'!#REF!</definedName>
    <definedName name="item12.17">'[13]COMPOSIÇÃO CUSTO'!#REF!</definedName>
    <definedName name="item12.18">'[13]COMPOSIÇÃO CUSTO'!#REF!</definedName>
    <definedName name="item12.19">'[13]COMPOSIÇÃO CUSTO'!#REF!</definedName>
    <definedName name="item12.2">'[13]COMPOSIÇÃO CUSTO'!#REF!</definedName>
    <definedName name="item12.20">'[13]COMPOSIÇÃO CUSTO'!#REF!</definedName>
    <definedName name="item12.21">'[13]COMPOSIÇÃO CUSTO'!#REF!</definedName>
    <definedName name="item12.22">'[13]COMPOSIÇÃO CUSTO'!#REF!</definedName>
    <definedName name="item12.23">'[13]COMPOSIÇÃO CUSTO'!#REF!</definedName>
    <definedName name="item12.24">'[13]COMPOSIÇÃO CUSTO'!#REF!</definedName>
    <definedName name="item12.25">'[13]COMPOSIÇÃO CUSTO'!#REF!</definedName>
    <definedName name="item12.26">'[13]COMPOSIÇÃO CUSTO'!#REF!</definedName>
    <definedName name="item12.27">'[13]COMPOSIÇÃO CUSTO'!#REF!</definedName>
    <definedName name="item12.3">'[13]COMPOSIÇÃO CUSTO'!#REF!</definedName>
    <definedName name="item12.4">'[13]COMPOSIÇÃO CUSTO'!#REF!</definedName>
    <definedName name="item12.5">'[13]COMPOSIÇÃO CUSTO'!#REF!</definedName>
    <definedName name="item12.6">'[13]COMPOSIÇÃO CUSTO'!#REF!</definedName>
    <definedName name="item12.7">'[13]COMPOSIÇÃO CUSTO'!#REF!</definedName>
    <definedName name="item12.8">'[13]COMPOSIÇÃO CUSTO'!#REF!</definedName>
    <definedName name="item12.9">'[13]COMPOSIÇÃO CUSTO'!#REF!</definedName>
    <definedName name="item13.1">'[13]COMPOSIÇÃO CUSTO'!#REF!</definedName>
    <definedName name="item13.10">'[13]COMPOSIÇÃO CUSTO'!#REF!</definedName>
    <definedName name="item13.11">'[13]COMPOSIÇÃO CUSTO'!#REF!</definedName>
    <definedName name="item13.12">'[13]COMPOSIÇÃO CUSTO'!#REF!</definedName>
    <definedName name="item13.13">'[13]COMPOSIÇÃO CUSTO'!#REF!</definedName>
    <definedName name="item13.2">'[13]COMPOSIÇÃO CUSTO'!#REF!</definedName>
    <definedName name="item13.3">'[13]COMPOSIÇÃO CUSTO'!#REF!</definedName>
    <definedName name="item13.4">'[13]COMPOSIÇÃO CUSTO'!#REF!</definedName>
    <definedName name="item13.5">'[13]COMPOSIÇÃO CUSTO'!#REF!</definedName>
    <definedName name="item13.6">'[13]COMPOSIÇÃO CUSTO'!#REF!</definedName>
    <definedName name="item13.7">'[13]COMPOSIÇÃO CUSTO'!#REF!</definedName>
    <definedName name="item13.8">'[13]COMPOSIÇÃO CUSTO'!#REF!</definedName>
    <definedName name="item13.9">'[13]COMPOSIÇÃO CUSTO'!#REF!</definedName>
    <definedName name="item14.1">'[13]COMPOSIÇÃO CUSTO'!#REF!</definedName>
    <definedName name="item14.2">'[13]COMPOSIÇÃO CUSTO'!#REF!</definedName>
    <definedName name="item14.3">'[13]COMPOSIÇÃO CUSTO'!#REF!</definedName>
    <definedName name="item14.4">'[13]COMPOSIÇÃO CUSTO'!#REF!</definedName>
    <definedName name="item14.5">'[13]COMPOSIÇÃO CUSTO'!#REF!</definedName>
    <definedName name="item14.6">'[13]COMPOSIÇÃO CUSTO'!#REF!</definedName>
    <definedName name="item15.1">'[13]COMPOSIÇÃO CUSTO'!#REF!</definedName>
    <definedName name="item15.10">'[13]COMPOSIÇÃO CUSTO'!#REF!</definedName>
    <definedName name="item15.11">'[13]COMPOSIÇÃO CUSTO'!#REF!</definedName>
    <definedName name="item15.12">'[13]COMPOSIÇÃO CUSTO'!#REF!</definedName>
    <definedName name="item15.13">'[13]COMPOSIÇÃO CUSTO'!#REF!</definedName>
    <definedName name="item15.2">'[13]COMPOSIÇÃO CUSTO'!#REF!</definedName>
    <definedName name="item15.3">'[13]COMPOSIÇÃO CUSTO'!#REF!</definedName>
    <definedName name="item15.4">'[13]COMPOSIÇÃO CUSTO'!#REF!</definedName>
    <definedName name="item15.5">'[13]COMPOSIÇÃO CUSTO'!#REF!</definedName>
    <definedName name="item15.6">'[13]COMPOSIÇÃO CUSTO'!#REF!</definedName>
    <definedName name="item15.7">'[13]COMPOSIÇÃO CUSTO'!#REF!</definedName>
    <definedName name="item15.8">'[13]COMPOSIÇÃO CUSTO'!#REF!</definedName>
    <definedName name="item15.9">'[13]COMPOSIÇÃO CUSTO'!#REF!</definedName>
    <definedName name="item2.1">'[13]COMPOSIÇÃO CUSTO'!#REF!</definedName>
    <definedName name="item2.10">'[13]COMPOSIÇÃO CUSTO'!#REF!</definedName>
    <definedName name="item2.11">'[13]COMPOSIÇÃO CUSTO'!#REF!</definedName>
    <definedName name="item2.12">'[13]COMPOSIÇÃO CUSTO'!#REF!</definedName>
    <definedName name="item2.13">'[13]COMPOSIÇÃO CUSTO'!#REF!</definedName>
    <definedName name="item2.14">'[13]COMPOSIÇÃO CUSTO'!#REF!</definedName>
    <definedName name="item2.15">'[13]COMPOSIÇÃO CUSTO'!#REF!</definedName>
    <definedName name="item2.16">'[13]COMPOSIÇÃO CUSTO'!#REF!</definedName>
    <definedName name="item2.17">'[13]COMPOSIÇÃO CUSTO'!#REF!</definedName>
    <definedName name="item2.18">'[13]COMPOSIÇÃO CUSTO'!#REF!</definedName>
    <definedName name="item2.19">'[13]COMPOSIÇÃO CUSTO'!#REF!</definedName>
    <definedName name="item2.2">'[13]COMPOSIÇÃO CUSTO'!#REF!</definedName>
    <definedName name="item2.20">'[13]COMPOSIÇÃO CUSTO'!#REF!</definedName>
    <definedName name="item2.21">'[13]COMPOSIÇÃO CUSTO'!#REF!</definedName>
    <definedName name="item2.22">'[13]COMPOSIÇÃO CUSTO'!#REF!</definedName>
    <definedName name="item2.23">'[13]COMPOSIÇÃO CUSTO'!#REF!</definedName>
    <definedName name="item2.24">'[13]COMPOSIÇÃO CUSTO'!#REF!</definedName>
    <definedName name="item2.25">'[13]COMPOSIÇÃO CUSTO'!#REF!</definedName>
    <definedName name="item2.26">'[13]COMPOSIÇÃO CUSTO'!#REF!</definedName>
    <definedName name="item2.27">'[13]COMPOSIÇÃO CUSTO'!#REF!</definedName>
    <definedName name="item2.3">'[13]COMPOSIÇÃO CUSTO'!#REF!</definedName>
    <definedName name="item2.4">'[13]COMPOSIÇÃO CUSTO'!#REF!</definedName>
    <definedName name="item2.5">'[13]COMPOSIÇÃO CUSTO'!#REF!</definedName>
    <definedName name="item2.6">'[13]COMPOSIÇÃO CUSTO'!#REF!</definedName>
    <definedName name="item2.7">'[13]COMPOSIÇÃO CUSTO'!#REF!</definedName>
    <definedName name="item2.8">'[13]COMPOSIÇÃO CUSTO'!#REF!</definedName>
    <definedName name="item2.9">'[13]COMPOSIÇÃO CUSTO'!#REF!</definedName>
    <definedName name="item3.1">'[13]COMPOSIÇÃO CUSTO'!#REF!</definedName>
    <definedName name="item3.2">'[13]COMPOSIÇÃO CUSTO'!#REF!</definedName>
    <definedName name="item3.3">'[13]COMPOSIÇÃO CUSTO'!#REF!</definedName>
    <definedName name="item4.1">'[13]COMPOSIÇÃO CUSTO'!#REF!</definedName>
    <definedName name="item4.2">'[13]COMPOSIÇÃO CUSTO'!#REF!</definedName>
    <definedName name="item4.3">'[13]COMPOSIÇÃO CUSTO'!#REF!</definedName>
    <definedName name="item4.4">'[13]COMPOSIÇÃO CUSTO'!#REF!</definedName>
    <definedName name="item4.5">'[13]COMPOSIÇÃO CUSTO'!#REF!</definedName>
    <definedName name="item4.6">'[13]COMPOSIÇÃO CUSTO'!#REF!</definedName>
    <definedName name="item4.7">'[13]COMPOSIÇÃO CUSTO'!#REF!</definedName>
    <definedName name="item5.1">'[13]COMPOSIÇÃO CUSTO'!#REF!</definedName>
    <definedName name="item5.2">'[13]COMPOSIÇÃO CUSTO'!#REF!</definedName>
    <definedName name="item5.3">'[13]COMPOSIÇÃO CUSTO'!#REF!</definedName>
    <definedName name="item5.4">'[13]COMPOSIÇÃO CUSTO'!#REF!</definedName>
    <definedName name="item5.5">'[13]COMPOSIÇÃO CUSTO'!#REF!</definedName>
    <definedName name="item5.6">'[13]COMPOSIÇÃO CUSTO'!#REF!</definedName>
    <definedName name="item5.7">'[13]COMPOSIÇÃO CUSTO'!#REF!</definedName>
    <definedName name="item6.1">'[13]COMPOSIÇÃO CUSTO'!#REF!</definedName>
    <definedName name="item6.2">'[13]COMPOSIÇÃO CUSTO'!#REF!</definedName>
    <definedName name="item6.3">'[13]COMPOSIÇÃO CUSTO'!#REF!</definedName>
    <definedName name="item6.4">'[13]COMPOSIÇÃO CUSTO'!#REF!</definedName>
    <definedName name="item6.5">'[13]COMPOSIÇÃO CUSTO'!#REF!</definedName>
    <definedName name="item7.1">'[13]COMPOSIÇÃO CUSTO'!#REF!</definedName>
    <definedName name="item7.10">'[13]COMPOSIÇÃO CUSTO'!#REF!</definedName>
    <definedName name="item7.11">'[13]COMPOSIÇÃO CUSTO'!#REF!</definedName>
    <definedName name="item7.12">'[13]COMPOSIÇÃO CUSTO'!#REF!</definedName>
    <definedName name="item7.13">'[13]COMPOSIÇÃO CUSTO'!#REF!</definedName>
    <definedName name="item7.14">'[13]COMPOSIÇÃO CUSTO'!#REF!</definedName>
    <definedName name="item7.15">'[13]COMPOSIÇÃO CUSTO'!#REF!</definedName>
    <definedName name="item7.16">'[13]COMPOSIÇÃO CUSTO'!#REF!</definedName>
    <definedName name="item7.17">'[13]COMPOSIÇÃO CUSTO'!#REF!</definedName>
    <definedName name="item7.18">'[13]COMPOSIÇÃO CUSTO'!#REF!</definedName>
    <definedName name="item7.19">'[13]COMPOSIÇÃO CUSTO'!#REF!</definedName>
    <definedName name="item7.2">'[13]COMPOSIÇÃO CUSTO'!#REF!</definedName>
    <definedName name="item7.3">'[13]COMPOSIÇÃO CUSTO'!#REF!</definedName>
    <definedName name="item7.4">'[13]COMPOSIÇÃO CUSTO'!#REF!</definedName>
    <definedName name="item7.5">'[13]COMPOSIÇÃO CUSTO'!#REF!</definedName>
    <definedName name="item7.6">'[13]COMPOSIÇÃO CUSTO'!#REF!</definedName>
    <definedName name="item7.7">'[13]COMPOSIÇÃO CUSTO'!#REF!</definedName>
    <definedName name="item7.8">'[13]COMPOSIÇÃO CUSTO'!#REF!</definedName>
    <definedName name="item7.9">'[13]COMPOSIÇÃO CUSTO'!#REF!</definedName>
    <definedName name="item8.1">'[13]COMPOSIÇÃO CUSTO'!#REF!</definedName>
    <definedName name="item8.2">'[13]COMPOSIÇÃO CUSTO'!#REF!</definedName>
    <definedName name="item8.3">'[13]COMPOSIÇÃO CUSTO'!#REF!</definedName>
    <definedName name="item8.4">'[13]COMPOSIÇÃO CUSTO'!#REF!</definedName>
    <definedName name="item8.5">'[13]COMPOSIÇÃO CUSTO'!#REF!</definedName>
    <definedName name="item8.6">'[13]COMPOSIÇÃO CUSTO'!#REF!</definedName>
    <definedName name="item9.1">'[13]COMPOSIÇÃO CUSTO'!#REF!</definedName>
    <definedName name="item9.2">'[13]COMPOSIÇÃO CUSTO'!#REF!</definedName>
    <definedName name="item9.3">'[13]COMPOSIÇÃO CUSTO'!#REF!</definedName>
    <definedName name="item9.4">'[13]COMPOSIÇÃO CUSTO'!#REF!</definedName>
    <definedName name="item9.5">'[13]COMPOSIÇÃO CUSTO'!#REF!</definedName>
    <definedName name="item9.6">'[13]COMPOSIÇÃO CUSTO'!#REF!</definedName>
    <definedName name="item9.7">'[13]COMPOSIÇÃO CUSTO'!#REF!</definedName>
    <definedName name="item9.8">'[13]COMPOSIÇÃO CUSTO'!#REF!</definedName>
    <definedName name="item9.9">'[13]COMPOSIÇÃO CUSTO'!#REF!</definedName>
    <definedName name="ITEMCONT">[1]SERVIÇO!#REF!</definedName>
    <definedName name="ITEMDER">[1]SERVIÇO!#REF!</definedName>
    <definedName name="ITEMEQP">[1]SERVIÇO!#REF!</definedName>
    <definedName name="ITEMMUR">[1]SERVIÇO!#REF!</definedName>
    <definedName name="ITEMR15">[1]SERVIÇO!#REF!</definedName>
    <definedName name="ITEMR20">[1]SERVIÇO!#REF!</definedName>
    <definedName name="ITEMTRANS">[1]SERVIÇO!#REF!</definedName>
    <definedName name="ITENS">[1]SERVIÇO!#REF!</definedName>
    <definedName name="ITENS0">[1]SERVIÇO!#REF!</definedName>
    <definedName name="ITENS1">[1]SERVIÇO!#REF!</definedName>
    <definedName name="ITENSP">[1]SERVIÇO!#REF!</definedName>
    <definedName name="ITENSPMED">[1]SERVIÇO!#REF!</definedName>
    <definedName name="itm10.2">'[13]COMPOSIÇÃO CUSTO'!#REF!</definedName>
    <definedName name="j">#REF!</definedName>
    <definedName name="JANA">#REF!</definedName>
    <definedName name="Jd">#REF!</definedName>
    <definedName name="JJ">#REF!</definedName>
    <definedName name="JJJ">#REF!</definedName>
    <definedName name="Jm">#REF!</definedName>
    <definedName name="joelison">#REF!</definedName>
    <definedName name="JULA">#REF!</definedName>
    <definedName name="JUNA">#REF!</definedName>
    <definedName name="KKK">#REF!</definedName>
    <definedName name="LIN">[1]SERVIÇO!#REF!</definedName>
    <definedName name="LISTABDI">#REF!</definedName>
    <definedName name="LISTSEL">[1]SERVIÇO!#REF!</definedName>
    <definedName name="ll" hidden="1">{#N/A,#N/A,FALSE,"SS 1";#N/A,#N/A,FALSE,"TER 1 (A)";#N/A,#N/A,FALSE,"SS 2";#N/A,#N/A,FALSE,"TER 1 (B)";#N/A,#N/A,FALSE,"TER 1 (C)";#N/A,#N/A,FALSE,"TER 1 (D)";#N/A,#N/A,FALSE,"TER 1 (E)";#N/A,#N/A,FALSE,"TER 2 "}</definedName>
    <definedName name="LLL">#REF!</definedName>
    <definedName name="LOCAB">[1]SERVIÇO!#REF!</definedName>
    <definedName name="LOCAL">[1]SERVIÇO!#REF!</definedName>
    <definedName name="Lucro">#REF!</definedName>
    <definedName name="m">#REF!</definedName>
    <definedName name="MAIA" localSheetId="1">#REF!</definedName>
    <definedName name="MAIA">#REF!</definedName>
    <definedName name="MARA">#REF!</definedName>
    <definedName name="MARCAX">[1]SERVIÇO!#REF!</definedName>
    <definedName name="MENUBOM">[1]SERVIÇO!#REF!</definedName>
    <definedName name="MENUEQP">[1]SERVIÇO!#REF!</definedName>
    <definedName name="MENUFIM">[1]SERVIÇO!#REF!</definedName>
    <definedName name="MENUMED">[1]SERVIÇO!#REF!</definedName>
    <definedName name="MENUOBRA">[1]SERVIÇO!#REF!</definedName>
    <definedName name="MENUOUT">[1]SERVIÇO!#REF!</definedName>
    <definedName name="MENUOUTRO">[1]SERVIÇO!#REF!</definedName>
    <definedName name="menures">[1]SERVIÇO!#REF!</definedName>
    <definedName name="MG">#REF!</definedName>
    <definedName name="MM">#REF!</definedName>
    <definedName name="MMM">#REF!</definedName>
    <definedName name="MUNICIPIO">[1]SERVIÇO!#REF!</definedName>
    <definedName name="MURBOMB">[1]SERVIÇO!#REF!</definedName>
    <definedName name="n">#REF!</definedName>
    <definedName name="N0p">#REF!</definedName>
    <definedName name="NARCISO">#REF!</definedName>
    <definedName name="NCOMPOSICOES">17</definedName>
    <definedName name="NCOTACOES">15</definedName>
    <definedName name="NDATA">[1]SERVIÇO!#REF!</definedName>
    <definedName name="NEMPRESAS">15</definedName>
    <definedName name="NINDICES">3</definedName>
    <definedName name="NN">#REF!</definedName>
    <definedName name="NNN">#REF!</definedName>
    <definedName name="NOp">#REF!</definedName>
    <definedName name="NOVA">#REF!</definedName>
    <definedName name="NRELATORIOS">COUNTA([8]Relatórios!$A:$A)-2</definedName>
    <definedName name="NUCOPIAS">[1]SERVIÇO!#REF!</definedName>
    <definedName name="NumerEmpresa">15</definedName>
    <definedName name="NumerIndice">3</definedName>
    <definedName name="o" hidden="1">{#N/A,#N/A,FALSE,"CM BAR";#N/A,#N/A,FALSE,"SUBSOLO";#N/A,#N/A,FALSE,"TERREO";#N/A,#N/A,FALSE,"TIPO";#N/A,#N/A,FALSE,"DUP  INF";#N/A,#N/A,FALSE,"DUP SUP"}</definedName>
    <definedName name="Objeto">"Referência"</definedName>
    <definedName name="OBRA">[1]SERVIÇO!#REF!</definedName>
    <definedName name="OBRADUPL">[1]SERVIÇO!#REF!</definedName>
    <definedName name="OBRALOC">[1]SERVIÇO!#REF!</definedName>
    <definedName name="OBRASEL">[1]SERVIÇO!#REF!</definedName>
    <definedName name="OO">#REF!</definedName>
    <definedName name="OOO">#REF!</definedName>
    <definedName name="OPÇÃOBDI">#REF!</definedName>
    <definedName name="OPÇÃOBDI2">#REF!</definedName>
    <definedName name="OUTA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200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ALCO" hidden="1">{#N/A,#N/A,FALSE,"PR  06";#N/A,#N/A,FALSE,"PR  07";#N/A,#N/A,FALSE,"PR 08";#N/A,#N/A,FALSE,"PR 09";#N/A,#N/A,FALSE,"PR 40";#N/A,#N/A,FALSE,"PR 41";#N/A,#N/A,FALSE,"PR 45";#N/A,#N/A,FALSE,"PR 46";#N/A,#N/A,FALSE,"PR 55"}</definedName>
    <definedName name="PassaExtenso" localSheetId="7">[14]!PassaExtenso</definedName>
    <definedName name="PassaExtenso">[14]!PassaExtenso</definedName>
    <definedName name="PDER">[1]SERVIÇO!#REF!</definedName>
    <definedName name="PDIVERS">[1]SERVIÇO!#REF!</definedName>
    <definedName name="PEMD">[1]SERVIÇO!#REF!</definedName>
    <definedName name="PIEQUIP">[1]SERVIÇO!#REF!</definedName>
    <definedName name="Plan_ajustada">[15]Composição!#REF!</definedName>
    <definedName name="PMUR">[1]SERVIÇO!#REF!</definedName>
    <definedName name="PP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razo">#REF!</definedName>
    <definedName name="Print_Area_MI">#REF!</definedName>
    <definedName name="PrzO">#REF!</definedName>
    <definedName name="PTGERAL">[1]SERVIÇO!#REF!</definedName>
    <definedName name="QQ">#REF!</definedName>
    <definedName name="QTNULO">[1]SERVIÇO!#REF!</definedName>
    <definedName name="QTPADRAO">[1]SERVIÇO!#REF!</definedName>
    <definedName name="QTRES">[1]SERVIÇO!#REF!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NT">[1]SERVIÇO!#REF!</definedName>
    <definedName name="QUANTP">[1]SERVIÇO!#REF!</definedName>
    <definedName name="Raphael" localSheetId="7">[14]!PassaExtenso</definedName>
    <definedName name="Raphael">[14]!PassaExtenso</definedName>
    <definedName name="RARQIMP">[1]SERVIÇO!#REF!</definedName>
    <definedName name="RECADUC">[1]SERVIÇO!#REF!</definedName>
    <definedName name="RelatoriosFontes">OFFSET([8]Relatórios!$A$5,1,0,NRELATORIOS)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uniao" hidden="1">{#N/A,#N/A,FALSE,"CM BAR";#N/A,#N/A,FALSE,"SUBSOLO";#N/A,#N/A,FALSE,"TERREO";#N/A,#N/A,FALSE,"TIPO";#N/A,#N/A,FALSE,"DUP  INF";#N/A,#N/A,FALSE,"DUP SUP"}</definedName>
    <definedName name="rev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idbeb">[1]SERVIÇO!#REF!</definedName>
    <definedName name="RIDCHAF">[1]SERVIÇO!#REF!</definedName>
    <definedName name="ridres05">[1]SERVIÇO!#REF!</definedName>
    <definedName name="RIDRES10">[1]SERVIÇO!#REF!</definedName>
    <definedName name="RIDRES15">[1]SERVIÇO!#REF!</definedName>
    <definedName name="rm">#REF!</definedName>
    <definedName name="ROMANO">[1]SERVIÇO!#REF!</definedName>
    <definedName name="ROTCOMP">[1]SERVIÇO!#REF!</definedName>
    <definedName name="ROTIMP">[1]SERVIÇO!#REF!</definedName>
    <definedName name="ROTRES">[1]SERVIÇO!#REF!</definedName>
    <definedName name="RQTADUC">[1]SERVIÇO!#REF!</definedName>
    <definedName name="rqtbeb">[1]SERVIÇO!#REF!</definedName>
    <definedName name="RQTCHAF">[1]SERVIÇO!#REF!</definedName>
    <definedName name="RQTDERV">[1]SERVIÇO!#REF!</definedName>
    <definedName name="RR">#REF!</definedName>
    <definedName name="rres05">[1]SERVIÇO!#REF!</definedName>
    <definedName name="RRES10">[1]SERVIÇO!#REF!</definedName>
    <definedName name="RRES15">[1]SERVIÇO!#REF!</definedName>
    <definedName name="RRES20">[1]SERVIÇO!#REF!</definedName>
    <definedName name="RRR">[1]SERVIÇO!#REF!</definedName>
    <definedName name="RRTEMP">[1]SERVIÇO!#REF!</definedName>
    <definedName name="RSEQ">[1]SERVIÇO!#REF!</definedName>
    <definedName name="RSUBTOT">[1]SERVIÇO!#REF!</definedName>
    <definedName name="rtitbeb">[1]SERVIÇO!#REF!</definedName>
    <definedName name="RTITCHAF">[1]SERVIÇO!#REF!</definedName>
    <definedName name="rtubos">[1]SERVIÇO!#REF!</definedName>
    <definedName name="SACO">[16]DI4!#REF!</definedName>
    <definedName name="SACO2">[16]DI4!#REF!</definedName>
    <definedName name="SACO3">[16]DI4!#REF!</definedName>
    <definedName name="SENHAGT" hidden="1">"PM2CAIXA"</definedName>
    <definedName name="SETA">#REF!</definedName>
    <definedName name="SFSF">#REF!</definedName>
    <definedName name="SISTEM1">[1]SERVIÇO!#REF!</definedName>
    <definedName name="SISTEM2">[1]SERVIÇO!#REF!</definedName>
    <definedName name="SS">#REF!</definedName>
    <definedName name="SSS">[1]SERVIÇO!#REF!</definedName>
    <definedName name="SSTEMP">[1]SERVIÇO!#REF!</definedName>
    <definedName name="SUBDER">[1]SERVIÇO!#REF!</definedName>
    <definedName name="SUBDIV">[1]SERVIÇO!#REF!</definedName>
    <definedName name="SUBEQP">[1]SERVIÇO!#REF!</definedName>
    <definedName name="SUBMUR">[1]SERVIÇO!#REF!</definedName>
    <definedName name="sv">#REF!</definedName>
    <definedName name="T" localSheetId="1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B.">'[17]PLANILHA FONTE'!$B$2:$G$197</definedName>
    <definedName name="TABELA">'[18]PLANILHA FONTE'!$B$1:$G$292</definedName>
    <definedName name="TABELA.">'[17]PLANILHA FONTE'!$B$2:$G$197</definedName>
    <definedName name="TABELAA">'[17]PLANILHA FONTE'!$B$2:$G$197</definedName>
    <definedName name="titbeb">[1]SERVIÇO!#REF!</definedName>
    <definedName name="TITCHAF">[1]SERVIÇO!#REF!</definedName>
    <definedName name="_xlnm.Print_Titles" localSheetId="4">'PLAN ORÇ'!$2:$9</definedName>
    <definedName name="_xlnm.Print_Titles" localSheetId="11">Serviço!$1:$8</definedName>
    <definedName name="TOT.P">#REF!</definedName>
    <definedName name="TOT1.P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QTS">[1]SERVIÇO!#REF!</definedName>
    <definedName name="TT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T">[1]SERVIÇO!#REF!</definedName>
    <definedName name="TXTEQUIP">[1]SERVIÇO!#REF!</definedName>
    <definedName name="TXTMARCA">[1]SERVIÇO!#REF!</definedName>
    <definedName name="TXTMOD">[1]SERVIÇO!#REF!</definedName>
    <definedName name="TXTPOT">[1]SERVIÇO!#REF!</definedName>
    <definedName name="UU">#REF!</definedName>
    <definedName name="vr">#REF!</definedName>
    <definedName name="vt">#REF!</definedName>
    <definedName name="VV">#REF!</definedName>
    <definedName name="WITENS">[1]SERVIÇO!#REF!</definedName>
    <definedName name="WNMLOCAL">[1]SERVIÇO!#REF!</definedName>
    <definedName name="WNMMUN">[1]SERVIÇO!#REF!</definedName>
    <definedName name="WNMSERV">[1]SERVIÇO!#REF!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esq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FACHADA." hidden="1">{#N/A,#N/A,TRUE,"TER  EXT";#N/A,#N/A,TRUE,"TER  EXT";#N/A,#N/A,TRUE,"LAT  ESQ";#N/A,#N/A,TRUE,"FRONTAL";#N/A,#N/A,TRUE,"POST";#N/A,#N/A,TRUE,"LAT  DIR"}</definedName>
    <definedName name="wrn.ferpilar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LEVFER." hidden="1">{#N/A,#N/A,FALSE,"LEVFER V2 P";#N/A,#N/A,FALSE,"LEVFER V2 P10%"}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erv.xls." hidden="1">{#N/A,#N/A,FALSE,"CM BAR";#N/A,#N/A,FALSE,"SUBSOLO";#N/A,#N/A,FALSE,"TERREO";#N/A,#N/A,FALSE,"TIPO";#N/A,#N/A,FALSE,"DUP  INF";#N/A,#N/A,FALSE,"DUP SUP"}</definedName>
    <definedName name="WW">#REF!</definedName>
    <definedName name="X" hidden="1">{#N/A,#N/A,FALSE,"PR  06";#N/A,#N/A,FALSE,"PR  07";#N/A,#N/A,FALSE,"PR 08";#N/A,#N/A,FALSE,"PR 09";#N/A,#N/A,FALSE,"PR 40";#N/A,#N/A,FALSE,"PR 41";#N/A,#N/A,FALSE,"PR 45";#N/A,#N/A,FALSE,"PR 46";#N/A,#N/A,FALSE,"PR 55"}</definedName>
    <definedName name="XALFA">[1]SERVIÇO!#REF!</definedName>
    <definedName name="XDATA">[1]SERVIÇO!#REF!</definedName>
    <definedName name="XITEM">[1]SERVIÇO!#REF!</definedName>
    <definedName name="XLOC">[1]SERVIÇO!#REF!</definedName>
    <definedName name="xnInforme_quantos_bebedouros____bebqt__if_bebqt__0__xlQt.bebedouros_invalida___ENTER_p_reinformar__xresp__branch_rqtderv">[1]SERVIÇO!#REF!</definedName>
    <definedName name="xnInforme_quantos_bebedouros____bebqt__if_bebqt__0__xlQt_bebedouros_invalida___ENTER_p_reinformar__xresp__branch_rqtderv">[1]SERVIÇO!#REF!</definedName>
    <definedName name="XNUCOPIAS">[1]SERVIÇO!#REF!</definedName>
    <definedName name="XRESP">[1]SERVIÇO!#REF!</definedName>
    <definedName name="XTITRES">[1]SERVIÇO!#REF!</definedName>
    <definedName name="XX">#REF!</definedName>
    <definedName name="YY">#REF!</definedName>
    <definedName name="z" hidden="1">{#N/A,#N/A,TRUE,"TER  EXT";#N/A,#N/A,TRUE,"TER  EXT";#N/A,#N/A,TRUE,"LAT  ESQ";#N/A,#N/A,TRUE,"FRONTAL";#N/A,#N/A,TRUE,"POST";#N/A,#N/A,TRUE,"LAT  DIR"}</definedName>
    <definedName name="ZECA">[1]SERVIÇO!#REF!</definedName>
    <definedName name="ZZ">#REF!</definedName>
  </definedNames>
  <calcPr calcId="162913"/>
</workbook>
</file>

<file path=xl/calcChain.xml><?xml version="1.0" encoding="utf-8"?>
<calcChain xmlns="http://schemas.openxmlformats.org/spreadsheetml/2006/main">
  <c r="N35" i="12" l="1"/>
  <c r="N26" i="12"/>
  <c r="E3" i="12" l="1"/>
  <c r="C9" i="9"/>
  <c r="I28" i="12"/>
  <c r="I29" i="12"/>
  <c r="I30" i="12"/>
  <c r="I31" i="12"/>
  <c r="I32" i="12"/>
  <c r="I33" i="12"/>
  <c r="I34" i="12"/>
  <c r="I27" i="12"/>
  <c r="I23" i="12"/>
  <c r="I24" i="12"/>
  <c r="I25" i="12"/>
  <c r="I22" i="12"/>
  <c r="I37" i="12"/>
  <c r="I38" i="12"/>
  <c r="I39" i="12"/>
  <c r="I40" i="12"/>
  <c r="I41" i="12"/>
  <c r="I36" i="12"/>
  <c r="I43" i="12"/>
  <c r="I18" i="12"/>
  <c r="I19" i="12"/>
  <c r="I20" i="12"/>
  <c r="I17" i="12"/>
  <c r="I12" i="12"/>
  <c r="I13" i="12"/>
  <c r="I14" i="12"/>
  <c r="I15" i="12"/>
  <c r="I11" i="12"/>
  <c r="E36" i="12" l="1"/>
  <c r="F36" i="12"/>
  <c r="C53" i="12"/>
  <c r="C52" i="12"/>
  <c r="C51" i="12"/>
  <c r="C50" i="12"/>
  <c r="C49" i="12"/>
  <c r="C48" i="12"/>
  <c r="L43" i="12"/>
  <c r="E32" i="12"/>
  <c r="F32" i="12"/>
  <c r="E33" i="12"/>
  <c r="F33" i="12"/>
  <c r="E34" i="12"/>
  <c r="F34" i="12"/>
  <c r="E31" i="12"/>
  <c r="F31" i="12"/>
  <c r="F30" i="12"/>
  <c r="E30" i="12"/>
  <c r="F29" i="12"/>
  <c r="E29" i="12"/>
  <c r="F28" i="12"/>
  <c r="E28" i="12"/>
  <c r="F27" i="12"/>
  <c r="E27" i="12"/>
  <c r="F25" i="12"/>
  <c r="E25" i="12"/>
  <c r="F24" i="12"/>
  <c r="E24" i="12"/>
  <c r="F23" i="12"/>
  <c r="E23" i="12"/>
  <c r="F22" i="12"/>
  <c r="E22" i="12"/>
  <c r="L18" i="12"/>
  <c r="L19" i="12"/>
  <c r="L20" i="12"/>
  <c r="L17" i="12"/>
  <c r="L36" i="12" l="1"/>
  <c r="L32" i="12"/>
  <c r="L34" i="12"/>
  <c r="L33" i="12"/>
  <c r="L29" i="12"/>
  <c r="L23" i="12"/>
  <c r="L27" i="12"/>
  <c r="L30" i="12"/>
  <c r="L28" i="12"/>
  <c r="L31" i="12"/>
  <c r="L22" i="12"/>
  <c r="L25" i="12"/>
  <c r="L24" i="12"/>
  <c r="E13" i="12" l="1"/>
  <c r="F13" i="12"/>
  <c r="E14" i="12"/>
  <c r="F14" i="12"/>
  <c r="E15" i="12"/>
  <c r="F15" i="12"/>
  <c r="J36" i="21"/>
  <c r="H36" i="21"/>
  <c r="I36" i="21" s="1"/>
  <c r="C28" i="21"/>
  <c r="E7" i="12" s="1"/>
  <c r="N23" i="12" s="1"/>
  <c r="K36" i="21" l="1"/>
  <c r="N28" i="12"/>
  <c r="N31" i="12"/>
  <c r="N24" i="12"/>
  <c r="N29" i="12"/>
  <c r="N18" i="12"/>
  <c r="N20" i="12"/>
  <c r="N19" i="12"/>
  <c r="N43" i="12"/>
  <c r="N42" i="12" s="1"/>
  <c r="N53" i="12" s="1"/>
  <c r="N17" i="12"/>
  <c r="N16" i="12" s="1"/>
  <c r="N49" i="12" s="1"/>
  <c r="D9" i="9" s="1"/>
  <c r="N22" i="12"/>
  <c r="N25" i="12"/>
  <c r="N32" i="12"/>
  <c r="N27" i="12"/>
  <c r="N36" i="12"/>
  <c r="N33" i="12"/>
  <c r="N30" i="12"/>
  <c r="N34" i="12"/>
  <c r="L13" i="12"/>
  <c r="N13" i="12" s="1"/>
  <c r="L14" i="12"/>
  <c r="N14" i="12" s="1"/>
  <c r="L15" i="12"/>
  <c r="N15" i="12" s="1"/>
  <c r="O144" i="17"/>
  <c r="J21" i="17" l="1"/>
  <c r="J19" i="17"/>
  <c r="I17" i="17"/>
  <c r="H17" i="17"/>
  <c r="K33" i="15" l="1"/>
  <c r="J33" i="15"/>
  <c r="K36" i="15" l="1"/>
  <c r="K54" i="15" s="1"/>
  <c r="K30" i="15"/>
  <c r="K53" i="15" s="1"/>
  <c r="K21" i="15"/>
  <c r="K52" i="15" s="1"/>
  <c r="K16" i="15"/>
  <c r="K51" i="15" s="1"/>
  <c r="K11" i="15"/>
  <c r="K50" i="15" s="1"/>
  <c r="K7" i="15"/>
  <c r="K49" i="15" s="1"/>
  <c r="C54" i="15"/>
  <c r="C53" i="15"/>
  <c r="C52" i="15"/>
  <c r="C51" i="15"/>
  <c r="C50" i="15"/>
  <c r="C49" i="15"/>
  <c r="K55" i="15" l="1"/>
  <c r="K46" i="15"/>
  <c r="C13" i="9"/>
  <c r="C12" i="9"/>
  <c r="C11" i="9"/>
  <c r="C10" i="9"/>
  <c r="C8" i="9"/>
  <c r="E5" i="9"/>
  <c r="E4" i="9"/>
  <c r="E9" i="9" l="1"/>
  <c r="F9" i="9" s="1"/>
  <c r="G9" i="9" s="1"/>
  <c r="H9" i="9" s="1"/>
  <c r="I9" i="9" s="1"/>
  <c r="J9" i="9" s="1"/>
  <c r="K9" i="9" s="1"/>
  <c r="L9" i="9" s="1"/>
  <c r="M9" i="9" s="1"/>
  <c r="N9" i="9" s="1"/>
  <c r="O9" i="9" s="1"/>
  <c r="F40" i="12"/>
  <c r="E40" i="12"/>
  <c r="F39" i="12"/>
  <c r="E39" i="12"/>
  <c r="F38" i="12"/>
  <c r="E38" i="12"/>
  <c r="L40" i="12" l="1"/>
  <c r="N40" i="12" s="1"/>
  <c r="L39" i="12"/>
  <c r="N39" i="12" s="1"/>
  <c r="L38" i="12"/>
  <c r="N38" i="12" s="1"/>
  <c r="D13" i="9" l="1"/>
  <c r="E13" i="9" s="1"/>
  <c r="F13" i="9" s="1"/>
  <c r="G13" i="9" s="1"/>
  <c r="H13" i="9" s="1"/>
  <c r="I13" i="9" s="1"/>
  <c r="J13" i="9" s="1"/>
  <c r="K13" i="9" s="1"/>
  <c r="L13" i="9" s="1"/>
  <c r="M13" i="9" s="1"/>
  <c r="N13" i="9" s="1"/>
  <c r="O13" i="9" s="1"/>
  <c r="F41" i="12"/>
  <c r="E41" i="12"/>
  <c r="F37" i="12"/>
  <c r="E37" i="12"/>
  <c r="F12" i="12"/>
  <c r="E12" i="12"/>
  <c r="F11" i="12"/>
  <c r="E11" i="12"/>
  <c r="L12" i="12" l="1"/>
  <c r="N12" i="12" s="1"/>
  <c r="L37" i="12"/>
  <c r="N37" i="12" s="1"/>
  <c r="L11" i="12"/>
  <c r="N11" i="12" s="1"/>
  <c r="L41" i="12"/>
  <c r="N41" i="12" s="1"/>
  <c r="N10" i="12" l="1"/>
  <c r="N51" i="12"/>
  <c r="N52" i="12"/>
  <c r="N21" i="12"/>
  <c r="N50" i="12" s="1"/>
  <c r="N45" i="12" l="1"/>
  <c r="D8" i="9"/>
  <c r="E8" i="9" s="1"/>
  <c r="F8" i="9" s="1"/>
  <c r="G8" i="9" s="1"/>
  <c r="H8" i="9" s="1"/>
  <c r="I8" i="9" s="1"/>
  <c r="J8" i="9" s="1"/>
  <c r="K8" i="9" s="1"/>
  <c r="L8" i="9" s="1"/>
  <c r="M8" i="9" s="1"/>
  <c r="N8" i="9" s="1"/>
  <c r="O8" i="9" s="1"/>
  <c r="N48" i="12"/>
  <c r="D10" i="9"/>
  <c r="E10" i="9" s="1"/>
  <c r="F10" i="9" s="1"/>
  <c r="G10" i="9" s="1"/>
  <c r="H10" i="9" s="1"/>
  <c r="I10" i="9" s="1"/>
  <c r="J10" i="9" s="1"/>
  <c r="K10" i="9" s="1"/>
  <c r="L10" i="9" s="1"/>
  <c r="M10" i="9" s="1"/>
  <c r="N10" i="9" s="1"/>
  <c r="O10" i="9" s="1"/>
  <c r="D12" i="9"/>
  <c r="E12" i="9" s="1"/>
  <c r="F12" i="9" s="1"/>
  <c r="G12" i="9" s="1"/>
  <c r="H12" i="9" s="1"/>
  <c r="I12" i="9" s="1"/>
  <c r="J12" i="9" s="1"/>
  <c r="K12" i="9" s="1"/>
  <c r="L12" i="9" s="1"/>
  <c r="M12" i="9" s="1"/>
  <c r="N12" i="9" s="1"/>
  <c r="O12" i="9" s="1"/>
  <c r="D11" i="9"/>
  <c r="E11" i="9" s="1"/>
  <c r="F11" i="9" s="1"/>
  <c r="G11" i="9" s="1"/>
  <c r="H11" i="9" s="1"/>
  <c r="I11" i="9" s="1"/>
  <c r="J11" i="9" s="1"/>
  <c r="K11" i="9" s="1"/>
  <c r="L11" i="9" s="1"/>
  <c r="M11" i="9" s="1"/>
  <c r="N11" i="9" s="1"/>
  <c r="O11" i="9" s="1"/>
  <c r="N54" i="12" l="1"/>
  <c r="M14" i="9"/>
  <c r="L14" i="9"/>
  <c r="J14" i="9"/>
  <c r="O14" i="9"/>
  <c r="G14" i="9"/>
  <c r="D14" i="9"/>
  <c r="H14" i="9"/>
  <c r="E14" i="9"/>
  <c r="I14" i="9"/>
  <c r="F14" i="9"/>
  <c r="N14" i="9"/>
  <c r="P10" i="9"/>
  <c r="P13" i="9"/>
  <c r="P9" i="9"/>
  <c r="P12" i="9"/>
  <c r="P11" i="9"/>
  <c r="P8" i="9" l="1"/>
  <c r="P14" i="9" s="1"/>
  <c r="F15" i="9" s="1"/>
  <c r="K14" i="9"/>
  <c r="J15" i="9" l="1"/>
  <c r="M15" i="9"/>
  <c r="G15" i="9"/>
  <c r="D15" i="9"/>
  <c r="K15" i="9"/>
  <c r="N15" i="9"/>
  <c r="I15" i="9"/>
  <c r="L15" i="9"/>
  <c r="E15" i="9"/>
  <c r="H15" i="9"/>
  <c r="O15" i="9"/>
  <c r="P15" i="9" l="1"/>
</calcChain>
</file>

<file path=xl/sharedStrings.xml><?xml version="1.0" encoding="utf-8"?>
<sst xmlns="http://schemas.openxmlformats.org/spreadsheetml/2006/main" count="24947" uniqueCount="8650">
  <si>
    <t>TOTAL GERAL</t>
  </si>
  <si>
    <t>CÓDIGO</t>
  </si>
  <si>
    <t>DESCRIÇÃO</t>
  </si>
  <si>
    <t>FONTE</t>
  </si>
  <si>
    <t>PREFEITURA MUNICIPAL DE BEBEDOURO</t>
  </si>
  <si>
    <t>UNID.</t>
  </si>
  <si>
    <t>QUANT.</t>
  </si>
  <si>
    <t>TOTAL</t>
  </si>
  <si>
    <t>CRONOGRAMA FÍSICO - FINANCEIRO</t>
  </si>
  <si>
    <t>DEPTO:</t>
  </si>
  <si>
    <t>OBRA:</t>
  </si>
  <si>
    <t>ITEM</t>
  </si>
  <si>
    <t>DESCRIÇÃO DE ATIVIDADES</t>
  </si>
  <si>
    <t>A REALIZAR (MENSAL)</t>
  </si>
  <si>
    <t>ETAPAS DA OBRA</t>
  </si>
  <si>
    <t>1º MÊS</t>
  </si>
  <si>
    <t>2º MÊS</t>
  </si>
  <si>
    <t>PORCENTAGEM DA EXECUÇÃO</t>
  </si>
  <si>
    <t>MAT + M.O.</t>
  </si>
  <si>
    <t>Terminal de compressão para cabo de 2,5 mm²</t>
  </si>
  <si>
    <t>LOCAIS:</t>
  </si>
  <si>
    <t xml:space="preserve">                                     </t>
  </si>
  <si>
    <t>Suporte para 1 isolador de baixa tensão</t>
  </si>
  <si>
    <t>Isolador tipo roldana para baixa tensão de 76 x 79 mm</t>
  </si>
  <si>
    <t>68.01.620</t>
  </si>
  <si>
    <t>Poste de concreto circular, 200 kg, H = 9,00 m</t>
  </si>
  <si>
    <t>68.20.040</t>
  </si>
  <si>
    <t>Braçadeira circular em aço carbono galvanizado, diâmetro nominal de 140 até 300 mm</t>
  </si>
  <si>
    <t>39.21.201</t>
  </si>
  <si>
    <t>Cabo de cobre flexível de 2 x 2,5 mm², isolamento 0,6/1 kV - isolação HEPR 90°C</t>
  </si>
  <si>
    <t>Eletroduto de PVC corrugado flexível reforçado, diâmetro externo de 32 mm</t>
  </si>
  <si>
    <t>Lançamento, espalhamento e adensamento de concreto ou massa em lastro e/ou enchimento</t>
  </si>
  <si>
    <t>68.20.120</t>
  </si>
  <si>
    <t>Bengala em PVC para ramal de entrada, diâmetro de 32 mm</t>
  </si>
  <si>
    <t>38.04.080</t>
  </si>
  <si>
    <t>39.21.050</t>
  </si>
  <si>
    <t>Cabo de cobre flexível de 10 mm², isolamento 0,6/1kV - isolação HEPR 90°C</t>
  </si>
  <si>
    <t>39.21.070</t>
  </si>
  <si>
    <t>Cabo de cobre flexível de 25 mm², isolamento 0,6/1kV - isolação HEPR 90°C</t>
  </si>
  <si>
    <t>Disjuntor termomagnético, bipolar 220/380 V, corrente de 60 A até 100 A</t>
  </si>
  <si>
    <t>69.20.070</t>
  </si>
  <si>
    <t>Fita em aço inoxidável para poste de 0,50 m x 19 mm, com fecho em aço inoxidável</t>
  </si>
  <si>
    <t>Conector olhal cabo/haste de 5/8´</t>
  </si>
  <si>
    <t>42.05.310</t>
  </si>
  <si>
    <t>Caixa de inspeção do terra cilíndrica em PVC rígido, diâmetro de 300 mm - h= 250 mm</t>
  </si>
  <si>
    <t>42.05.300</t>
  </si>
  <si>
    <t>Tampa para caixa de inspeção cilíndrica, aço galvanizado</t>
  </si>
  <si>
    <t>37.24.031</t>
  </si>
  <si>
    <t>37.04.250</t>
  </si>
  <si>
    <t>Quadro de distribuição universal de sobrepor, para disjuntores 16 DIN / 12 Bolt-on - 150 A - sem componentes</t>
  </si>
  <si>
    <t>Mini-disjuntor termomagnético, bipolar 220/380 V, corrente de 10 A até 32 A</t>
  </si>
  <si>
    <t>39.24.152</t>
  </si>
  <si>
    <t>39.03.174</t>
  </si>
  <si>
    <t>Poste telecônico reto em aço SAE 1010/1020 galvanizado a fogo, altura de 10,00 m</t>
  </si>
  <si>
    <t>04.17.040</t>
  </si>
  <si>
    <t>Remoção de aparelho de iluminação ou projetor fixo em poste ou braço</t>
  </si>
  <si>
    <t>04.21.210</t>
  </si>
  <si>
    <t>Remoção de reator para lâmpada fixo em poste</t>
  </si>
  <si>
    <t>04.21.240</t>
  </si>
  <si>
    <t>Remoção de relé</t>
  </si>
  <si>
    <t>Cabo de cobre de 6 mm², isolamento 0,6/1 kV - isolação em PVC 70°C</t>
  </si>
  <si>
    <t>38.04.040</t>
  </si>
  <si>
    <t>41.10.260</t>
  </si>
  <si>
    <t>Poste telecônico curvo em aço SAE 1010/1020 galvanizado a fogo, altura de 8,00 m</t>
  </si>
  <si>
    <t>Poste de concreto circular, 400 kg, H = 9,00 m</t>
  </si>
  <si>
    <t>41.08.230</t>
  </si>
  <si>
    <t>3º MÊS</t>
  </si>
  <si>
    <t>4º MÊS</t>
  </si>
  <si>
    <t>5º MÊS</t>
  </si>
  <si>
    <t>6º MÊS</t>
  </si>
  <si>
    <t>Cabo de cobre de 2,5 mm², isolamento 0,6/1 kV - isolação em PVC 70°C</t>
  </si>
  <si>
    <t>Cabo de cobre flexível de 16 mm², isolamento 0,6/1kV - isolação HEPR 90°C</t>
  </si>
  <si>
    <t>39.21.060</t>
  </si>
  <si>
    <t>41.10.430</t>
  </si>
  <si>
    <t>Poste telecônico reto em aço SAE 1010/1020 galvanizado a fogo, altura de 6,00 m</t>
  </si>
  <si>
    <t>68.01.730</t>
  </si>
  <si>
    <t>41.11.060</t>
  </si>
  <si>
    <t>41.08.250</t>
  </si>
  <si>
    <t>7º MÊS</t>
  </si>
  <si>
    <t>8º MÊS</t>
  </si>
  <si>
    <t>9º MÊS</t>
  </si>
  <si>
    <t>10º MÊS</t>
  </si>
  <si>
    <t>11º MÊS</t>
  </si>
  <si>
    <t>12º MÊS</t>
  </si>
  <si>
    <t>MAT</t>
  </si>
  <si>
    <t>M.O.</t>
  </si>
  <si>
    <t>COMPANHIA DE DESENVOLVIMENTO HABITACIONAL E URBANO</t>
  </si>
  <si>
    <t>DO ESTADO DE SÃO PAULO</t>
  </si>
  <si>
    <t>BOLETIM REFERENCIAL DE CUSTOS - TABELA DE SERVIÇOS</t>
  </si>
  <si>
    <t>SEM DESONERAÇÃO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</si>
  <si>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</si>
  <si>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</si>
  <si>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</si>
  <si>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</si>
  <si>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</si>
  <si>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</si>
  <si>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</si>
  <si>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</si>
  <si>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</si>
  <si>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</si>
  <si>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</si>
  <si>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</si>
  <si>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</si>
  <si>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</si>
  <si>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</si>
  <si>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</si>
  <si>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</si>
  <si>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</si>
  <si>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</si>
  <si>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</si>
  <si>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</si>
  <si>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</si>
  <si>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</si>
  <si>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</si>
  <si>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</si>
  <si>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</si>
  <si>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</si>
  <si>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</si>
  <si>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</si>
  <si>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</si>
  <si>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</si>
  <si>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</si>
  <si>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</si>
  <si>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</si>
  <si>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</si>
  <si>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</si>
  <si>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</si>
  <si>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</si>
  <si>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</si>
  <si>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</si>
  <si>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</si>
  <si>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</si>
  <si>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</si>
  <si>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</si>
  <si>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</si>
  <si>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</si>
  <si>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</si>
  <si>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</si>
  <si>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</si>
  <si>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</si>
  <si>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</si>
  <si>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</si>
  <si>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</si>
  <si>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</si>
  <si>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</si>
  <si>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</si>
  <si>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</si>
  <si>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</si>
  <si>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</si>
  <si>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</si>
  <si>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</si>
  <si>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</si>
  <si>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</si>
  <si>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</si>
  <si>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</si>
  <si>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</si>
  <si>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</si>
  <si>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</si>
  <si>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</si>
  <si>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</si>
  <si>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</si>
  <si>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</si>
  <si>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</si>
  <si>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</si>
  <si>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</si>
  <si>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</si>
  <si>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</si>
  <si>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</si>
  <si>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</si>
  <si>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</si>
  <si>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</si>
  <si>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</si>
  <si>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</si>
  <si>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</si>
  <si>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</si>
  <si>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</si>
  <si>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</si>
  <si>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</si>
  <si>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</si>
  <si>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</si>
  <si>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</si>
  <si>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</si>
  <si>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</si>
  <si>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</si>
  <si>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</si>
  <si>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</si>
  <si>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</si>
  <si>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</si>
  <si>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</si>
  <si>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</si>
  <si>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</si>
  <si>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</si>
  <si>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</si>
  <si>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</si>
  <si>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</si>
  <si>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</si>
  <si>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</si>
  <si>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</si>
  <si>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</si>
  <si>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</si>
  <si>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</si>
  <si>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</si>
  <si>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</si>
  <si>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</si>
  <si>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</si>
  <si>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</si>
  <si>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</si>
  <si>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</si>
  <si>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</si>
  <si>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</si>
  <si>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</si>
  <si>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</si>
  <si>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</si>
  <si>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</si>
  <si>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</si>
  <si>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</si>
  <si>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</si>
  <si>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</si>
  <si>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</si>
  <si>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</si>
  <si>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</si>
  <si>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</si>
  <si>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</si>
  <si>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</si>
  <si>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</si>
  <si>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</si>
  <si>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</si>
  <si>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</si>
  <si>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</si>
  <si>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</si>
  <si>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</si>
  <si>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</si>
  <si>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</si>
  <si>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</si>
  <si>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</si>
  <si>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</si>
  <si>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</si>
  <si>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</si>
  <si>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</si>
  <si>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</si>
  <si>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</si>
  <si>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</si>
  <si>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</si>
  <si>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</si>
  <si>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</si>
  <si>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</si>
  <si>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</si>
  <si>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</si>
  <si>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</si>
  <si>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</si>
  <si>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</si>
  <si>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</si>
  <si>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</si>
  <si>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</si>
  <si>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</si>
  <si>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</si>
  <si>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</si>
  <si>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</si>
  <si>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</si>
  <si>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</si>
  <si>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</si>
  <si>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</si>
  <si>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</si>
  <si>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</si>
  <si>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</si>
  <si>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</si>
  <si>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</si>
  <si>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</si>
  <si>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</si>
  <si>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</si>
  <si>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</si>
  <si>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</si>
  <si>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</si>
  <si>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</si>
  <si>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</si>
  <si>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</si>
  <si>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</si>
  <si>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</si>
  <si>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</si>
  <si>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</si>
  <si>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</si>
  <si>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</si>
  <si>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</si>
  <si>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</si>
  <si>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</si>
  <si>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</si>
  <si>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</si>
  <si>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</si>
  <si>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</si>
  <si>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</si>
  <si>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</si>
  <si>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</si>
  <si>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</si>
  <si>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</si>
  <si>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</si>
  <si>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</si>
  <si>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</si>
  <si>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</si>
  <si>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</si>
  <si>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</si>
  <si>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</si>
  <si>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</si>
  <si>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</si>
  <si>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</si>
  <si>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</si>
  <si>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</si>
  <si>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</si>
  <si>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</si>
  <si>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</si>
  <si>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</si>
  <si>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</si>
  <si>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</si>
  <si>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</si>
  <si>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</si>
  <si>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</si>
  <si>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</si>
  <si>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</si>
  <si>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</si>
  <si>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</si>
  <si>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</si>
  <si>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</si>
  <si>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</si>
  <si>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</si>
  <si>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</si>
  <si>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</si>
  <si>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</si>
  <si>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</si>
  <si>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</si>
  <si>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</si>
  <si>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</si>
  <si>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</si>
  <si>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</si>
  <si>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</si>
  <si>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</si>
  <si>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</si>
  <si>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</si>
  <si>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</si>
  <si>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</si>
  <si>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</si>
  <si>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</si>
  <si>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</si>
  <si>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</si>
  <si>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</si>
  <si>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</si>
  <si>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</si>
  <si>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</si>
  <si>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</si>
  <si>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</si>
  <si>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</si>
  <si>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</si>
  <si>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</si>
  <si>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</si>
  <si>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</si>
  <si>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</si>
  <si>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</si>
  <si>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</si>
  <si>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</si>
  <si>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</si>
  <si>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</si>
  <si>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</si>
  <si>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</si>
  <si>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</si>
  <si>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</si>
  <si>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</si>
  <si>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</si>
  <si>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</si>
  <si>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</si>
  <si>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</si>
  <si>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</si>
  <si>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</si>
  <si>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</si>
  <si>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</si>
  <si>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</si>
  <si>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</si>
  <si>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</si>
  <si>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</si>
  <si>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</si>
  <si>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</si>
  <si>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</si>
  <si>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</si>
  <si>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</si>
  <si>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</si>
  <si>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</si>
  <si>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</si>
  <si>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</si>
  <si>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</si>
  <si>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</si>
  <si>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</si>
  <si>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</si>
  <si>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</si>
  <si>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</si>
  <si>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</si>
  <si>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</si>
  <si>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</si>
  <si>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</si>
  <si>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</si>
  <si>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</si>
  <si>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</si>
  <si>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</si>
  <si>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</si>
  <si>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</si>
  <si>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</si>
  <si>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</si>
  <si>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</si>
  <si>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</si>
  <si>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</si>
  <si>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</si>
  <si>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</si>
  <si>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</si>
  <si>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</si>
  <si>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</si>
  <si>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</si>
  <si>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</si>
  <si>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</si>
  <si>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</si>
  <si>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</si>
  <si>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</si>
  <si>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</si>
  <si>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</si>
  <si>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</si>
  <si>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</si>
  <si>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</si>
  <si>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</si>
  <si>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</si>
  <si>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</si>
  <si>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</si>
  <si>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</si>
  <si>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</si>
  <si>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</si>
  <si>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</si>
  <si>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</si>
  <si>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</si>
  <si>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</si>
  <si>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</si>
  <si>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</si>
  <si>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</si>
  <si>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</si>
  <si>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</si>
  <si>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</si>
  <si>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</si>
  <si>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</si>
  <si>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</si>
  <si>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</si>
  <si>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</si>
  <si>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</si>
  <si>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</si>
  <si>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</si>
  <si>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</si>
  <si>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</si>
  <si>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</si>
  <si>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</si>
  <si>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</si>
  <si>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</si>
  <si>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</si>
  <si>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</si>
  <si>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</si>
  <si>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</si>
  <si>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</si>
  <si>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</si>
  <si>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</si>
  <si>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</si>
  <si>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</si>
  <si>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</si>
  <si>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</si>
  <si>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</si>
  <si>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</si>
  <si>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</si>
  <si>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</si>
  <si>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</si>
  <si>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</si>
  <si>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</si>
  <si>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</si>
  <si>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</si>
  <si>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</si>
  <si>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</si>
  <si>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</si>
  <si>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</si>
  <si>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</si>
  <si>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</si>
  <si>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</si>
  <si>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</si>
  <si>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</si>
  <si>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</si>
  <si>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</si>
  <si>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</si>
  <si>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</si>
  <si>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</si>
  <si>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</si>
  <si>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</si>
  <si>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</si>
  <si>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</si>
  <si>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</si>
  <si>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</si>
  <si>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</si>
  <si>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</si>
  <si>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</si>
  <si>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</si>
  <si>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</si>
  <si>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</si>
  <si>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</si>
  <si>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</si>
  <si>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</si>
  <si>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</si>
  <si>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</si>
  <si>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</si>
  <si>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</si>
  <si>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</si>
  <si>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</si>
  <si>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</si>
  <si>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</si>
  <si>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</si>
  <si>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</si>
  <si>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</si>
  <si>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</si>
  <si>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</si>
  <si>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</si>
  <si>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</si>
  <si>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</si>
  <si>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</si>
  <si>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</si>
  <si>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</si>
  <si>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</si>
  <si>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</si>
  <si>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</si>
  <si>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</si>
  <si>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</si>
  <si>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</si>
  <si>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</si>
  <si>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</si>
  <si>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</si>
  <si>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</si>
  <si>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</si>
  <si>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</si>
  <si>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</si>
  <si>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</si>
  <si>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</si>
  <si>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</si>
  <si>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</si>
  <si>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</si>
  <si>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</si>
  <si>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</si>
  <si>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</si>
  <si>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</si>
  <si>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</si>
  <si>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</si>
  <si>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</si>
  <si>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</si>
  <si>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</si>
  <si>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</si>
  <si>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</si>
  <si>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</si>
  <si>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</si>
  <si>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</si>
  <si>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</si>
  <si>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</si>
  <si>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</si>
  <si>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</si>
  <si>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</si>
  <si>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</si>
  <si>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</si>
  <si>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</si>
  <si>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</si>
  <si>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</si>
  <si>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</si>
  <si>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</si>
  <si>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</si>
  <si>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</si>
  <si>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</si>
  <si>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</si>
  <si>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</si>
  <si>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</si>
  <si>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</si>
  <si>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</si>
  <si>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</si>
  <si>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</si>
  <si>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</si>
  <si>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</si>
  <si>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</si>
  <si>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</si>
  <si>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</si>
  <si>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</si>
  <si>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</si>
  <si>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</si>
  <si>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</si>
  <si>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</si>
  <si>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</si>
  <si>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</si>
  <si>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</si>
  <si>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</si>
  <si>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</si>
  <si>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</si>
  <si>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</si>
  <si>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</si>
  <si>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</si>
  <si>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</si>
  <si>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</si>
  <si>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</si>
  <si>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</si>
  <si>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</si>
  <si>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</si>
  <si>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</si>
  <si>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</si>
  <si>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</si>
  <si>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</si>
  <si>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</si>
  <si>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</si>
  <si>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</si>
  <si>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</si>
  <si>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</si>
  <si>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</si>
  <si>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</si>
  <si>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</si>
  <si>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</si>
  <si>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</si>
  <si>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</si>
  <si>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</si>
  <si>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</si>
  <si>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</si>
  <si>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</si>
  <si>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</si>
  <si>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</si>
  <si>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</si>
  <si>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</si>
  <si>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</si>
  <si>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</si>
  <si>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</si>
  <si>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</si>
  <si>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</si>
  <si>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</si>
  <si>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</si>
  <si>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</si>
  <si>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</si>
  <si>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</si>
  <si>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</si>
  <si>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</si>
  <si>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</si>
  <si>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</si>
  <si>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</si>
  <si>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</si>
  <si>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</si>
  <si>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</si>
  <si>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</si>
  <si>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</si>
  <si>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</si>
  <si>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</si>
  <si>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</si>
  <si>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</si>
  <si>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</si>
  <si>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</si>
  <si>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</si>
  <si>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</si>
  <si>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</si>
  <si>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</si>
  <si>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</si>
  <si>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</si>
  <si>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</si>
  <si>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</si>
  <si>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</si>
  <si>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</si>
  <si>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</si>
  <si>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</si>
  <si>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</si>
  <si>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</si>
  <si>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</si>
  <si>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</si>
  <si>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</si>
  <si>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</si>
  <si>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</si>
  <si>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</si>
  <si>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</si>
  <si>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</si>
  <si>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</si>
  <si>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</si>
  <si>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</si>
  <si>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</si>
  <si>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</si>
  <si>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</si>
  <si>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</si>
  <si>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</si>
  <si>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</si>
  <si>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</si>
  <si>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</si>
  <si>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</si>
  <si>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</si>
  <si>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</si>
  <si>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</si>
  <si>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</si>
  <si>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</si>
  <si>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</si>
  <si>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</si>
  <si>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</si>
  <si>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</si>
  <si>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</si>
  <si>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</si>
  <si>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</si>
  <si>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</si>
  <si>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</si>
  <si>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</si>
  <si>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</si>
  <si>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</si>
  <si>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</si>
  <si>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</si>
  <si>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</si>
  <si>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</si>
  <si>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</si>
  <si>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</si>
  <si>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</si>
  <si>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</si>
  <si>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</si>
  <si>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</si>
  <si>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</si>
  <si>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</si>
  <si>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</si>
  <si>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</si>
  <si>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</si>
  <si>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</si>
  <si>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</si>
  <si>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</si>
  <si>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</si>
  <si>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</si>
  <si>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</si>
  <si>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</si>
  <si>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</si>
  <si>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</si>
  <si>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</si>
  <si>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</si>
  <si>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</si>
  <si>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</si>
  <si>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</si>
  <si>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</si>
  <si>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</si>
  <si>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</si>
  <si>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</si>
  <si>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</si>
  <si>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</si>
  <si>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</si>
  <si>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</si>
  <si>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</si>
  <si>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</si>
  <si>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</si>
  <si>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</si>
  <si>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</si>
  <si>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</si>
  <si>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</si>
  <si>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</si>
  <si>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</si>
  <si>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</si>
  <si>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</si>
  <si>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</si>
  <si>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</si>
  <si>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</si>
  <si>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</si>
  <si>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</si>
  <si>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</si>
  <si>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</si>
  <si>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</si>
  <si>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</si>
  <si>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</si>
  <si>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</si>
  <si>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</si>
  <si>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</si>
  <si>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</si>
  <si>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</si>
  <si>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</si>
  <si>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</si>
  <si>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</si>
  <si>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</si>
  <si>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</si>
  <si>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</si>
  <si>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</si>
  <si>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</si>
  <si>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</si>
  <si>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</si>
  <si>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</si>
  <si>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</si>
  <si>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</si>
  <si>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</si>
  <si>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</si>
  <si>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</si>
  <si>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</si>
  <si>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</si>
  <si>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</si>
  <si>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</si>
  <si>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</si>
  <si>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</si>
  <si>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</si>
  <si>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</si>
  <si>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</si>
  <si>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</si>
  <si>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</si>
  <si>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</si>
  <si>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</si>
  <si>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</si>
  <si>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</si>
  <si>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</si>
  <si>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</si>
  <si>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</si>
  <si>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</si>
  <si>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</si>
  <si>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</si>
  <si>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</si>
  <si>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</si>
  <si>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</si>
  <si>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</si>
  <si>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</si>
  <si>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</si>
  <si>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</si>
  <si>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</si>
  <si>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</si>
  <si>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</si>
  <si>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</si>
  <si>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</si>
  <si>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</si>
  <si>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</si>
  <si>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</si>
  <si>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</si>
  <si>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</si>
  <si>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</si>
  <si>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</si>
  <si>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</si>
  <si>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</si>
  <si>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</si>
  <si>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</si>
  <si>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</si>
  <si>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</si>
  <si>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</si>
  <si>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</si>
  <si>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</si>
  <si>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</si>
  <si>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</si>
  <si>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</si>
  <si>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</si>
  <si>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</si>
  <si>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</si>
  <si>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</si>
  <si>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</si>
  <si>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</si>
  <si>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</si>
  <si>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</si>
  <si>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</si>
  <si>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</si>
  <si>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</si>
  <si>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</si>
  <si>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</si>
  <si>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</si>
  <si>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</si>
  <si>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</si>
  <si>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</si>
  <si>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</si>
  <si>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</si>
  <si>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</si>
  <si>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</si>
  <si>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</si>
  <si>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</si>
  <si>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</si>
  <si>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</si>
  <si>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</si>
  <si>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</si>
  <si>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</si>
  <si>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</si>
  <si>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</si>
  <si>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</si>
  <si>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</si>
  <si>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</si>
  <si>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</si>
  <si>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</si>
  <si>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</si>
  <si>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</si>
  <si>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</si>
  <si>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</si>
  <si>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</si>
  <si>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</si>
  <si>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</si>
  <si>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</si>
  <si>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</si>
  <si>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</si>
  <si>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</si>
  <si>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</si>
  <si>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</si>
  <si>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</si>
  <si>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</si>
  <si>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</si>
  <si>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</si>
  <si>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</si>
  <si>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</si>
  <si>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</si>
  <si>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</si>
  <si>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</si>
  <si>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</si>
  <si>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</si>
  <si>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</si>
  <si>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</si>
  <si>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</si>
  <si>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</si>
  <si>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</si>
  <si>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</si>
  <si>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</si>
  <si>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</si>
  <si>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</si>
  <si>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</si>
  <si>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</si>
  <si>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</si>
  <si>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</si>
  <si>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</si>
  <si>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</si>
  <si>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</si>
  <si>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</si>
  <si>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</si>
  <si>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</si>
  <si>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</si>
  <si>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</si>
  <si>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</si>
  <si>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</si>
  <si>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</si>
  <si>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</si>
  <si>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</si>
  <si>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</si>
  <si>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</si>
  <si>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</si>
  <si>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</si>
  <si>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</si>
  <si>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</si>
  <si>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</si>
  <si>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</si>
  <si>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</si>
  <si>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</si>
  <si>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</si>
  <si>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</si>
  <si>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</si>
  <si>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</si>
  <si>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</si>
  <si>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</si>
  <si>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</si>
  <si>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</si>
  <si>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</si>
  <si>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</si>
  <si>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</si>
  <si>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</si>
  <si>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</si>
  <si>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</si>
  <si>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</si>
  <si>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</si>
  <si>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</si>
  <si>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</si>
  <si>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</si>
  <si>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</si>
  <si>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</si>
  <si>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</si>
  <si>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</si>
  <si>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</si>
  <si>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</si>
  <si>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</si>
  <si>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</si>
  <si>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</si>
  <si>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</si>
  <si>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</si>
  <si>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</si>
  <si>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</si>
  <si>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</si>
  <si>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</si>
  <si>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</si>
  <si>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</si>
  <si>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</si>
  <si>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</si>
  <si>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</si>
  <si>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</si>
  <si>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</si>
  <si>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</si>
  <si>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</si>
  <si>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</si>
  <si>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</si>
  <si>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</si>
  <si>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</si>
  <si>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</si>
  <si>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</si>
  <si>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</si>
  <si>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</si>
  <si>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</si>
  <si>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</si>
  <si>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</si>
  <si>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</si>
  <si>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</si>
  <si>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</si>
  <si>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</si>
  <si>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</si>
  <si>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</si>
  <si>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</si>
  <si>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</si>
  <si>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</si>
  <si>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</si>
  <si>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</si>
  <si>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</si>
  <si>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</si>
  <si>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</si>
  <si>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</si>
  <si>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</si>
  <si>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</si>
  <si>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</si>
  <si>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</si>
  <si>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</si>
  <si>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</si>
  <si>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</si>
  <si>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</si>
  <si>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</si>
  <si>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</si>
  <si>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</si>
  <si>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</si>
  <si>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</si>
  <si>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</si>
  <si>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</si>
  <si>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</si>
  <si>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</si>
  <si>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</si>
  <si>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</si>
  <si>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</si>
  <si>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</si>
  <si>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</si>
  <si>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</si>
  <si>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</si>
  <si>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</si>
  <si>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</si>
  <si>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</si>
  <si>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</si>
  <si>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</si>
  <si>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</si>
  <si>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</si>
  <si>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</si>
  <si>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</si>
  <si>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</si>
  <si>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</si>
  <si>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</si>
  <si>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</si>
  <si>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</si>
  <si>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</si>
  <si>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</si>
  <si>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</si>
  <si>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</si>
  <si>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</si>
  <si>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</si>
  <si>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</si>
  <si>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</si>
  <si>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</si>
  <si>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</si>
  <si>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</si>
  <si>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</si>
  <si>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</si>
  <si>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</si>
  <si>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</si>
  <si>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</si>
  <si>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</si>
  <si>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</si>
  <si>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</si>
  <si>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</si>
  <si>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</si>
  <si>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</si>
  <si>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</si>
  <si>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</si>
  <si>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</si>
  <si>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</si>
  <si>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</si>
  <si>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</si>
  <si>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</si>
  <si>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</si>
  <si>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</si>
  <si>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</si>
  <si>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</si>
  <si>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</si>
  <si>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</si>
  <si>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</si>
  <si>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</si>
  <si>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</si>
  <si>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</si>
  <si>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</si>
  <si>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</si>
  <si>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</si>
  <si>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</si>
  <si>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</si>
  <si>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</si>
  <si>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</si>
  <si>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</si>
  <si>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</si>
  <si>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</si>
  <si>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</si>
  <si>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</si>
  <si>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</si>
  <si>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</si>
  <si>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</si>
  <si>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</si>
  <si>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</si>
  <si>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</si>
  <si>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</si>
  <si>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</si>
  <si>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</si>
  <si>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</si>
  <si>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</si>
  <si>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</si>
  <si>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</si>
  <si>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</si>
  <si>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</si>
  <si>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</si>
  <si>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</si>
  <si>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</si>
  <si>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</si>
  <si>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</si>
  <si>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</si>
  <si>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</si>
  <si>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</si>
  <si>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</si>
  <si>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</si>
  <si>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</si>
  <si>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</si>
  <si>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</si>
  <si>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</si>
  <si>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</si>
  <si>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</si>
  <si>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</si>
  <si>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</si>
  <si>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</si>
  <si>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</si>
  <si>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</si>
  <si>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</si>
  <si>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</si>
  <si>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</si>
  <si>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</si>
  <si>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</si>
  <si>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</si>
  <si>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</si>
  <si>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</si>
  <si>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</si>
  <si>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</si>
  <si>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</si>
  <si>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</si>
  <si>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</si>
  <si>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</si>
  <si>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</si>
  <si>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</si>
  <si>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</si>
  <si>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</si>
  <si>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</si>
  <si>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</si>
  <si>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</si>
  <si>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</si>
  <si>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</si>
  <si>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</si>
  <si>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</si>
  <si>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</si>
  <si>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</si>
  <si>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</si>
  <si>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</si>
  <si>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</si>
  <si>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</si>
  <si>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</si>
  <si>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</si>
  <si>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</si>
  <si>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</si>
  <si>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</si>
  <si>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</si>
  <si>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</si>
  <si>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</si>
  <si>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</si>
  <si>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</si>
  <si>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</si>
  <si>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</si>
  <si>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</si>
  <si>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</si>
  <si>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</si>
  <si>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</si>
  <si>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</si>
  <si>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</si>
  <si>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</si>
  <si>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</si>
  <si>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</si>
  <si>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</si>
  <si>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</si>
  <si>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</si>
  <si>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</si>
  <si>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</si>
  <si>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</si>
  <si>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</si>
  <si>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</si>
  <si>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</si>
  <si>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</si>
  <si>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</si>
  <si>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</si>
  <si>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</si>
  <si>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</si>
  <si>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</si>
  <si>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</si>
  <si>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</si>
  <si>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</si>
  <si>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</si>
  <si>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</si>
  <si>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</si>
  <si>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</si>
  <si>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</si>
  <si>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</si>
  <si>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</si>
  <si>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</si>
  <si>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</si>
  <si>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</si>
  <si>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</si>
  <si>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</si>
  <si>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</si>
  <si>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</si>
  <si>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</si>
  <si>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</si>
  <si>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</si>
  <si>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</si>
  <si>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</si>
  <si>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</si>
  <si>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</si>
  <si>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</si>
  <si>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</si>
  <si>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</si>
  <si>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</si>
  <si>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</si>
  <si>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</si>
  <si>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</si>
  <si>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</si>
  <si>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</si>
  <si>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</si>
  <si>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</si>
  <si>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</si>
  <si>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</si>
  <si>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</si>
  <si>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</si>
  <si>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</si>
  <si>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</si>
  <si>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</si>
  <si>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</si>
  <si>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</si>
  <si>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</si>
  <si>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</si>
  <si>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</si>
  <si>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</si>
  <si>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</si>
  <si>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</si>
  <si>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</si>
  <si>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</si>
  <si>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</si>
  <si>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</si>
  <si>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</si>
  <si>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</si>
  <si>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</si>
  <si>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</si>
  <si>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</si>
  <si>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</si>
  <si>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</si>
  <si>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</si>
  <si>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</si>
  <si>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</si>
  <si>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</si>
  <si>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</si>
  <si>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</si>
  <si>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</si>
  <si>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</si>
  <si>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</si>
  <si>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</si>
  <si>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</si>
  <si>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</si>
  <si>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</si>
  <si>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</si>
  <si>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</si>
  <si>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</si>
  <si>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</si>
  <si>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</si>
  <si>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</si>
  <si>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</si>
  <si>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</si>
  <si>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</si>
  <si>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</si>
  <si>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</si>
  <si>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</si>
  <si>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</si>
  <si>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</si>
  <si>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</si>
  <si>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</si>
  <si>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</si>
  <si>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</si>
  <si>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</si>
  <si>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</si>
  <si>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</si>
  <si>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</si>
  <si>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</si>
  <si>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</si>
  <si>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</si>
  <si>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</si>
  <si>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</si>
  <si>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</si>
  <si>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</si>
  <si>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</si>
  <si>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</si>
  <si>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</si>
  <si>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</si>
  <si>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</si>
  <si>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</si>
  <si>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</si>
  <si>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</si>
  <si>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</si>
  <si>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</si>
  <si>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</si>
  <si>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</si>
  <si>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</si>
  <si>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</si>
  <si>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</si>
  <si>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</si>
  <si>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</si>
  <si>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</si>
  <si>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</si>
  <si>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</si>
  <si>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</si>
  <si>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</si>
  <si>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</si>
  <si>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</si>
  <si>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</si>
  <si>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</si>
  <si>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</si>
  <si>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</si>
  <si>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</si>
  <si>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</si>
  <si>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</si>
  <si>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</si>
  <si>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</si>
  <si>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</si>
  <si>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</si>
  <si>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</si>
  <si>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</si>
  <si>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</si>
  <si>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</si>
  <si>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</si>
  <si>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</si>
  <si>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</si>
  <si>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</si>
  <si>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</si>
  <si>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</si>
  <si>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</si>
  <si>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</si>
  <si>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</si>
  <si>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</si>
  <si>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</si>
  <si>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</si>
  <si>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</si>
  <si>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</si>
  <si>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</si>
  <si>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</si>
  <si>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</si>
  <si>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</si>
  <si>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</si>
  <si>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</si>
  <si>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</si>
  <si>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</si>
  <si>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</si>
  <si>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</si>
  <si>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</si>
  <si>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</si>
  <si>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</si>
  <si>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</si>
  <si>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</si>
  <si>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</si>
  <si>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</si>
  <si>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</si>
  <si>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</si>
  <si>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</si>
  <si>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</si>
  <si>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</si>
  <si>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</si>
  <si>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</si>
  <si>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</si>
  <si>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</si>
  <si>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</si>
  <si>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</si>
  <si>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</si>
  <si>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</si>
  <si>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</si>
  <si>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</si>
  <si>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</si>
  <si>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</si>
  <si>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</si>
  <si>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</si>
  <si>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</si>
  <si>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</si>
  <si>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</si>
  <si>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</si>
  <si>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</si>
  <si>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</si>
  <si>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</si>
  <si>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</si>
  <si>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</si>
  <si>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</si>
  <si>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</si>
  <si>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</si>
  <si>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</si>
  <si>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</si>
  <si>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</si>
  <si>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</si>
  <si>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</si>
  <si>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</si>
  <si>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</si>
  <si>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</si>
  <si>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</si>
  <si>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</si>
  <si>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</si>
  <si>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</si>
  <si>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</si>
  <si>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</si>
  <si>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</si>
  <si>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</si>
  <si>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</si>
  <si>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</si>
  <si>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</si>
  <si>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</si>
  <si>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</si>
  <si>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</si>
  <si>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</si>
  <si>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</si>
  <si>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</si>
  <si>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</si>
  <si>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</si>
  <si>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</si>
  <si>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</si>
  <si>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</si>
  <si>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</si>
  <si>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</si>
  <si>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</si>
  <si>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</si>
  <si>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</si>
  <si>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</si>
  <si>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</si>
  <si>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</si>
  <si>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</si>
  <si>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</si>
  <si>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</si>
  <si>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</si>
  <si>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</si>
  <si>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</si>
  <si>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</si>
  <si>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</si>
  <si>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</si>
  <si>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</si>
  <si>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</si>
  <si>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</si>
  <si>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</si>
  <si>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</si>
  <si>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</si>
  <si>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</si>
  <si>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</si>
  <si>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</si>
  <si>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</si>
  <si>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</si>
  <si>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</si>
  <si>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</si>
  <si>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</si>
  <si>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</si>
  <si>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</si>
  <si>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</si>
  <si>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</si>
  <si>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</si>
  <si>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</si>
  <si>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</si>
  <si>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</si>
  <si>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</si>
  <si>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</si>
  <si>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</si>
  <si>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</si>
  <si>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</si>
  <si>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</si>
  <si>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</si>
  <si>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</si>
  <si>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</si>
  <si>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</si>
  <si>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</si>
  <si>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</si>
  <si>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</si>
  <si>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</si>
  <si>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</si>
  <si>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</si>
  <si>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</si>
  <si>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</si>
  <si>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</si>
  <si>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</si>
  <si>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</si>
  <si>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</si>
  <si>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</si>
  <si>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</si>
  <si>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</si>
  <si>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</si>
  <si>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</si>
  <si>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</si>
  <si>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</si>
  <si>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</si>
  <si>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</si>
  <si>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</si>
  <si>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</si>
  <si>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</si>
  <si>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</si>
  <si>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</si>
  <si>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</si>
  <si>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</si>
  <si>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</si>
  <si>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</si>
  <si>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</si>
  <si>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</si>
  <si>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</si>
  <si>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</si>
  <si>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</si>
  <si>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</si>
  <si>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</si>
  <si>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</si>
  <si>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</si>
  <si>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</si>
  <si>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</si>
  <si>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</si>
  <si>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</si>
  <si>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</si>
  <si>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</si>
  <si>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</si>
  <si>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</si>
  <si>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</si>
  <si>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</si>
  <si>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</si>
  <si>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</si>
  <si>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</si>
  <si>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</si>
  <si>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</si>
  <si>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</si>
  <si>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</si>
  <si>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</si>
  <si>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</si>
  <si>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</si>
  <si>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</si>
  <si>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</si>
  <si>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</si>
  <si>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</si>
  <si>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</si>
  <si>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</si>
  <si>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</si>
  <si>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</si>
  <si>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</si>
  <si>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</si>
  <si>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</si>
  <si>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</si>
  <si>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</si>
  <si>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</si>
  <si>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</si>
  <si>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</si>
  <si>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</si>
  <si>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</si>
  <si>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</si>
  <si>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</si>
  <si>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</si>
  <si>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</si>
  <si>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</si>
  <si>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</si>
  <si>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</si>
  <si>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</si>
  <si>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</si>
  <si>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</si>
  <si>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</si>
  <si>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</si>
  <si>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</si>
  <si>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</si>
  <si>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</si>
  <si>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</si>
  <si>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</si>
  <si>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</si>
  <si>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</si>
  <si>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</si>
  <si>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</si>
  <si>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</si>
  <si>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</si>
  <si>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</si>
  <si>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</si>
  <si>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</si>
  <si>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</si>
  <si>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</si>
  <si>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</si>
  <si>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</si>
  <si>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</si>
  <si>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</si>
  <si>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</si>
  <si>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</si>
  <si>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</si>
  <si>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</si>
  <si>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</si>
  <si>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</si>
  <si>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</si>
  <si>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</si>
  <si>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</si>
  <si>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</si>
  <si>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</si>
  <si>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</si>
  <si>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</si>
  <si>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</si>
  <si>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</si>
  <si>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</si>
  <si>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</si>
  <si>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</si>
  <si>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</si>
  <si>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</si>
  <si>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</si>
  <si>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</si>
  <si>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</si>
  <si>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</si>
  <si>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</si>
  <si>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</si>
  <si>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</si>
  <si>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</si>
  <si>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</si>
  <si>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</si>
  <si>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</si>
  <si>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</si>
  <si>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</si>
  <si>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</si>
  <si>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</si>
  <si>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</si>
  <si>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</si>
  <si>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</si>
  <si>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</si>
  <si>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</si>
  <si>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</si>
  <si>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</si>
  <si>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</si>
  <si>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</si>
  <si>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</si>
  <si>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</si>
  <si>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</si>
  <si>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</si>
  <si>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</si>
  <si>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</si>
  <si>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</si>
  <si>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</si>
  <si>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</si>
  <si>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</si>
  <si>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</si>
  <si>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</si>
  <si>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</si>
  <si>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</si>
  <si>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</si>
  <si>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</si>
  <si>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</si>
  <si>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</si>
  <si>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</si>
  <si>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</si>
  <si>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</si>
  <si>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</si>
  <si>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</si>
  <si>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</si>
  <si>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</si>
  <si>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</si>
  <si>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</si>
  <si>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</si>
  <si>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</si>
  <si>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</si>
  <si>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</si>
  <si>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</si>
  <si>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</si>
  <si>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</si>
  <si>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</si>
  <si>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</si>
  <si>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</si>
  <si>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</si>
  <si>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</si>
  <si>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</si>
  <si>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</si>
  <si>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</si>
  <si>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</si>
  <si>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</si>
  <si>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</si>
  <si>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</si>
  <si>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</si>
  <si>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</si>
  <si>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</si>
  <si>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</si>
  <si>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</si>
  <si>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</si>
  <si>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</si>
  <si>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</si>
  <si>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</si>
  <si>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</si>
  <si>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</si>
  <si>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</si>
  <si>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</si>
  <si>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</si>
  <si>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</si>
  <si>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</si>
  <si>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</si>
  <si>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</si>
  <si>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</si>
  <si>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</si>
  <si>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</si>
  <si>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</si>
  <si>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</si>
  <si>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</si>
  <si>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</si>
  <si>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</si>
  <si>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</si>
  <si>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</si>
  <si>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</si>
  <si>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</si>
  <si>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</si>
  <si>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</si>
  <si>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</si>
  <si>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</si>
  <si>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</si>
  <si>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</si>
  <si>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</si>
  <si>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</si>
  <si>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</si>
  <si>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</si>
  <si>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</si>
  <si>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</si>
  <si>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</si>
  <si>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</si>
  <si>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</si>
  <si>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</si>
  <si>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</si>
  <si>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</si>
  <si>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</si>
  <si>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</si>
  <si>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</si>
  <si>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</si>
  <si>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</si>
  <si>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</si>
  <si>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</si>
  <si>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</si>
  <si>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</si>
  <si>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</si>
  <si>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</si>
  <si>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</si>
  <si>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</si>
  <si>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</si>
  <si>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</si>
  <si>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</si>
  <si>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</si>
  <si>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</si>
  <si>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</si>
  <si>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</si>
  <si>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</si>
  <si>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</si>
  <si>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</si>
  <si>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</si>
  <si>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</si>
  <si>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</si>
  <si>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</si>
  <si>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</si>
  <si>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</si>
  <si>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</si>
  <si>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</si>
  <si>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</si>
  <si>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</si>
  <si>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</si>
  <si>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</si>
  <si>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</si>
  <si>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</si>
  <si>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</si>
  <si>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</si>
  <si>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</si>
  <si>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</si>
  <si>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</si>
  <si>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</si>
  <si>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</si>
  <si>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</si>
  <si>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</si>
  <si>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</si>
  <si>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</si>
  <si>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</si>
  <si>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</si>
  <si>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</si>
  <si>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</si>
  <si>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</si>
  <si>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</si>
  <si>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</si>
  <si>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</si>
  <si>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</si>
  <si>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</si>
  <si>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</si>
  <si>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</si>
  <si>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</si>
  <si>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</si>
  <si>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</si>
  <si>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</si>
  <si>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</si>
  <si>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</si>
  <si>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</si>
  <si>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</si>
  <si>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</si>
  <si>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</si>
  <si>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</si>
  <si>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</si>
  <si>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</si>
  <si>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</si>
  <si>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</si>
  <si>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</si>
  <si>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</si>
  <si>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</si>
  <si>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</si>
  <si>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</si>
  <si>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</si>
  <si>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</si>
  <si>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</si>
  <si>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</si>
  <si>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</si>
  <si>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</si>
  <si>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</si>
  <si>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</si>
  <si>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</si>
  <si>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</si>
  <si>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</si>
  <si>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</si>
  <si>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</si>
  <si>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</si>
  <si>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</si>
  <si>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</si>
  <si>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</si>
  <si>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</si>
  <si>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</si>
  <si>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</si>
  <si>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</si>
  <si>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</si>
  <si>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</si>
  <si>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</si>
  <si>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</si>
  <si>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</si>
  <si>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</si>
  <si>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</si>
  <si>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</si>
  <si>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</si>
  <si>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</si>
  <si>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</si>
  <si>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</si>
  <si>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</si>
  <si>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</si>
  <si>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</si>
  <si>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</si>
  <si>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</si>
  <si>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</si>
  <si>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</si>
  <si>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</si>
  <si>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</si>
  <si>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</si>
  <si>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</si>
  <si>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</si>
  <si>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</si>
  <si>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</si>
  <si>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</si>
  <si>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</si>
  <si>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</si>
  <si>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</si>
  <si>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</si>
  <si>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</si>
  <si>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</si>
  <si>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</si>
  <si>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</si>
  <si>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</si>
  <si>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</si>
  <si>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</si>
  <si>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</si>
  <si>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</si>
  <si>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</si>
  <si>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</si>
  <si>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</si>
  <si>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</si>
  <si>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</si>
  <si>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</si>
  <si>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</si>
  <si>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</si>
  <si>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</si>
  <si>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</si>
  <si>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</si>
  <si>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</si>
  <si>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</si>
  <si>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</si>
  <si>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</si>
  <si>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</si>
  <si>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</si>
  <si>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</si>
  <si>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</si>
  <si>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</si>
  <si>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</si>
  <si>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</si>
  <si>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</si>
  <si>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</si>
  <si>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</si>
  <si>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</si>
  <si>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</si>
  <si>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</si>
  <si>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</si>
  <si>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</si>
  <si>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</si>
  <si>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</si>
  <si>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</si>
  <si>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</si>
  <si>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</si>
  <si>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</si>
  <si>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</si>
  <si>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</si>
  <si>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</si>
  <si>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</si>
  <si>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</si>
  <si>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</si>
  <si>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</si>
  <si>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</si>
  <si>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</si>
  <si>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</si>
  <si>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</si>
  <si>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</si>
  <si>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</si>
  <si>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</si>
  <si>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</si>
  <si>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</si>
  <si>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</si>
  <si>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</si>
  <si>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</si>
  <si>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</si>
  <si>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</si>
  <si>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</si>
  <si>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</si>
  <si>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</si>
  <si>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</si>
  <si>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</si>
  <si>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</si>
  <si>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</si>
  <si>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</si>
  <si>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</si>
  <si>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</si>
  <si>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</si>
  <si>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</si>
  <si>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</si>
  <si>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</si>
  <si>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</si>
  <si>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</si>
  <si>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</si>
  <si>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</si>
  <si>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</si>
  <si>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</si>
  <si>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</si>
  <si>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</si>
  <si>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</si>
  <si>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</si>
  <si>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</si>
  <si>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</si>
  <si>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</si>
  <si>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</si>
  <si>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</si>
  <si>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</si>
  <si>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</si>
  <si>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</si>
  <si>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</si>
  <si>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</si>
  <si>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</si>
  <si>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</si>
  <si>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</si>
  <si>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</si>
  <si>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</si>
  <si>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</si>
  <si>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</si>
  <si>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</si>
  <si>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</si>
  <si>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</si>
  <si>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</si>
  <si>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</si>
  <si>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</si>
  <si>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</si>
  <si>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</si>
  <si>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</si>
  <si>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</si>
  <si>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</si>
  <si>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</si>
  <si>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</si>
  <si>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</si>
  <si>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</si>
  <si>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</si>
  <si>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</si>
  <si>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</si>
  <si>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</si>
  <si>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</si>
  <si>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</si>
  <si>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</si>
  <si>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</si>
  <si>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</si>
  <si>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</si>
  <si>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</si>
  <si>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</si>
  <si>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</si>
  <si>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</si>
  <si>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</si>
  <si>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</si>
  <si>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</si>
  <si>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</si>
  <si>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</si>
  <si>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</si>
  <si>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</si>
  <si>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</si>
  <si>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</si>
  <si>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</si>
  <si>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</si>
  <si>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</si>
  <si>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</si>
  <si>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</si>
  <si>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</si>
  <si>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</si>
  <si>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</si>
  <si>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</si>
  <si>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</si>
  <si>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</si>
  <si>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</si>
  <si>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</si>
  <si>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</si>
  <si>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</si>
  <si>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</si>
  <si>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</si>
  <si>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</si>
  <si>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</si>
  <si>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</si>
  <si>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</si>
  <si>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</si>
  <si>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</si>
  <si>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</si>
  <si>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</si>
  <si>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</si>
  <si>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</si>
  <si>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</si>
  <si>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</si>
  <si>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</si>
  <si>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</si>
  <si>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</si>
  <si>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</si>
  <si>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</si>
  <si>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</si>
  <si>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</si>
  <si>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</si>
  <si>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</si>
  <si>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</si>
  <si>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</si>
  <si>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</si>
  <si>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</si>
  <si>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</si>
  <si>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</si>
  <si>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</si>
  <si>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</si>
  <si>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</si>
  <si>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</si>
  <si>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</si>
  <si>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</si>
  <si>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</si>
  <si>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</si>
  <si>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</si>
  <si>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</si>
  <si>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</si>
  <si>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</si>
  <si>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</si>
  <si>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</si>
  <si>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</si>
  <si>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</si>
  <si>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</si>
  <si>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</si>
  <si>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</si>
  <si>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</si>
  <si>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</si>
  <si>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</si>
  <si>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</si>
  <si>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</si>
  <si>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</si>
  <si>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</si>
  <si>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</si>
  <si>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</si>
  <si>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</si>
  <si>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</si>
  <si>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</si>
  <si>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</si>
  <si>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</si>
  <si>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</si>
  <si>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</si>
  <si>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</si>
  <si>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</si>
  <si>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</si>
  <si>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</si>
  <si>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</si>
  <si>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</si>
  <si>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</si>
  <si>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</si>
  <si>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</si>
  <si>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</si>
  <si>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</si>
  <si>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</si>
  <si>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</si>
  <si>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</si>
  <si>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</si>
  <si>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</si>
  <si>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</si>
  <si>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</si>
  <si>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</si>
  <si>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</si>
  <si>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</si>
  <si>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</si>
  <si>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</si>
  <si>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</si>
  <si>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</si>
  <si>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</si>
  <si>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</si>
  <si>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</si>
  <si>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</si>
  <si>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</si>
  <si>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</si>
  <si>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</si>
  <si>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</si>
  <si>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</si>
  <si>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</si>
  <si>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</si>
  <si>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</si>
  <si>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</si>
  <si>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</si>
  <si>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</si>
  <si>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</si>
  <si>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</si>
  <si>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</si>
  <si>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</si>
  <si>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</si>
  <si>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</si>
  <si>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</si>
  <si>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</si>
  <si>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</si>
  <si>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</si>
  <si>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</si>
  <si>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</si>
  <si>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</si>
  <si>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</si>
  <si>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</si>
  <si>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</si>
  <si>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</si>
  <si>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</si>
  <si>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</si>
  <si>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</si>
  <si>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</si>
  <si>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</si>
  <si>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</si>
  <si>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</si>
  <si>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</si>
  <si>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</si>
  <si>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</si>
  <si>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</si>
  <si>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</si>
  <si>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</si>
  <si>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</si>
  <si>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</si>
  <si>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</si>
  <si>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</si>
  <si>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</si>
  <si>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</si>
  <si>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</si>
  <si>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</si>
  <si>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</si>
  <si>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</si>
  <si>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</si>
  <si>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</si>
  <si>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</si>
  <si>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</si>
  <si>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</si>
  <si>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</si>
  <si>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</si>
  <si>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</si>
  <si>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</si>
  <si>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</si>
  <si>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</si>
  <si>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</si>
  <si>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</si>
  <si>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</si>
  <si>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</si>
  <si>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</si>
  <si>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</si>
  <si>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</si>
  <si>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</si>
  <si>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</si>
  <si>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</si>
  <si>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</si>
  <si>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</si>
  <si>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</si>
  <si>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</si>
  <si>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</si>
  <si>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</si>
  <si>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</si>
  <si>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</si>
  <si>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</si>
  <si>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</si>
  <si>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</si>
  <si>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</si>
  <si>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</si>
  <si>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</si>
  <si>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</si>
  <si>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</si>
  <si>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</si>
  <si>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</si>
  <si>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</si>
  <si>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</si>
  <si>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</si>
  <si>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</si>
  <si>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</si>
  <si>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</si>
  <si>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</si>
  <si>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</si>
  <si>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</si>
  <si>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</si>
  <si>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</si>
  <si>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</si>
  <si>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</si>
  <si>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</si>
  <si>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</si>
  <si>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</si>
  <si>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</si>
  <si>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</si>
  <si>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</si>
  <si>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</si>
  <si>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</si>
  <si>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</si>
  <si>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</si>
  <si>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</si>
  <si>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</si>
  <si>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</si>
  <si>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</si>
  <si>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</si>
  <si>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</si>
  <si>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</si>
  <si>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</si>
  <si>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</si>
  <si>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</si>
  <si>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</si>
  <si>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</si>
  <si>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</si>
  <si>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</si>
  <si>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</si>
  <si>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</si>
  <si>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</si>
  <si>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</si>
  <si>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</si>
  <si>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</si>
  <si>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</si>
  <si>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</si>
  <si>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</si>
  <si>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</si>
  <si>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</si>
  <si>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</si>
  <si>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</si>
  <si>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</si>
  <si>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</si>
  <si>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</si>
  <si>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</si>
  <si>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</si>
  <si>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</si>
  <si>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</si>
  <si>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</si>
  <si>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</si>
  <si>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</si>
  <si>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</si>
  <si>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</si>
  <si>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</si>
  <si>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</si>
  <si>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</si>
  <si>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</si>
  <si>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</si>
  <si>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</si>
  <si>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</si>
  <si>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</si>
  <si>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</si>
  <si>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</si>
  <si>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</si>
  <si>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</si>
  <si>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</si>
  <si>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</si>
  <si>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</si>
  <si>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</si>
  <si>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</si>
  <si>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</si>
  <si>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</si>
  <si>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</si>
  <si>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</si>
  <si>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</si>
  <si>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</si>
  <si>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</si>
  <si>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</si>
  <si>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</si>
  <si>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</si>
  <si>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</si>
  <si>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</si>
  <si>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</si>
  <si>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</si>
  <si>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</si>
  <si>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</si>
  <si>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</si>
  <si>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</si>
  <si>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</si>
  <si>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</si>
  <si>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</si>
  <si>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</si>
  <si>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</si>
  <si>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</si>
  <si>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</si>
  <si>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</si>
  <si>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</si>
  <si>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</si>
  <si>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</si>
  <si>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</si>
  <si>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</si>
  <si>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</si>
  <si>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</si>
  <si>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</si>
  <si>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</si>
  <si>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</si>
  <si>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</si>
  <si>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</si>
  <si>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</si>
  <si>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</si>
  <si>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</si>
  <si>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</si>
  <si>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</si>
  <si>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</si>
  <si>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</si>
  <si>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</si>
  <si>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</si>
  <si>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</si>
  <si>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</si>
  <si>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</si>
  <si>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</si>
  <si>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</si>
  <si>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</si>
  <si>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</si>
  <si>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</si>
  <si>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</si>
  <si>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</si>
  <si>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</si>
  <si>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</si>
  <si>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</si>
  <si>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</si>
  <si>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</si>
  <si>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</si>
  <si>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</si>
  <si>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</si>
  <si>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</si>
  <si>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</si>
  <si>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</si>
  <si>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</si>
  <si>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</si>
  <si>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</si>
  <si>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</si>
  <si>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</si>
  <si>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</si>
  <si>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</si>
  <si>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</si>
  <si>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</si>
  <si>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</si>
  <si>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</si>
  <si>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</si>
  <si>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</si>
  <si>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</si>
  <si>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</si>
  <si>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</si>
  <si>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</si>
  <si>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</si>
  <si>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</si>
  <si>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</si>
  <si>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</si>
  <si>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</si>
  <si>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</si>
  <si>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</si>
  <si>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</si>
  <si>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</si>
  <si>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</si>
  <si>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</si>
  <si>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</si>
  <si>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</si>
  <si>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</si>
  <si>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</si>
  <si>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</si>
  <si>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</si>
  <si>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</si>
  <si>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</si>
  <si>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</si>
  <si>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</si>
  <si>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</si>
  <si>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</si>
  <si>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</si>
  <si>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</si>
  <si>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</si>
  <si>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</si>
  <si>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</si>
  <si>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</si>
  <si>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</si>
  <si>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</si>
  <si>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</si>
  <si>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</si>
  <si>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</si>
  <si>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</si>
  <si>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</si>
  <si>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</si>
  <si>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</si>
  <si>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</si>
  <si>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</si>
  <si>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</si>
  <si>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</si>
  <si>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</si>
  <si>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</si>
  <si>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</si>
  <si>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</si>
  <si>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</si>
  <si>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</si>
  <si>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</si>
  <si>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</si>
  <si>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</si>
  <si>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</si>
  <si>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</si>
  <si>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</si>
  <si>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</si>
  <si>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</si>
  <si>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</si>
  <si>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</si>
  <si>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</si>
  <si>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</si>
  <si>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</si>
  <si>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</si>
  <si>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</si>
  <si>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</si>
  <si>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</si>
  <si>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</si>
  <si>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</si>
  <si>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</si>
  <si>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</si>
  <si>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</si>
  <si>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</si>
  <si>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</si>
  <si>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</si>
  <si>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</si>
  <si>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</si>
  <si>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</si>
  <si>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</si>
  <si>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</si>
  <si>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</si>
  <si>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</si>
  <si>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</si>
  <si>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</si>
  <si>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</si>
  <si>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</si>
  <si>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</si>
  <si>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</si>
  <si>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</si>
  <si>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</si>
  <si>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</si>
  <si>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</si>
  <si>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</si>
  <si>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</si>
  <si>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</si>
  <si>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</si>
  <si>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</si>
  <si>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</si>
  <si>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</si>
  <si>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</si>
  <si>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</si>
  <si>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</si>
  <si>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</si>
  <si>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</si>
  <si>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</si>
  <si>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</si>
  <si>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</si>
  <si>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</si>
  <si>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</si>
  <si>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</si>
  <si>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</si>
  <si>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</si>
  <si>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</si>
  <si>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</si>
  <si>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</si>
  <si>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</si>
  <si>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</si>
  <si>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</si>
  <si>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</si>
  <si>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</si>
  <si>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</si>
  <si>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</si>
  <si>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</si>
  <si>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</si>
  <si>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</si>
  <si>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</si>
  <si>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</si>
  <si>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</si>
  <si>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</si>
  <si>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</si>
  <si>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</si>
  <si>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</si>
  <si>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</si>
  <si>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</si>
  <si>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</si>
  <si>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</si>
  <si>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</si>
  <si>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</si>
  <si>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</si>
  <si>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</si>
  <si>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</si>
  <si>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</si>
  <si>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</si>
  <si>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</si>
  <si>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</si>
  <si>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</si>
  <si>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</si>
  <si>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</si>
  <si>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</si>
  <si>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</si>
  <si>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</si>
  <si>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</si>
  <si>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</si>
  <si>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</si>
  <si>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</si>
  <si>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</si>
  <si>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</si>
  <si>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</si>
  <si>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</si>
  <si>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</si>
  <si>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</si>
  <si>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</si>
  <si>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</si>
  <si>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</si>
  <si>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</si>
  <si>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</si>
  <si>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</si>
  <si>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</si>
  <si>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</si>
  <si>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</si>
  <si>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</si>
  <si>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</si>
  <si>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</si>
  <si>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</si>
  <si>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</si>
  <si>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</si>
  <si>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</si>
  <si>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</si>
  <si>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</si>
  <si>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</si>
  <si>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</si>
  <si>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</si>
  <si>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</si>
  <si>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</si>
  <si>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</si>
  <si>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</si>
  <si>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</si>
  <si>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</si>
  <si>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</si>
  <si>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</si>
  <si>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</si>
  <si>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</si>
  <si>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</si>
  <si>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</si>
  <si>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</si>
  <si>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</si>
  <si>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</si>
  <si>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</si>
  <si>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</si>
  <si>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</si>
  <si>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</si>
  <si>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</si>
  <si>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</si>
  <si>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</si>
  <si>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</si>
  <si>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</si>
  <si>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</si>
  <si>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</si>
  <si>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</si>
  <si>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</si>
  <si>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</si>
  <si>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</si>
  <si>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</si>
  <si>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</si>
  <si>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</si>
  <si>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</si>
  <si>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</si>
  <si>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</si>
  <si>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</si>
  <si>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</si>
  <si>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</si>
  <si>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</si>
  <si>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</si>
  <si>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</si>
  <si>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</si>
  <si>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</si>
  <si>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</si>
  <si>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</si>
  <si>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</si>
  <si>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</si>
  <si>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</si>
  <si>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</si>
  <si>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</si>
  <si>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</si>
  <si>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</si>
  <si>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</si>
  <si>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</si>
  <si>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</si>
  <si>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</si>
  <si>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</si>
  <si>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</si>
  <si>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</si>
  <si>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</si>
  <si>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</si>
  <si>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</si>
  <si>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</si>
  <si>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</si>
  <si>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</si>
  <si>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</si>
  <si>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</si>
  <si>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</si>
  <si>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</si>
  <si>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</si>
  <si>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</si>
  <si>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</si>
  <si>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</si>
  <si>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</si>
  <si>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</si>
  <si>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</si>
  <si>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</si>
  <si>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</si>
  <si>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</si>
  <si>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</si>
  <si>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</si>
  <si>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</si>
  <si>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</si>
  <si>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</si>
  <si>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</si>
  <si>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</si>
  <si>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</si>
  <si>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</si>
  <si>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</si>
  <si>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</si>
  <si>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</si>
  <si>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</si>
  <si>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</si>
  <si>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</si>
  <si>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</si>
  <si>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</si>
  <si>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</si>
  <si>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</si>
  <si>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</si>
  <si>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</si>
  <si>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</si>
  <si>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</si>
  <si>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</si>
  <si>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</si>
  <si>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</si>
  <si>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</si>
  <si>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</si>
  <si>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</si>
  <si>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</si>
  <si>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</si>
  <si>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</si>
  <si>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</si>
  <si>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</si>
  <si>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</si>
  <si>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</si>
  <si>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</si>
  <si>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</si>
  <si>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</si>
  <si>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</si>
  <si>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</si>
  <si>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</si>
  <si>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</si>
  <si>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</si>
  <si>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</si>
  <si>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</si>
  <si>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</si>
  <si>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</si>
  <si>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</si>
  <si>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</si>
  <si>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</si>
  <si>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</si>
  <si>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</si>
  <si>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</si>
  <si>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</si>
  <si>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</si>
  <si>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</si>
  <si>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</si>
  <si>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</si>
  <si>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</si>
  <si>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</si>
  <si>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</si>
  <si>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</si>
  <si>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</si>
  <si>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</si>
  <si>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</si>
  <si>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</si>
  <si>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</si>
  <si>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</si>
  <si>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</si>
  <si>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</si>
  <si>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</si>
  <si>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</si>
  <si>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</si>
  <si>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</si>
  <si>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</si>
  <si>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</si>
  <si>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</si>
  <si>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</si>
  <si>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</si>
  <si>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</si>
  <si>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</si>
  <si>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</si>
  <si>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</si>
  <si>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</si>
  <si>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</si>
  <si>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</si>
  <si>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</si>
  <si>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</si>
  <si>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</si>
  <si>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</si>
  <si>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</si>
  <si>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</si>
  <si>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</si>
  <si>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</si>
  <si>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</si>
  <si>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</si>
  <si>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</si>
  <si>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</si>
  <si>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</si>
  <si>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</si>
  <si>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</si>
  <si>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</si>
  <si>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</si>
  <si>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</si>
  <si>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</si>
  <si>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</si>
  <si>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</si>
  <si>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</si>
  <si>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</si>
  <si>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</si>
  <si>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</si>
  <si>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</si>
  <si>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</si>
  <si>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</si>
  <si>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</si>
  <si>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</si>
  <si>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</si>
  <si>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</si>
  <si>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</si>
  <si>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</si>
  <si>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</si>
  <si>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</si>
  <si>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</si>
  <si>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</si>
  <si>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</si>
  <si>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</si>
  <si>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</si>
  <si>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</si>
  <si>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</si>
  <si>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</si>
  <si>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</si>
  <si>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</si>
  <si>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</si>
  <si>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</si>
  <si>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</si>
  <si>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</si>
  <si>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</si>
  <si>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</si>
  <si>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</si>
  <si>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</si>
  <si>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</si>
  <si>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</si>
  <si>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</si>
  <si>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</si>
  <si>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</si>
  <si>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</si>
  <si>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</si>
  <si>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</si>
  <si>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</si>
  <si>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</si>
  <si>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</si>
  <si>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</si>
  <si>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</si>
  <si>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</si>
  <si>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</si>
  <si>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</si>
  <si>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</si>
  <si>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</si>
  <si>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</si>
  <si>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</si>
  <si>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</si>
  <si>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</si>
  <si>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</si>
  <si>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</si>
  <si>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</si>
  <si>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</si>
  <si>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</si>
  <si>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</si>
  <si>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</si>
  <si>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</si>
  <si>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</si>
  <si>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</si>
  <si>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</si>
  <si>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</si>
  <si>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</si>
  <si>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</si>
  <si>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</si>
  <si>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</si>
  <si>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</si>
  <si>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</si>
  <si>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</si>
  <si>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</si>
  <si>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</si>
  <si>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</si>
  <si>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</si>
  <si>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</si>
  <si>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</si>
  <si>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</si>
  <si>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</si>
  <si>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</si>
  <si>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</si>
  <si>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</si>
  <si>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</si>
  <si>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</si>
  <si>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</si>
  <si>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</si>
  <si>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</si>
  <si>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</si>
  <si>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</si>
  <si>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</si>
  <si>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</si>
  <si>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</si>
  <si>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</si>
  <si>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</si>
  <si>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</si>
  <si>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</si>
  <si>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</si>
  <si>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</si>
  <si>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</si>
  <si>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</si>
  <si>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</si>
  <si>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</si>
  <si>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</si>
  <si>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</si>
  <si>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</si>
  <si>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</si>
  <si>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</si>
  <si>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</si>
  <si>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</si>
  <si>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</si>
  <si>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</si>
  <si>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</si>
  <si>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</si>
  <si>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</si>
  <si>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</si>
  <si>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</si>
  <si>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</si>
  <si>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</si>
  <si>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</si>
  <si>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</si>
  <si>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</si>
  <si>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</si>
  <si>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</si>
  <si>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</si>
  <si>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</si>
  <si>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</si>
  <si>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</si>
  <si>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</si>
  <si>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</si>
  <si>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</si>
  <si>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</si>
  <si>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</si>
  <si>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</si>
  <si>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</si>
  <si>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</si>
  <si>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</si>
  <si>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</si>
  <si>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</si>
  <si>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</si>
  <si>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</si>
  <si>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</si>
  <si>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</si>
  <si>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</si>
  <si>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</si>
  <si>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</si>
  <si>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</si>
  <si>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</si>
  <si>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</si>
  <si>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</si>
  <si>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</si>
  <si>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</si>
  <si>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</si>
  <si>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</si>
  <si>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</si>
  <si>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</si>
  <si>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</si>
  <si>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</si>
  <si>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</si>
  <si>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</si>
  <si>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</si>
  <si>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</si>
  <si>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</si>
  <si>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</si>
  <si>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</si>
  <si>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</si>
  <si>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</si>
  <si>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</si>
  <si>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</si>
  <si>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</si>
  <si>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</si>
  <si>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</si>
  <si>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</si>
  <si>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</si>
  <si>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</si>
  <si>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</si>
  <si>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</si>
  <si>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</si>
  <si>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</si>
  <si>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</si>
  <si>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</si>
  <si>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</si>
  <si>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</si>
  <si>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</si>
  <si>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</si>
  <si>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</si>
  <si>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</si>
  <si>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</si>
  <si>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</si>
  <si>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</si>
  <si>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</si>
  <si>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</si>
  <si>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</si>
  <si>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</si>
  <si>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</si>
  <si>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</si>
  <si>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</si>
  <si>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</si>
  <si>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</si>
  <si>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</si>
  <si>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</si>
  <si>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</si>
  <si>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</si>
  <si>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</si>
  <si>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</si>
  <si>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</si>
  <si>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</si>
  <si>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</si>
  <si>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</si>
  <si>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</si>
  <si>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</si>
  <si>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</si>
  <si>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</si>
  <si>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</si>
  <si>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</si>
  <si>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</si>
  <si>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</si>
  <si>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</si>
  <si>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</si>
  <si>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</si>
  <si>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</si>
  <si>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</si>
  <si>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</si>
  <si>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</si>
  <si>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</si>
  <si>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</si>
  <si>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</si>
  <si>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</si>
  <si>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</si>
  <si>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</si>
  <si>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</si>
  <si>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</si>
  <si>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</si>
  <si>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</si>
  <si>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</si>
  <si>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</si>
  <si>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</si>
  <si>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</si>
  <si>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</si>
  <si>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</si>
  <si>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</si>
  <si>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</si>
  <si>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</si>
  <si>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</si>
  <si>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</si>
  <si>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</si>
  <si>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</si>
  <si>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</si>
  <si>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</si>
  <si>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</si>
  <si>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</si>
  <si>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</si>
  <si>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</si>
  <si>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</si>
  <si>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</si>
  <si>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</si>
  <si>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</si>
  <si>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</si>
  <si>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</si>
  <si>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</si>
  <si>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</si>
  <si>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</si>
  <si>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</si>
  <si>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</si>
  <si>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</si>
  <si>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</si>
  <si>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</si>
  <si>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</si>
  <si>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</si>
  <si>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</si>
  <si>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</si>
  <si>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</si>
  <si>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</si>
  <si>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</si>
  <si>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</si>
  <si>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</si>
  <si>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</si>
  <si>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</si>
  <si>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</si>
  <si>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</si>
  <si>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</si>
  <si>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</si>
  <si>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</si>
  <si>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</si>
  <si>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</si>
  <si>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</si>
  <si>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</si>
  <si>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</si>
  <si>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</si>
  <si>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</si>
  <si>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</si>
  <si>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</si>
  <si>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</si>
  <si>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</si>
  <si>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</si>
  <si>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</si>
  <si>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</si>
  <si>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</si>
  <si>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</si>
  <si>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</si>
  <si>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</si>
  <si>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</si>
  <si>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</si>
  <si>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</si>
  <si>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</si>
  <si>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</si>
  <si>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</si>
  <si>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</si>
  <si>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</si>
  <si>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</si>
  <si>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</si>
  <si>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</si>
  <si>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</si>
  <si>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</si>
  <si>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</si>
  <si>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</si>
  <si>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</si>
  <si>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</si>
  <si>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</si>
  <si>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</si>
  <si>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</si>
  <si>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</si>
  <si>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</si>
  <si>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</si>
  <si>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</si>
  <si>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</si>
  <si>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</si>
  <si>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</si>
  <si>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</si>
  <si>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</si>
  <si>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</si>
  <si>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</si>
  <si>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</si>
  <si>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</si>
  <si>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</si>
  <si>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</si>
  <si>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</si>
  <si>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</si>
  <si>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</si>
  <si>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</si>
  <si>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</si>
  <si>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</si>
  <si>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</si>
  <si>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</si>
  <si>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</si>
  <si>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</si>
  <si>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</si>
  <si>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</si>
  <si>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</si>
  <si>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</si>
  <si>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</si>
  <si>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</si>
  <si>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</si>
  <si>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</si>
  <si>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</si>
  <si>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</si>
  <si>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</si>
  <si>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</si>
  <si>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</si>
  <si>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</si>
  <si>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</si>
  <si>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</si>
  <si>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</si>
  <si>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</si>
  <si>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</si>
  <si>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</si>
  <si>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</si>
  <si>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</si>
  <si>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</si>
  <si>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</si>
  <si>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</si>
  <si>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</si>
  <si>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</si>
  <si>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</si>
  <si>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</si>
  <si>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</si>
  <si>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</si>
  <si>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</si>
  <si>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</si>
  <si>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</si>
  <si>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</si>
  <si>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</si>
  <si>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</si>
  <si>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</si>
  <si>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</si>
  <si>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</si>
  <si>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</si>
  <si>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</si>
  <si>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</si>
  <si>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</si>
  <si>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</si>
  <si>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</si>
  <si>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</si>
  <si>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</si>
  <si>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</si>
  <si>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</si>
  <si>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</si>
  <si>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</si>
  <si>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</si>
  <si>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</si>
  <si>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</si>
  <si>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</si>
  <si>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</si>
  <si>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</si>
  <si>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</si>
  <si>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</si>
  <si>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</si>
  <si>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</si>
  <si>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</si>
  <si>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</si>
  <si>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</si>
  <si>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</si>
  <si>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</si>
  <si>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</si>
  <si>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</si>
  <si>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</si>
  <si>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</si>
  <si>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</si>
  <si>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</si>
  <si>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</si>
  <si>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</si>
  <si>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</si>
  <si>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</si>
  <si>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</si>
  <si>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</si>
  <si>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</si>
  <si>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</si>
  <si>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</si>
  <si>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</si>
  <si>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</si>
  <si>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</si>
  <si>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</si>
  <si>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</si>
  <si>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</si>
  <si>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</si>
  <si>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</si>
  <si>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</si>
  <si>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</si>
  <si>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</si>
  <si>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</si>
  <si>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</si>
  <si>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</si>
  <si>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</si>
  <si>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</si>
  <si>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</si>
  <si>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</si>
  <si>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</si>
  <si>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</si>
  <si>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</si>
  <si>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</si>
  <si>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</si>
  <si>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</si>
  <si>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</si>
  <si>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</si>
  <si>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</si>
  <si>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</si>
  <si>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</si>
  <si>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</si>
  <si>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</si>
  <si>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</si>
  <si>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</si>
  <si>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</si>
  <si>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</si>
  <si>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</si>
  <si>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</si>
  <si>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</si>
  <si>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</si>
  <si>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</si>
  <si>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</si>
  <si>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</si>
  <si>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</si>
  <si>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</si>
  <si>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</si>
  <si>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</si>
  <si>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</si>
  <si>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</si>
  <si>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</si>
  <si>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</si>
  <si>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</si>
  <si>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</si>
  <si>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</si>
  <si>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</si>
  <si>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</si>
  <si>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</si>
  <si>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</si>
  <si>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</si>
  <si>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</si>
  <si>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</si>
  <si>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</si>
  <si>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</si>
  <si>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</si>
  <si>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</si>
  <si>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</si>
  <si>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</si>
  <si>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</si>
  <si>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</si>
  <si>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</si>
  <si>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</si>
  <si>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</si>
  <si>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</si>
  <si>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</si>
  <si>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</si>
  <si>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</si>
  <si>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</si>
  <si>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</si>
  <si>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</si>
  <si>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</si>
  <si>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</si>
  <si>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</si>
  <si>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</si>
  <si>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</si>
  <si>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</si>
  <si>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</si>
  <si>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</si>
  <si>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</si>
  <si>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</si>
  <si>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</si>
  <si>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</si>
  <si>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</si>
  <si>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</si>
  <si>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</si>
  <si>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</si>
  <si>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</si>
  <si>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</si>
  <si>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</si>
  <si>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</si>
  <si>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</si>
  <si>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</si>
  <si>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</si>
  <si>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</si>
  <si>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</si>
  <si>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</si>
  <si>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</si>
  <si>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</si>
  <si>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</si>
  <si>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</si>
  <si>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</si>
  <si>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</si>
  <si>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</si>
  <si>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</si>
  <si>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</si>
  <si>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</si>
  <si>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</si>
  <si>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</si>
  <si>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</si>
  <si>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</si>
  <si>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</si>
  <si>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</si>
  <si>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</si>
  <si>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</si>
  <si>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</si>
  <si>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</si>
  <si>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</si>
  <si>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</si>
  <si>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</si>
  <si>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</si>
  <si>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</si>
  <si>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</si>
  <si>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</si>
  <si>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</si>
  <si>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</si>
  <si>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</si>
  <si>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</si>
  <si>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</si>
  <si>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</si>
  <si>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</si>
  <si>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</si>
  <si>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</si>
  <si>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</si>
  <si>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</si>
  <si>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</si>
  <si>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</si>
  <si>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</si>
  <si>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</si>
  <si>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</si>
  <si>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</si>
  <si>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</si>
  <si>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</si>
  <si>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</si>
  <si>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</si>
  <si>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</si>
  <si>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</si>
  <si>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</si>
  <si>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</si>
  <si>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</si>
  <si>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</si>
  <si>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</si>
  <si>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</si>
  <si>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</si>
  <si>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</si>
  <si>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</si>
  <si>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</si>
  <si>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</si>
  <si>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</si>
  <si>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</si>
  <si>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</si>
  <si>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</si>
  <si>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</si>
  <si>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</si>
  <si>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</si>
  <si>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</si>
  <si>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</si>
  <si>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</si>
  <si>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</si>
  <si>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</si>
  <si>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</si>
  <si>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</si>
  <si>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</si>
  <si>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</si>
  <si>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</si>
  <si>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</si>
  <si>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</si>
  <si>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</si>
  <si>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</si>
  <si>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</si>
  <si>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</si>
  <si>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</si>
  <si>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</si>
  <si>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</si>
  <si>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</si>
  <si>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</si>
  <si>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</si>
  <si>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</si>
  <si>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</si>
  <si>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</si>
  <si>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</si>
  <si>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</si>
  <si>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</si>
  <si>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</si>
  <si>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</si>
  <si>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</si>
  <si>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</si>
  <si>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</si>
  <si>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</si>
  <si>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</si>
  <si>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</si>
  <si>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</si>
  <si>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</si>
  <si>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</si>
  <si>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</si>
  <si>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</si>
  <si>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</si>
  <si>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</si>
  <si>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</si>
  <si>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</si>
  <si>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</si>
  <si>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</si>
  <si>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</si>
  <si>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</si>
  <si>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</si>
  <si>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</si>
  <si>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</si>
  <si>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</si>
  <si>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</si>
  <si>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</si>
  <si>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</si>
  <si>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</si>
  <si>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</si>
  <si>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</si>
  <si>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</si>
  <si>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</si>
  <si>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</si>
  <si>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</si>
  <si>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</si>
  <si>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</si>
  <si>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</si>
  <si>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</si>
  <si>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</si>
  <si>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</si>
  <si>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</si>
  <si>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</si>
  <si>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</si>
  <si>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</si>
  <si>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</si>
  <si>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</si>
  <si>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</si>
  <si>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</si>
  <si>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</si>
  <si>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</si>
  <si>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</si>
  <si>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</si>
  <si>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</si>
  <si>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</si>
  <si>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</si>
  <si>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</si>
  <si>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</si>
  <si>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</si>
  <si>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</si>
  <si>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</si>
  <si>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</si>
  <si>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</si>
  <si>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</si>
  <si>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</si>
  <si>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</si>
  <si>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</si>
  <si>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</si>
  <si>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</si>
  <si>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</si>
  <si>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</si>
  <si>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</si>
  <si>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</si>
  <si>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</si>
  <si>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</si>
  <si>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</si>
  <si>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</si>
  <si>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</si>
  <si>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</si>
  <si>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</si>
  <si>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</si>
  <si>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</si>
  <si>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</si>
  <si>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</si>
  <si>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</si>
  <si>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</si>
  <si>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</si>
  <si>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</si>
  <si>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</si>
  <si>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</si>
  <si>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</si>
  <si>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</si>
  <si>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</si>
  <si>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</si>
  <si>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</si>
  <si>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</si>
  <si>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</si>
  <si>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</si>
  <si>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</si>
  <si>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</si>
  <si>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</si>
  <si>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</si>
  <si>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</si>
  <si>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</si>
  <si>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</si>
  <si>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</si>
  <si>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</si>
  <si>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</si>
  <si>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</si>
  <si>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</si>
  <si>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</si>
  <si>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</si>
  <si>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</si>
  <si>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</si>
  <si>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</si>
  <si>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</si>
  <si>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</si>
  <si>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</si>
  <si>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</si>
  <si>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</si>
  <si>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</si>
  <si>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</si>
  <si>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</si>
  <si>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</si>
  <si>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</si>
  <si>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</si>
  <si>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</si>
  <si>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</si>
  <si>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</si>
  <si>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</si>
  <si>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</si>
  <si>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</si>
  <si>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</si>
  <si>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</si>
  <si>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</si>
  <si>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</si>
  <si>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</si>
  <si>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</si>
  <si>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</si>
  <si>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</si>
  <si>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</si>
  <si>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</si>
  <si>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</si>
  <si>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</si>
  <si>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</si>
  <si>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</si>
  <si>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</si>
  <si>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</si>
  <si>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</si>
  <si>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</si>
  <si>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</si>
  <si>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</si>
  <si>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</si>
  <si>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</si>
  <si>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</si>
  <si>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</si>
  <si>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</si>
  <si>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</si>
  <si>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</si>
  <si>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</si>
  <si>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</si>
  <si>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</si>
  <si>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</si>
  <si>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</si>
  <si>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</si>
  <si>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</si>
  <si>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</si>
  <si>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</si>
  <si>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</si>
  <si>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</si>
  <si>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</si>
  <si>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</si>
  <si>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</si>
  <si>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</si>
  <si>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</si>
  <si>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</si>
  <si>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</si>
  <si>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</si>
  <si>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</si>
  <si>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</si>
  <si>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</si>
  <si>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</si>
  <si>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</si>
  <si>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</si>
  <si>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</si>
  <si>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</si>
  <si>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</si>
  <si>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</si>
  <si>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</si>
  <si>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</si>
  <si>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</si>
  <si>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</si>
  <si>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</si>
  <si>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</si>
  <si>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</si>
  <si>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</si>
  <si>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</si>
  <si>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</si>
  <si>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</si>
  <si>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</si>
  <si>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</si>
  <si>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</si>
  <si>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</si>
  <si>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</si>
  <si>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</si>
  <si>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</si>
  <si>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</si>
  <si>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</si>
  <si>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</si>
  <si>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</si>
  <si>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</si>
  <si>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</si>
  <si>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</si>
  <si>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</si>
  <si>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</si>
  <si>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</si>
  <si>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</si>
  <si>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</si>
  <si>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</si>
  <si>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</si>
  <si>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</si>
  <si>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</si>
  <si>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</si>
  <si>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</si>
  <si>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</si>
  <si>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</si>
  <si>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</si>
  <si>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</si>
  <si>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</si>
  <si>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</si>
  <si>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</si>
  <si>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</si>
  <si>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</si>
  <si>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</si>
  <si>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</si>
  <si>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</si>
  <si>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</si>
  <si>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</si>
  <si>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</si>
  <si>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</si>
  <si>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</si>
  <si>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</si>
  <si>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</si>
  <si>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</si>
  <si>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</si>
  <si>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</si>
  <si>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</si>
  <si>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</si>
  <si>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</si>
  <si>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</si>
  <si>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</si>
  <si>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</si>
  <si>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</si>
  <si>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</si>
  <si>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</si>
  <si>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</si>
  <si>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</si>
  <si>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</si>
  <si>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</si>
  <si>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</si>
  <si>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</si>
  <si>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</si>
  <si>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</si>
  <si>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</si>
  <si>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</si>
  <si>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</si>
  <si>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</si>
  <si>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</si>
  <si>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</si>
  <si>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</si>
  <si>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</si>
  <si>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</si>
  <si>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</si>
  <si>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</si>
  <si>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</si>
  <si>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</si>
  <si>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</si>
  <si>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</si>
  <si>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</si>
  <si>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</si>
  <si>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</si>
  <si>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</si>
  <si>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</si>
  <si>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</si>
  <si>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</si>
  <si>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</si>
  <si>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</si>
  <si>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</si>
  <si>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</si>
  <si>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</si>
  <si>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</si>
  <si>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</si>
  <si>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</si>
  <si>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</si>
  <si>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</si>
  <si>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</si>
  <si>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</si>
  <si>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</si>
  <si>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</si>
  <si>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</si>
  <si>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</si>
  <si>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</si>
  <si>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</si>
  <si>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</si>
  <si>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</si>
  <si>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</si>
  <si>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</si>
  <si>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</si>
  <si>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</si>
  <si>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</si>
  <si>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</si>
  <si>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</si>
  <si>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</si>
  <si>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</si>
  <si>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</si>
  <si>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</si>
  <si>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</si>
  <si>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</si>
  <si>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</si>
  <si>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</si>
  <si>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</si>
  <si>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</si>
  <si>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</si>
  <si>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</si>
  <si>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</si>
  <si>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</si>
  <si>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</si>
  <si>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</si>
  <si>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</si>
  <si>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</si>
  <si>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</si>
  <si>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</si>
  <si>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</si>
  <si>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</si>
  <si>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</si>
  <si>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</si>
  <si>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</si>
  <si>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</si>
  <si>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</si>
  <si>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</si>
  <si>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</si>
  <si>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</si>
  <si>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</si>
  <si>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</si>
  <si>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</si>
  <si>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</si>
  <si>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</si>
  <si>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</si>
  <si>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</si>
  <si>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</si>
  <si>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</si>
  <si>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</si>
  <si>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</si>
  <si>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</si>
  <si>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</si>
  <si>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</si>
  <si>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</si>
  <si>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</si>
  <si>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</si>
  <si>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</si>
  <si>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</si>
  <si>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</si>
  <si>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</si>
  <si>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</si>
  <si>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</si>
  <si>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</si>
  <si>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</si>
  <si>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</si>
  <si>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</si>
  <si>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</si>
  <si>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</si>
  <si>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</si>
  <si>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</si>
  <si>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</si>
  <si>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</si>
  <si>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</si>
  <si>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</si>
  <si>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</si>
  <si>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</si>
  <si>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</si>
  <si>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</si>
  <si>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</si>
  <si>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</si>
  <si>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</si>
  <si>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</si>
  <si>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</si>
  <si>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</si>
  <si>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</si>
  <si>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</si>
  <si>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</si>
  <si>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</si>
  <si>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</si>
  <si>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</si>
  <si>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</si>
  <si>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</si>
  <si>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</si>
  <si>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</si>
  <si>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</si>
  <si>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</si>
  <si>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</si>
  <si>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</si>
  <si>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</si>
  <si>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</si>
  <si>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</si>
  <si>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</si>
  <si>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</si>
  <si>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</si>
  <si>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</si>
  <si>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</si>
  <si>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</si>
  <si>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</si>
  <si>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</si>
  <si>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</si>
  <si>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</si>
  <si>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</si>
  <si>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</si>
  <si>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</si>
  <si>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</si>
  <si>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</si>
  <si>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</si>
  <si>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</si>
  <si>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</si>
  <si>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</si>
  <si>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</si>
  <si>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</si>
  <si>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</si>
  <si>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</si>
  <si>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</si>
  <si>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</si>
  <si>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</si>
  <si>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</si>
  <si>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</si>
  <si>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</si>
  <si>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</si>
  <si>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</si>
  <si>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</si>
  <si>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</si>
  <si>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</si>
  <si>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</si>
  <si>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</si>
  <si>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</si>
  <si>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</si>
  <si>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</si>
  <si>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</si>
  <si>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</si>
  <si>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</si>
  <si>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</si>
  <si>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</si>
  <si>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</si>
  <si>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</si>
  <si>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</si>
  <si>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</si>
  <si>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</si>
  <si>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</si>
  <si>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</si>
  <si>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</si>
  <si>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</si>
  <si>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</si>
  <si>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</si>
  <si>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</si>
  <si>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</si>
  <si>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</si>
  <si>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</si>
  <si>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</si>
  <si>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</si>
  <si>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</si>
  <si>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</si>
  <si>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</si>
  <si>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</si>
  <si>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</si>
  <si>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</si>
  <si>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</si>
  <si>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</si>
  <si>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</si>
  <si>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</si>
  <si>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</si>
  <si>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</si>
  <si>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</si>
  <si>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</si>
  <si>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</si>
  <si>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</si>
  <si>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</si>
  <si>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</si>
  <si>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</si>
  <si>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</si>
  <si>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</si>
  <si>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</si>
  <si>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</si>
  <si>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</si>
  <si>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</si>
  <si>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</si>
  <si>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</si>
  <si>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</si>
  <si>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</si>
  <si>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</si>
  <si>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</si>
  <si>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</si>
  <si>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</si>
  <si>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</si>
  <si>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</si>
  <si>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</si>
  <si>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</si>
  <si>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</si>
  <si>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</si>
  <si>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</si>
  <si>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</si>
  <si>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</si>
  <si>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</si>
  <si>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</si>
  <si>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</si>
  <si>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</si>
  <si>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</si>
  <si>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</si>
  <si>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</si>
  <si>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</si>
  <si>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</si>
  <si>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</si>
  <si>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</si>
  <si>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</si>
  <si>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</si>
  <si>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</si>
  <si>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</si>
  <si>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</si>
  <si>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</si>
  <si>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</si>
  <si>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</si>
  <si>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</si>
  <si>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</si>
  <si>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</si>
  <si>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</si>
  <si>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</si>
  <si>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</si>
  <si>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</si>
  <si>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</si>
  <si>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</si>
  <si>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</si>
  <si>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</si>
  <si>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</si>
  <si>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</si>
  <si>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</si>
  <si>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</si>
  <si>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</si>
  <si>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</si>
  <si>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</si>
  <si>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</si>
  <si>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</si>
  <si>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</si>
  <si>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</si>
  <si>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</si>
  <si>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</si>
  <si>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</si>
  <si>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</si>
  <si>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</si>
  <si>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</si>
  <si>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</si>
  <si>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</si>
  <si>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</si>
  <si>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</si>
  <si>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</si>
  <si>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</si>
  <si>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</si>
  <si>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</si>
  <si>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</si>
  <si>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</si>
  <si>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</si>
  <si>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</si>
  <si>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</si>
  <si>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</si>
  <si>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</si>
  <si>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</si>
  <si>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</si>
  <si>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</si>
  <si>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</si>
  <si>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</si>
  <si>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</si>
  <si>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</si>
  <si>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</si>
  <si>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</si>
  <si>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</si>
  <si>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</si>
  <si>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</si>
  <si>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</si>
  <si>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</si>
  <si>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</si>
  <si>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</si>
  <si>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</si>
  <si>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</si>
  <si>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</si>
  <si>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</si>
  <si>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</si>
  <si>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</si>
  <si>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</si>
  <si>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</si>
  <si>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</si>
  <si>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</si>
  <si>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</si>
  <si>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</si>
  <si>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</si>
  <si>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</si>
  <si>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</si>
  <si>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</si>
  <si>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</si>
  <si>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</si>
  <si>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</si>
  <si>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</si>
  <si>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</si>
  <si>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</si>
  <si>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</si>
  <si>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</si>
  <si>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</si>
  <si>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</si>
  <si>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</si>
  <si>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</si>
  <si>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</si>
  <si>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</si>
  <si>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</si>
  <si>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</si>
  <si>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</si>
  <si>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</si>
  <si>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</si>
  <si>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</si>
  <si>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</si>
  <si>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</si>
  <si>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</si>
  <si>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</si>
  <si>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</si>
  <si>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</si>
  <si>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</si>
  <si>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</si>
  <si>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</si>
  <si>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</si>
  <si>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</si>
  <si>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</si>
  <si>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</si>
  <si>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</si>
  <si>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</si>
  <si>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</si>
  <si>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</si>
  <si>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</si>
  <si>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</si>
  <si>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</si>
  <si>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</si>
  <si>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</si>
  <si>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</si>
  <si>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</si>
  <si>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</si>
  <si>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</si>
  <si>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</si>
  <si>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</si>
  <si>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</si>
  <si>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</si>
  <si>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</si>
  <si>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</si>
  <si>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</si>
  <si>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</si>
  <si>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</si>
  <si>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</si>
  <si>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</si>
  <si>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</si>
  <si>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</si>
  <si>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</si>
  <si>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</si>
  <si>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</si>
  <si>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</si>
  <si>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</si>
  <si>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</si>
  <si>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</si>
  <si>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</si>
  <si>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</si>
  <si>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</si>
  <si>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</si>
  <si>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</si>
  <si>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</si>
  <si>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</si>
  <si>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</si>
  <si>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</si>
  <si>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</si>
  <si>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</si>
  <si>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</si>
  <si>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</si>
  <si>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</si>
  <si>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</si>
  <si>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</si>
  <si>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</si>
  <si>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</si>
  <si>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</si>
  <si>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</si>
  <si>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</si>
  <si>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</si>
  <si>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</si>
  <si>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</si>
  <si>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</si>
  <si>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</si>
  <si>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</si>
  <si>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</si>
  <si>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</si>
  <si>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</si>
  <si>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</si>
  <si>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</si>
  <si>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</si>
  <si>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</si>
  <si>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</si>
  <si>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</si>
  <si>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</si>
  <si>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</si>
  <si>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</si>
  <si>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</si>
  <si>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</si>
  <si>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</si>
  <si>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</si>
  <si>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</si>
  <si>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</si>
  <si>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</si>
  <si>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</si>
  <si>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</si>
  <si>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</si>
  <si>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</si>
  <si>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</si>
  <si>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</si>
  <si>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</si>
  <si>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</si>
  <si>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</si>
  <si>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</si>
  <si>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</si>
  <si>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</si>
  <si>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</si>
  <si>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</si>
  <si>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</si>
  <si>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</si>
  <si>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</si>
  <si>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</si>
  <si>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</si>
  <si>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</si>
  <si>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</si>
  <si>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</si>
  <si>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</si>
  <si>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</si>
  <si>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</si>
  <si>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</si>
  <si>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</si>
  <si>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</si>
  <si>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</si>
  <si>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</si>
  <si>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</si>
  <si>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</si>
  <si>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</si>
  <si>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</si>
  <si>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</si>
  <si>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</si>
  <si>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</si>
  <si>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</si>
  <si>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</si>
  <si>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</si>
  <si>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</si>
  <si>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</si>
  <si>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</si>
  <si>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</si>
  <si>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</si>
  <si>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</si>
  <si>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</si>
  <si>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</si>
  <si>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</si>
  <si>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</si>
  <si>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</si>
  <si>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</si>
  <si>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</si>
  <si>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</si>
  <si>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</si>
  <si>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</si>
  <si>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</si>
  <si>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</si>
  <si>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</si>
  <si>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</si>
  <si>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</si>
  <si>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</si>
  <si>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</si>
  <si>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</si>
  <si>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</si>
  <si>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</si>
  <si>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</si>
  <si>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</si>
  <si>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</si>
  <si>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</si>
  <si>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</si>
  <si>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</si>
  <si>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</si>
  <si>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</si>
  <si>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</si>
  <si>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</si>
  <si>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</si>
  <si>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</si>
  <si>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</si>
  <si>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</si>
  <si>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</si>
  <si>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</si>
  <si>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</si>
  <si>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</si>
  <si>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</si>
  <si>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</si>
  <si>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</si>
  <si>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</si>
  <si>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</si>
  <si>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</si>
  <si>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</si>
  <si>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</si>
  <si>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</si>
  <si>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</si>
  <si>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</si>
  <si>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</si>
  <si>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37.24.032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</si>
  <si>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</si>
  <si>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</si>
  <si>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</si>
  <si>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</si>
  <si>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</si>
  <si>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</si>
  <si>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</si>
  <si>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</si>
  <si>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</si>
  <si>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</si>
  <si>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</si>
  <si>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</si>
  <si>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</si>
  <si>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</si>
  <si>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</si>
  <si>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</si>
  <si>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</si>
  <si>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</si>
  <si>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</si>
  <si>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</si>
  <si>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</si>
  <si>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</si>
  <si>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</si>
  <si>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</si>
  <si>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</si>
  <si>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</si>
  <si>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</si>
  <si>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</si>
  <si>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</si>
  <si>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</si>
  <si>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</si>
  <si>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</si>
  <si>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</si>
  <si>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</si>
  <si>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</si>
  <si>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</si>
  <si>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</si>
  <si>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</si>
  <si>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</si>
  <si>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</si>
  <si>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</si>
  <si>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</si>
  <si>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Eletroduto galvanizado conforme NBR13057 -  3/4´ com acessórios</t>
  </si>
  <si>
    <t>38.04.060</t>
  </si>
  <si>
    <t>Eletroduto galvanizado conforme NBR13057 -  1´ com acessórios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</si>
  <si>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</si>
  <si>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</si>
  <si>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</si>
  <si>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</si>
  <si>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</si>
  <si>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</si>
  <si>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</si>
  <si>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</si>
  <si>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</si>
  <si>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</si>
  <si>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</si>
  <si>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</si>
  <si>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</si>
  <si>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</si>
  <si>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</si>
  <si>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</si>
  <si>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</si>
  <si>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</si>
  <si>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</si>
  <si>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</si>
  <si>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</si>
  <si>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</si>
  <si>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</si>
  <si>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</si>
  <si>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</si>
  <si>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</si>
  <si>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</si>
  <si>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</si>
  <si>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</si>
  <si>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</si>
  <si>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</si>
  <si>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</si>
  <si>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</si>
  <si>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</si>
  <si>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</si>
  <si>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</si>
  <si>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</si>
  <si>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</si>
  <si>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</si>
  <si>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</si>
  <si>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</si>
  <si>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</si>
  <si>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</si>
  <si>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</si>
  <si>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</si>
  <si>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</si>
  <si>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</si>
  <si>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</si>
  <si>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</si>
  <si>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</si>
  <si>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</si>
  <si>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</si>
  <si>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</si>
  <si>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</si>
  <si>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</si>
  <si>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</si>
  <si>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</si>
  <si>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</si>
  <si>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</si>
  <si>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</si>
  <si>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</si>
  <si>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</si>
  <si>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</si>
  <si>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</si>
  <si>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</si>
  <si>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</si>
  <si>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</si>
  <si>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</si>
  <si>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</si>
  <si>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</si>
  <si>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</si>
  <si>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</si>
  <si>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</si>
  <si>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</si>
  <si>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</si>
  <si>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</si>
  <si>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</si>
  <si>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</si>
  <si>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</si>
  <si>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</si>
  <si>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</si>
  <si>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</si>
  <si>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</si>
  <si>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</si>
  <si>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</si>
  <si>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</si>
  <si>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</si>
  <si>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</si>
  <si>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</si>
  <si>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</si>
  <si>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</si>
  <si>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</si>
  <si>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</si>
  <si>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</si>
  <si>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</si>
  <si>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</si>
  <si>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</si>
  <si>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</si>
  <si>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</si>
  <si>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</si>
  <si>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</si>
  <si>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</si>
  <si>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</si>
  <si>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</si>
  <si>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</si>
  <si>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</si>
  <si>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</si>
  <si>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</si>
  <si>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</si>
  <si>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</si>
  <si>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</si>
  <si>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</si>
  <si>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</si>
  <si>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</si>
  <si>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</si>
  <si>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</si>
  <si>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</si>
  <si>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</si>
  <si>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</si>
  <si>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</si>
  <si>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</si>
  <si>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</si>
  <si>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</si>
  <si>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</si>
  <si>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</si>
  <si>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</si>
  <si>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</si>
  <si>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</si>
  <si>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</si>
  <si>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</si>
  <si>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</si>
  <si>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</si>
  <si>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</si>
  <si>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</si>
  <si>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</si>
  <si>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</si>
  <si>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</si>
  <si>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</si>
  <si>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</si>
  <si>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</si>
  <si>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</si>
  <si>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</si>
  <si>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</si>
  <si>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</si>
  <si>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</si>
  <si>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</si>
  <si>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</si>
  <si>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</si>
  <si>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</si>
  <si>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</si>
  <si>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</si>
  <si>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</si>
  <si>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</si>
  <si>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</si>
  <si>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</si>
  <si>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</si>
  <si>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</si>
  <si>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</si>
  <si>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</si>
  <si>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</si>
  <si>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</si>
  <si>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</si>
  <si>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</si>
  <si>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</si>
  <si>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</si>
  <si>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</si>
  <si>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</si>
  <si>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</si>
  <si>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</si>
  <si>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</si>
  <si>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</si>
  <si>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</si>
  <si>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</si>
  <si>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</si>
  <si>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</si>
  <si>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</si>
  <si>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</si>
  <si>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</si>
  <si>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</si>
  <si>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</si>
  <si>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</si>
  <si>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</si>
  <si>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</si>
  <si>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</si>
  <si>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</si>
  <si>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</si>
  <si>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</si>
  <si>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</si>
  <si>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</si>
  <si>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</si>
  <si>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</si>
  <si>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</si>
  <si>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</si>
  <si>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</si>
  <si>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</si>
  <si>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</si>
  <si>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</si>
  <si>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</si>
  <si>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</si>
  <si>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</si>
  <si>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</si>
  <si>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</si>
  <si>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</si>
  <si>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</si>
  <si>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</si>
  <si>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</si>
  <si>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</si>
  <si>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</si>
  <si>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</si>
  <si>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</si>
  <si>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</si>
  <si>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</si>
  <si>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</si>
  <si>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</si>
  <si>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</si>
  <si>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</si>
  <si>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</si>
  <si>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</si>
  <si>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</si>
  <si>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</si>
  <si>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</si>
  <si>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</si>
  <si>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</si>
  <si>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</si>
  <si>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</si>
  <si>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</si>
  <si>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</si>
  <si>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</si>
  <si>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</si>
  <si>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</si>
  <si>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</si>
  <si>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</si>
  <si>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</si>
  <si>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</si>
  <si>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</si>
  <si>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</si>
  <si>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</si>
  <si>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</si>
  <si>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</si>
  <si>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</si>
  <si>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</si>
  <si>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</si>
  <si>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</si>
  <si>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</si>
  <si>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</si>
  <si>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</si>
  <si>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</si>
  <si>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</si>
  <si>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</si>
  <si>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</si>
  <si>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</si>
  <si>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</si>
  <si>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</si>
  <si>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</si>
  <si>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</si>
  <si>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</si>
  <si>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</si>
  <si>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</si>
  <si>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</si>
  <si>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</si>
  <si>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</si>
  <si>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</si>
  <si>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</si>
  <si>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</si>
  <si>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</si>
  <si>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</si>
  <si>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</si>
  <si>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</si>
  <si>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</si>
  <si>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</si>
  <si>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</si>
  <si>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</si>
  <si>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</si>
  <si>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</si>
  <si>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</si>
  <si>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</si>
  <si>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</si>
  <si>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</si>
  <si>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</si>
  <si>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</si>
  <si>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</si>
  <si>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</si>
  <si>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</si>
  <si>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</si>
  <si>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</si>
  <si>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</si>
  <si>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</si>
  <si>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</si>
  <si>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</si>
  <si>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</si>
  <si>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</si>
  <si>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</si>
  <si>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39.03.178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</si>
  <si>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</si>
  <si>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</si>
  <si>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</si>
  <si>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</si>
  <si>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</si>
  <si>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</si>
  <si>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</si>
  <si>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</si>
  <si>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</si>
  <si>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</si>
  <si>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</si>
  <si>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</si>
  <si>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</si>
  <si>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</si>
  <si>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</si>
  <si>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</si>
  <si>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</si>
  <si>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</si>
  <si>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</si>
  <si>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</si>
  <si>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</si>
  <si>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</si>
  <si>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</si>
  <si>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</si>
  <si>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</si>
  <si>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</si>
  <si>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</si>
  <si>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</si>
  <si>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</si>
  <si>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</si>
  <si>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</si>
  <si>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</si>
  <si>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</si>
  <si>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</si>
  <si>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</si>
  <si>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</si>
  <si>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</si>
  <si>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</si>
  <si>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</si>
  <si>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</si>
  <si>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</si>
  <si>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</si>
  <si>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</si>
  <si>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</si>
  <si>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</si>
  <si>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</si>
  <si>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</si>
  <si>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</si>
  <si>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</si>
  <si>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</si>
  <si>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</si>
  <si>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</si>
  <si>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</si>
  <si>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</si>
  <si>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</si>
  <si>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</si>
  <si>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</si>
  <si>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</si>
  <si>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</si>
  <si>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</si>
  <si>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</si>
  <si>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</si>
  <si>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</si>
  <si>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</si>
  <si>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</si>
  <si>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</si>
  <si>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</si>
  <si>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</si>
  <si>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</si>
  <si>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</si>
  <si>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</si>
  <si>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</si>
  <si>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</si>
  <si>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</si>
  <si>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</si>
  <si>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</si>
  <si>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</si>
  <si>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</si>
  <si>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</si>
  <si>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</si>
  <si>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</si>
  <si>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</si>
  <si>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</si>
  <si>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</si>
  <si>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</si>
  <si>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</si>
  <si>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</si>
  <si>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</si>
  <si>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</si>
  <si>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</si>
  <si>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</si>
  <si>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</si>
  <si>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</si>
  <si>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</si>
  <si>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</si>
  <si>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</si>
  <si>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</si>
  <si>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</si>
  <si>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</si>
  <si>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</si>
  <si>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</si>
  <si>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</si>
  <si>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</si>
  <si>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</si>
  <si>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</si>
  <si>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</si>
  <si>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</si>
  <si>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</si>
  <si>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</si>
  <si>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</si>
  <si>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</si>
  <si>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</si>
  <si>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</si>
  <si>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</si>
  <si>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</si>
  <si>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</si>
  <si>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</si>
  <si>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</si>
  <si>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</si>
  <si>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</si>
  <si>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</si>
  <si>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</si>
  <si>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</si>
  <si>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</si>
  <si>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</si>
  <si>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</si>
  <si>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</si>
  <si>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</si>
  <si>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</si>
  <si>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</si>
  <si>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</si>
  <si>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</si>
  <si>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</si>
  <si>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</si>
  <si>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</si>
  <si>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</si>
  <si>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</si>
  <si>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</si>
  <si>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</si>
  <si>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</si>
  <si>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</si>
  <si>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</si>
  <si>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</si>
  <si>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</si>
  <si>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</si>
  <si>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</si>
  <si>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</si>
  <si>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</si>
  <si>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</si>
  <si>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</si>
  <si>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</si>
  <si>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</si>
  <si>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</si>
  <si>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</si>
  <si>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</si>
  <si>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</si>
  <si>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</si>
  <si>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</si>
  <si>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</si>
  <si>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</si>
  <si>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</si>
  <si>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</si>
  <si>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</si>
  <si>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</si>
  <si>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</si>
  <si>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</si>
  <si>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</si>
  <si>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</si>
  <si>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</si>
  <si>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</si>
  <si>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</si>
  <si>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</si>
  <si>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</si>
  <si>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</si>
  <si>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</si>
  <si>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</si>
  <si>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</si>
  <si>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</si>
  <si>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</si>
  <si>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</si>
  <si>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</si>
  <si>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</si>
  <si>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</si>
  <si>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</si>
  <si>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</si>
  <si>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</si>
  <si>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</si>
  <si>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</si>
  <si>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</si>
  <si>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</si>
  <si>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</si>
  <si>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</si>
  <si>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</si>
  <si>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</si>
  <si>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</si>
  <si>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</si>
  <si>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</si>
  <si>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</si>
  <si>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</si>
  <si>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</si>
  <si>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</si>
  <si>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</si>
  <si>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</si>
  <si>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</si>
  <si>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</si>
  <si>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</si>
  <si>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</si>
  <si>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</si>
  <si>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</si>
  <si>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</si>
  <si>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</si>
  <si>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</si>
  <si>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</si>
  <si>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</si>
  <si>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</si>
  <si>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</si>
  <si>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</si>
  <si>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</si>
  <si>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</si>
  <si>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</si>
  <si>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</si>
  <si>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</si>
  <si>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</si>
  <si>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</si>
  <si>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</si>
  <si>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</si>
  <si>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</si>
  <si>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</si>
  <si>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</si>
  <si>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</si>
  <si>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</si>
  <si>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</si>
  <si>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</si>
  <si>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</si>
  <si>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</si>
  <si>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</si>
  <si>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</si>
  <si>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</si>
  <si>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</si>
  <si>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</si>
  <si>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</si>
  <si>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</si>
  <si>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</si>
  <si>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</si>
  <si>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</si>
  <si>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</si>
  <si>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</si>
  <si>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</si>
  <si>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</si>
  <si>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</si>
  <si>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</si>
  <si>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</si>
  <si>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</si>
  <si>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</si>
  <si>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</si>
  <si>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</si>
  <si>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</si>
  <si>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</si>
  <si>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</si>
  <si>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</si>
  <si>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</si>
  <si>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</si>
  <si>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</si>
  <si>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</si>
  <si>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</si>
  <si>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</si>
  <si>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</si>
  <si>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</si>
  <si>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</si>
  <si>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</si>
  <si>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</si>
  <si>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</si>
  <si>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</si>
  <si>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</si>
  <si>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</si>
  <si>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</si>
  <si>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</si>
  <si>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</si>
  <si>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</si>
  <si>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</si>
  <si>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</si>
  <si>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</si>
  <si>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</si>
  <si>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</si>
  <si>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</si>
  <si>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</si>
  <si>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</si>
  <si>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</si>
  <si>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</si>
  <si>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</si>
  <si>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</si>
  <si>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</si>
  <si>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</si>
  <si>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</si>
  <si>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</si>
  <si>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</si>
  <si>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</si>
  <si>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</si>
  <si>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</si>
  <si>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</si>
  <si>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</si>
  <si>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</si>
  <si>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</si>
  <si>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</si>
  <si>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</si>
  <si>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</si>
  <si>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</si>
  <si>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</si>
  <si>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</si>
  <si>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</si>
  <si>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</si>
  <si>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</si>
  <si>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</si>
  <si>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</si>
  <si>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</si>
  <si>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</si>
  <si>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</si>
  <si>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</si>
  <si>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</si>
  <si>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</si>
  <si>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</si>
  <si>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</si>
  <si>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</si>
  <si>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</si>
  <si>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</si>
  <si>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</si>
  <si>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</si>
  <si>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</si>
  <si>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</si>
  <si>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</si>
  <si>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</si>
  <si>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</si>
  <si>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</si>
  <si>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</si>
  <si>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</si>
  <si>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</si>
  <si>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</si>
  <si>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</si>
  <si>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</si>
  <si>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</si>
  <si>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</si>
  <si>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</si>
  <si>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</si>
  <si>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</si>
  <si>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</si>
  <si>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</si>
  <si>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</si>
  <si>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</si>
  <si>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</si>
  <si>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</si>
  <si>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</si>
  <si>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</si>
  <si>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</si>
  <si>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</si>
  <si>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</si>
  <si>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</si>
  <si>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</si>
  <si>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</si>
  <si>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</si>
  <si>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</si>
  <si>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</si>
  <si>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</si>
  <si>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</si>
  <si>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</si>
  <si>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</si>
  <si>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</si>
  <si>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</si>
  <si>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</si>
  <si>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</si>
  <si>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</si>
  <si>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</si>
  <si>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</si>
  <si>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</si>
  <si>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</si>
  <si>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</si>
  <si>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</si>
  <si>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</si>
  <si>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</si>
  <si>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</si>
  <si>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</si>
  <si>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</si>
  <si>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</si>
  <si>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</si>
  <si>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</si>
  <si>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</si>
  <si>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</si>
  <si>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</si>
  <si>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</si>
  <si>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</si>
  <si>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</si>
  <si>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</si>
  <si>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</si>
  <si>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</si>
  <si>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</si>
  <si>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</si>
  <si>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</si>
  <si>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</si>
  <si>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</si>
  <si>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</si>
  <si>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</si>
  <si>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</si>
  <si>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</si>
  <si>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</si>
  <si>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</si>
  <si>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</si>
  <si>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</si>
  <si>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</si>
  <si>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</si>
  <si>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</si>
  <si>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</si>
  <si>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</si>
  <si>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</si>
  <si>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</si>
  <si>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</si>
  <si>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</si>
  <si>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</si>
  <si>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</si>
  <si>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</si>
  <si>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</si>
  <si>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</si>
  <si>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</si>
  <si>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</si>
  <si>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</si>
  <si>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</si>
  <si>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</si>
  <si>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</si>
  <si>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</si>
  <si>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</si>
  <si>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</si>
  <si>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</si>
  <si>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</si>
  <si>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</si>
  <si>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</si>
  <si>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</si>
  <si>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</si>
  <si>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</si>
  <si>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</si>
  <si>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</si>
  <si>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</si>
  <si>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</si>
  <si>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</si>
  <si>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</si>
  <si>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</si>
  <si>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</si>
  <si>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</si>
  <si>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</si>
  <si>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</si>
  <si>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</si>
  <si>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</si>
  <si>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</si>
  <si>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</si>
  <si>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</si>
  <si>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</si>
  <si>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</si>
  <si>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</si>
  <si>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</si>
  <si>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</si>
  <si>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</si>
  <si>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</si>
  <si>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</si>
  <si>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</si>
  <si>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</si>
  <si>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</si>
  <si>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</si>
  <si>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</si>
  <si>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</si>
  <si>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</si>
  <si>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</si>
  <si>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</si>
  <si>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</si>
  <si>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</si>
  <si>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</si>
  <si>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</si>
  <si>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</si>
  <si>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</si>
  <si>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</si>
  <si>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</si>
  <si>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</si>
  <si>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</si>
  <si>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</si>
  <si>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</si>
  <si>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</si>
  <si>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</si>
  <si>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</si>
  <si>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</si>
  <si>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</si>
  <si>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</si>
  <si>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</si>
  <si>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</si>
  <si>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</si>
  <si>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</si>
  <si>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</si>
  <si>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</si>
  <si>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</si>
  <si>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</si>
  <si>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</si>
  <si>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</si>
  <si>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</si>
  <si>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</si>
  <si>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</si>
  <si>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</si>
  <si>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</si>
  <si>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</si>
  <si>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</si>
  <si>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</si>
  <si>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</si>
  <si>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</si>
  <si>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</si>
  <si>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</si>
  <si>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</si>
  <si>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</si>
  <si>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</si>
  <si>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</si>
  <si>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</si>
  <si>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</si>
  <si>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</si>
  <si>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</si>
  <si>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</si>
  <si>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</si>
  <si>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</si>
  <si>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</si>
  <si>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</si>
  <si>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</si>
  <si>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</si>
  <si>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</si>
  <si>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</si>
  <si>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</si>
  <si>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</si>
  <si>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</si>
  <si>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</si>
  <si>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</si>
  <si>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</si>
  <si>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</si>
  <si>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</si>
  <si>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</si>
  <si>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</si>
  <si>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</si>
  <si>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</si>
  <si>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Reator eletromagnético de alto fator de potência, para lâmpada vapor de sódio 150 W / 220 V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</si>
  <si>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</si>
  <si>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</si>
  <si>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</si>
  <si>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</si>
  <si>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</si>
  <si>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</si>
  <si>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</si>
  <si>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</si>
  <si>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</si>
  <si>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</si>
  <si>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</si>
  <si>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</si>
  <si>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</si>
  <si>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</si>
  <si>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</si>
  <si>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</si>
  <si>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</si>
  <si>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</si>
  <si>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</si>
  <si>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</si>
  <si>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</si>
  <si>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</si>
  <si>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</si>
  <si>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</si>
  <si>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</si>
  <si>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</si>
  <si>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</si>
  <si>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41.10.330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</si>
  <si>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</si>
  <si>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</si>
  <si>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</si>
  <si>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</si>
  <si>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</si>
  <si>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</si>
  <si>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</si>
  <si>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</si>
  <si>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</si>
  <si>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</si>
  <si>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</si>
  <si>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</si>
  <si>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</si>
  <si>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</si>
  <si>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</si>
  <si>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</si>
  <si>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</si>
  <si>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</si>
  <si>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</si>
  <si>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</si>
  <si>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</si>
  <si>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</si>
  <si>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</si>
  <si>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</si>
  <si>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</si>
  <si>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</si>
  <si>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</si>
  <si>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</si>
  <si>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</si>
  <si>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</si>
  <si>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</si>
  <si>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</si>
  <si>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</si>
  <si>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</si>
  <si>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</si>
  <si>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</si>
  <si>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</si>
  <si>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</si>
  <si>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</si>
  <si>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</si>
  <si>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</si>
  <si>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</si>
  <si>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</si>
  <si>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</si>
  <si>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</si>
  <si>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</si>
  <si>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</si>
  <si>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</si>
  <si>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</si>
  <si>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</si>
  <si>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</si>
  <si>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</si>
  <si>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</si>
  <si>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</si>
  <si>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</si>
  <si>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</si>
  <si>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</si>
  <si>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</si>
  <si>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</si>
  <si>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</si>
  <si>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</si>
  <si>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</si>
  <si>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</si>
  <si>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</si>
  <si>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</si>
  <si>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</si>
  <si>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</si>
  <si>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</si>
  <si>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</si>
  <si>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</si>
  <si>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</si>
  <si>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</si>
  <si>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</si>
  <si>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</si>
  <si>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</si>
  <si>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</si>
  <si>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</si>
  <si>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</si>
  <si>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</si>
  <si>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</si>
  <si>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</si>
  <si>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</si>
  <si>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</si>
  <si>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</si>
  <si>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</si>
  <si>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</si>
  <si>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</si>
  <si>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</si>
  <si>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</si>
  <si>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</si>
  <si>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</si>
  <si>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</si>
  <si>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</si>
  <si>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</si>
  <si>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</si>
  <si>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</si>
  <si>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</si>
  <si>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</si>
  <si>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</si>
  <si>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</si>
  <si>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</si>
  <si>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</si>
  <si>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</si>
  <si>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</si>
  <si>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</si>
  <si>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</si>
  <si>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</si>
  <si>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</si>
  <si>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</si>
  <si>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</si>
  <si>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</si>
  <si>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</si>
  <si>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</si>
  <si>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</si>
  <si>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</si>
  <si>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</si>
  <si>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</si>
  <si>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</si>
  <si>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</si>
  <si>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</si>
  <si>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</si>
  <si>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</si>
  <si>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</si>
  <si>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</si>
  <si>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</si>
  <si>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</si>
  <si>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</si>
  <si>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</si>
  <si>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</si>
  <si>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</si>
  <si>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</si>
  <si>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</si>
  <si>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</si>
  <si>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</si>
  <si>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</si>
  <si>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</si>
  <si>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</si>
  <si>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</si>
  <si>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</si>
  <si>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</si>
  <si>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</si>
  <si>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</si>
  <si>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</si>
  <si>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</si>
  <si>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</si>
  <si>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</si>
  <si>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</si>
  <si>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</si>
  <si>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</si>
  <si>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</si>
  <si>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</si>
  <si>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</si>
  <si>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</si>
  <si>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</si>
  <si>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</si>
  <si>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</si>
  <si>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</si>
  <si>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</si>
  <si>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</si>
  <si>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</si>
  <si>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</si>
  <si>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</si>
  <si>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</si>
  <si>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</si>
  <si>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</si>
  <si>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</si>
  <si>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</si>
  <si>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</si>
  <si>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</si>
  <si>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</si>
  <si>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</si>
  <si>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</si>
  <si>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</si>
  <si>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</si>
  <si>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</si>
  <si>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</si>
  <si>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</si>
  <si>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</si>
  <si>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</si>
  <si>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</si>
  <si>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</si>
  <si>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</si>
  <si>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</si>
  <si>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</si>
  <si>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</si>
  <si>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</si>
  <si>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</si>
  <si>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</si>
  <si>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</si>
  <si>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</si>
  <si>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</si>
  <si>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</si>
  <si>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</si>
  <si>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</si>
  <si>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</si>
  <si>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</si>
  <si>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</si>
  <si>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</si>
  <si>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</si>
  <si>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</si>
  <si>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</si>
  <si>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</si>
  <si>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</si>
  <si>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</si>
  <si>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</si>
  <si>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</si>
  <si>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</si>
  <si>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</si>
  <si>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</si>
  <si>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</si>
  <si>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</si>
  <si>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</si>
  <si>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</si>
  <si>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</si>
  <si>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</si>
  <si>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</si>
  <si>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</si>
  <si>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</si>
  <si>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</si>
  <si>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</si>
  <si>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</si>
  <si>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</si>
  <si>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</si>
  <si>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</si>
  <si>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</si>
  <si>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</si>
  <si>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</si>
  <si>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</si>
  <si>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</si>
  <si>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</si>
  <si>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</si>
  <si>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</si>
  <si>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</si>
  <si>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</si>
  <si>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</si>
  <si>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</si>
  <si>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</si>
  <si>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</si>
  <si>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</si>
  <si>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</si>
  <si>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</si>
  <si>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</si>
  <si>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</si>
  <si>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</si>
  <si>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</si>
  <si>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</si>
  <si>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</si>
  <si>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</si>
  <si>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</si>
  <si>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</si>
  <si>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</si>
  <si>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</si>
  <si>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</si>
  <si>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</si>
  <si>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</si>
  <si>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</si>
  <si>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</si>
  <si>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</si>
  <si>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</si>
  <si>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</si>
  <si>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</si>
  <si>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</si>
  <si>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</si>
  <si>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</si>
  <si>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</si>
  <si>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</si>
  <si>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</si>
  <si>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</si>
  <si>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</si>
  <si>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</si>
  <si>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</si>
  <si>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</si>
  <si>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</si>
  <si>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</si>
  <si>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</si>
  <si>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</si>
  <si>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</si>
  <si>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</si>
  <si>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</si>
  <si>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</si>
  <si>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</si>
  <si>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</si>
  <si>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</si>
  <si>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</si>
  <si>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</si>
  <si>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</si>
  <si>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</si>
  <si>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</si>
  <si>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</si>
  <si>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</si>
  <si>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</si>
  <si>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</si>
  <si>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</si>
  <si>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</si>
  <si>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</si>
  <si>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</si>
  <si>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</si>
  <si>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</si>
  <si>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</si>
  <si>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</si>
  <si>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</si>
  <si>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</si>
  <si>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</si>
  <si>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</si>
  <si>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</si>
  <si>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</si>
  <si>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</si>
  <si>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</si>
  <si>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</si>
  <si>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</si>
  <si>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</si>
  <si>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</si>
  <si>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</si>
  <si>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</si>
  <si>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</si>
  <si>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</si>
  <si>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</si>
  <si>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</si>
  <si>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</si>
  <si>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</si>
  <si>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</si>
  <si>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</si>
  <si>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</si>
  <si>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</si>
  <si>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</si>
  <si>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</si>
  <si>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</si>
  <si>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</si>
  <si>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</si>
  <si>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</si>
  <si>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</si>
  <si>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</si>
  <si>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</si>
  <si>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</si>
  <si>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</si>
  <si>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</si>
  <si>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</si>
  <si>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</si>
  <si>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</si>
  <si>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</si>
  <si>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</si>
  <si>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</si>
  <si>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</si>
  <si>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</si>
  <si>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</si>
  <si>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</si>
  <si>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</si>
  <si>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</si>
  <si>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</si>
  <si>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</si>
  <si>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</si>
  <si>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</si>
  <si>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</si>
  <si>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</si>
  <si>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</si>
  <si>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</si>
  <si>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</si>
  <si>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</si>
  <si>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</si>
  <si>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</si>
  <si>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</si>
  <si>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</si>
  <si>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</si>
  <si>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</si>
  <si>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</si>
  <si>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</si>
  <si>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</si>
  <si>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</si>
  <si>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</si>
  <si>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</si>
  <si>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</si>
  <si>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</si>
  <si>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</si>
  <si>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</si>
  <si>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</si>
  <si>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</si>
  <si>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</si>
  <si>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</si>
  <si>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</si>
  <si>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</si>
  <si>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</si>
  <si>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</si>
  <si>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</si>
  <si>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</si>
  <si>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</si>
  <si>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</si>
  <si>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</si>
  <si>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</si>
  <si>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</si>
  <si>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</si>
  <si>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</si>
  <si>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</si>
  <si>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</si>
  <si>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</si>
  <si>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</si>
  <si>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</si>
  <si>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</si>
  <si>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</si>
  <si>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</si>
  <si>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</si>
  <si>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</si>
  <si>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</si>
  <si>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</si>
  <si>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</si>
  <si>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</si>
  <si>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</si>
  <si>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</si>
  <si>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</si>
  <si>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</si>
  <si>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</si>
  <si>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</si>
  <si>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</si>
  <si>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</si>
  <si>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</si>
  <si>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</si>
  <si>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</si>
  <si>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</si>
  <si>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</si>
  <si>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</si>
  <si>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</si>
  <si>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</si>
  <si>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</si>
  <si>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</si>
  <si>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</si>
  <si>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</si>
  <si>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</si>
  <si>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</si>
  <si>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</si>
  <si>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</si>
  <si>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</si>
  <si>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</si>
  <si>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</si>
  <si>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</si>
  <si>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</si>
  <si>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</si>
  <si>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</si>
  <si>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</si>
  <si>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</si>
  <si>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</si>
  <si>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</si>
  <si>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</si>
  <si>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</si>
  <si>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</si>
  <si>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</si>
  <si>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</si>
  <si>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</si>
  <si>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</si>
  <si>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</si>
  <si>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</si>
  <si>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</si>
  <si>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</si>
  <si>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</si>
  <si>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</si>
  <si>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</si>
  <si>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</si>
  <si>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</si>
  <si>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</si>
  <si>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</si>
  <si>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</si>
  <si>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</si>
  <si>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</si>
  <si>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</si>
  <si>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</si>
  <si>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</si>
  <si>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</si>
  <si>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</si>
  <si>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</si>
  <si>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</si>
  <si>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</si>
  <si>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</si>
  <si>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</si>
  <si>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</si>
  <si>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</si>
  <si>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</si>
  <si>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</si>
  <si>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</si>
  <si>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</si>
  <si>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</si>
  <si>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</si>
  <si>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</si>
  <si>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</si>
  <si>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</si>
  <si>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</si>
  <si>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</si>
  <si>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</si>
  <si>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</si>
  <si>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</si>
  <si>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</si>
  <si>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</si>
  <si>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</si>
  <si>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</si>
  <si>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</si>
  <si>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</si>
  <si>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</si>
  <si>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</si>
  <si>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</si>
  <si>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</si>
  <si>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</si>
  <si>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</si>
  <si>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</si>
  <si>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</si>
  <si>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</si>
  <si>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</si>
  <si>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</si>
  <si>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</si>
  <si>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</si>
  <si>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</si>
  <si>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</si>
  <si>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</si>
  <si>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</si>
  <si>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</si>
  <si>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</si>
  <si>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</si>
  <si>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</si>
  <si>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</si>
  <si>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</si>
  <si>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</si>
  <si>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</si>
  <si>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</si>
  <si>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</si>
  <si>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</si>
  <si>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</si>
  <si>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</si>
  <si>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</si>
  <si>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</si>
  <si>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</si>
  <si>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</si>
  <si>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</si>
  <si>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</si>
  <si>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</si>
  <si>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</si>
  <si>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</si>
  <si>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</si>
  <si>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</si>
  <si>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</si>
  <si>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</si>
  <si>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</si>
  <si>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</si>
  <si>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</si>
  <si>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</si>
  <si>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</si>
  <si>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</si>
  <si>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</si>
  <si>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</si>
  <si>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</si>
  <si>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</si>
  <si>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</si>
  <si>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</si>
  <si>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</si>
  <si>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</si>
  <si>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</si>
  <si>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</si>
  <si>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</si>
  <si>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</si>
  <si>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</si>
  <si>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</si>
  <si>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</si>
  <si>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</si>
  <si>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</si>
  <si>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</si>
  <si>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</si>
  <si>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</si>
  <si>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</si>
  <si>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</si>
  <si>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</si>
  <si>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</si>
  <si>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</si>
  <si>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</si>
  <si>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</si>
  <si>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</si>
  <si>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</si>
  <si>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</si>
  <si>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</si>
  <si>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</si>
  <si>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</si>
  <si>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</si>
  <si>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</si>
  <si>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</si>
  <si>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</si>
  <si>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</si>
  <si>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</si>
  <si>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</si>
  <si>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</si>
  <si>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</si>
  <si>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</si>
  <si>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</si>
  <si>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</si>
  <si>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</si>
  <si>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</si>
  <si>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</si>
  <si>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</si>
  <si>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</si>
  <si>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</si>
  <si>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</si>
  <si>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</si>
  <si>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</si>
  <si>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</si>
  <si>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</si>
  <si>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</si>
  <si>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</si>
  <si>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</si>
  <si>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</si>
  <si>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</si>
  <si>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</si>
  <si>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</si>
  <si>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</si>
  <si>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</si>
  <si>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</si>
  <si>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</si>
  <si>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</si>
  <si>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</si>
  <si>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</si>
  <si>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</si>
  <si>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</si>
  <si>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</si>
  <si>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</si>
  <si>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</si>
  <si>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</si>
  <si>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</si>
  <si>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</si>
  <si>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</si>
  <si>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</si>
  <si>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</si>
  <si>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</si>
  <si>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</si>
  <si>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</si>
  <si>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</si>
  <si>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</si>
  <si>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</si>
  <si>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</si>
  <si>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</si>
  <si>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</si>
  <si>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</si>
  <si>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</si>
  <si>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</si>
  <si>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</si>
  <si>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</si>
  <si>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</si>
  <si>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</si>
  <si>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</si>
  <si>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</si>
  <si>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</si>
  <si>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</si>
  <si>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</si>
  <si>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</si>
  <si>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</si>
  <si>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</si>
  <si>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</si>
  <si>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</si>
  <si>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</si>
  <si>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</si>
  <si>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</si>
  <si>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</si>
  <si>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</si>
  <si>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</si>
  <si>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</si>
  <si>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</si>
  <si>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</si>
  <si>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</si>
  <si>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</si>
  <si>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</si>
  <si>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</si>
  <si>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</si>
  <si>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</si>
  <si>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</si>
  <si>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</si>
  <si>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</si>
  <si>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</si>
  <si>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</si>
  <si>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</si>
  <si>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</si>
  <si>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</si>
  <si>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</si>
  <si>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</si>
  <si>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</si>
  <si>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</si>
  <si>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</si>
  <si>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</si>
  <si>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</si>
  <si>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</si>
  <si>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</si>
  <si>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</si>
  <si>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</si>
  <si>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</si>
  <si>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</si>
  <si>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</si>
  <si>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</si>
  <si>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</si>
  <si>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</si>
  <si>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</si>
  <si>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</si>
  <si>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</si>
  <si>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</si>
  <si>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</si>
  <si>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</si>
  <si>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</si>
  <si>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</si>
  <si>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</si>
  <si>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</si>
  <si>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</si>
  <si>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</si>
  <si>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</si>
  <si>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</si>
  <si>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</si>
  <si>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</si>
  <si>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</si>
  <si>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</si>
  <si>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</si>
  <si>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</si>
  <si>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</si>
  <si>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</si>
  <si>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</si>
  <si>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</si>
  <si>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</si>
  <si>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</si>
  <si>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</si>
  <si>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</si>
  <si>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</si>
  <si>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</si>
  <si>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</si>
  <si>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</si>
  <si>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</si>
  <si>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</si>
  <si>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</si>
  <si>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</si>
  <si>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</si>
  <si>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</si>
  <si>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</si>
  <si>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</si>
  <si>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</si>
  <si>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</si>
  <si>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</si>
  <si>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</si>
  <si>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</si>
  <si>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</si>
  <si>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</si>
  <si>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</si>
  <si>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</si>
  <si>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</si>
  <si>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</si>
  <si>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</si>
  <si>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</si>
  <si>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</si>
  <si>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</si>
  <si>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</si>
  <si>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</si>
  <si>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</si>
  <si>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</si>
  <si>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</si>
  <si>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</si>
  <si>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</si>
  <si>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</si>
  <si>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</si>
  <si>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</si>
  <si>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</si>
  <si>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</si>
  <si>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</si>
  <si>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</si>
  <si>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</si>
  <si>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</si>
  <si>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</si>
  <si>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</si>
  <si>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</si>
  <si>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</si>
  <si>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</si>
  <si>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</si>
  <si>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</si>
  <si>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</si>
  <si>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</si>
  <si>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</si>
  <si>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</si>
  <si>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</si>
  <si>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</si>
  <si>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</si>
  <si>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</si>
  <si>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</si>
  <si>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</si>
  <si>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</si>
  <si>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</si>
  <si>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</si>
  <si>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</si>
  <si>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</si>
  <si>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</si>
  <si>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</si>
  <si>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</si>
  <si>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</si>
  <si>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</si>
  <si>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</si>
  <si>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</si>
  <si>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</si>
  <si>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</si>
  <si>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</si>
  <si>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</si>
  <si>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</si>
  <si>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</si>
  <si>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</si>
  <si>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</si>
  <si>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</si>
  <si>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</si>
  <si>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</si>
  <si>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</si>
  <si>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</si>
  <si>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</si>
  <si>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</si>
  <si>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</si>
  <si>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</si>
  <si>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</si>
  <si>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</si>
  <si>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</si>
  <si>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</si>
  <si>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</si>
  <si>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</si>
  <si>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</si>
  <si>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</si>
  <si>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</si>
  <si>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</si>
  <si>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</si>
  <si>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</si>
  <si>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</si>
  <si>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</si>
  <si>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</si>
  <si>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</si>
  <si>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</si>
  <si>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</si>
  <si>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</si>
  <si>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</si>
  <si>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</si>
  <si>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</si>
  <si>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</si>
  <si>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</si>
  <si>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</si>
  <si>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</si>
  <si>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</si>
  <si>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</si>
  <si>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</si>
  <si>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</si>
  <si>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</si>
  <si>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</si>
  <si>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</si>
  <si>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</si>
  <si>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</si>
  <si>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</si>
  <si>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</si>
  <si>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</si>
  <si>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</si>
  <si>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</si>
  <si>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</si>
  <si>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</si>
  <si>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</si>
  <si>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</si>
  <si>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</si>
  <si>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</si>
  <si>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</si>
  <si>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</si>
  <si>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</si>
  <si>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</si>
  <si>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</si>
  <si>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</si>
  <si>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</si>
  <si>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</si>
  <si>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</si>
  <si>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</si>
  <si>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</si>
  <si>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</si>
  <si>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</si>
  <si>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</si>
  <si>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</si>
  <si>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</si>
  <si>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</si>
  <si>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</si>
  <si>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</si>
  <si>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</si>
  <si>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</si>
  <si>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</si>
  <si>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</si>
  <si>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</si>
  <si>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</si>
  <si>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</si>
  <si>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</si>
  <si>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</si>
  <si>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</si>
  <si>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</si>
  <si>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</si>
  <si>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</si>
  <si>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</si>
  <si>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</si>
  <si>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</si>
  <si>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</si>
  <si>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</si>
  <si>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</si>
  <si>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</si>
  <si>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</si>
  <si>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</si>
  <si>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</si>
  <si>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</si>
  <si>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</si>
  <si>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</si>
  <si>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</si>
  <si>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</si>
  <si>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</si>
  <si>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</si>
  <si>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</si>
  <si>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</si>
  <si>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</si>
  <si>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</si>
  <si>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</si>
  <si>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</si>
  <si>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</si>
  <si>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</si>
  <si>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</si>
  <si>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</si>
  <si>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</si>
  <si>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</si>
  <si>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</si>
  <si>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</si>
  <si>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</si>
  <si>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</si>
  <si>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</si>
  <si>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</si>
  <si>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</si>
  <si>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</si>
  <si>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</si>
  <si>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</si>
  <si>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</si>
  <si>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</si>
  <si>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</si>
  <si>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</si>
  <si>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</si>
  <si>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</si>
  <si>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</si>
  <si>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</si>
  <si>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</si>
  <si>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</si>
  <si>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</si>
  <si>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</si>
  <si>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</si>
  <si>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</si>
  <si>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</si>
  <si>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</si>
  <si>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</si>
  <si>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</si>
  <si>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</si>
  <si>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</si>
  <si>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</si>
  <si>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</si>
  <si>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</si>
  <si>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</si>
  <si>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</si>
  <si>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</si>
  <si>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</si>
  <si>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</si>
  <si>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</si>
  <si>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</si>
  <si>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</si>
  <si>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</si>
  <si>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</si>
  <si>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</si>
  <si>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</si>
  <si>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</si>
  <si>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</si>
  <si>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</si>
  <si>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</si>
  <si>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</si>
  <si>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</si>
  <si>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</si>
  <si>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</si>
  <si>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</si>
  <si>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</si>
  <si>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</si>
  <si>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</si>
  <si>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</si>
  <si>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</si>
  <si>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</si>
  <si>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</si>
  <si>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</si>
  <si>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</si>
  <si>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</si>
  <si>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</si>
  <si>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</si>
  <si>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</si>
  <si>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</si>
  <si>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</si>
  <si>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</si>
  <si>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</si>
  <si>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</si>
  <si>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</si>
  <si>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</si>
  <si>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</si>
  <si>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</si>
  <si>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</si>
  <si>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</si>
  <si>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</si>
  <si>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</si>
  <si>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</si>
  <si>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</si>
  <si>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</si>
  <si>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</si>
  <si>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</si>
  <si>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</si>
  <si>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</si>
  <si>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</si>
  <si>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</si>
  <si>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</si>
  <si>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</si>
  <si>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</si>
  <si>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</si>
  <si>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</si>
  <si>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</si>
  <si>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</si>
  <si>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</si>
  <si>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</si>
  <si>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</si>
  <si>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</si>
  <si>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</si>
  <si>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</si>
  <si>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</si>
  <si>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</si>
  <si>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</si>
  <si>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</si>
  <si>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</si>
  <si>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</si>
  <si>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</si>
  <si>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</si>
  <si>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</si>
  <si>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</si>
  <si>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</si>
  <si>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</si>
  <si>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</si>
  <si>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</si>
  <si>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</si>
  <si>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</si>
  <si>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</si>
  <si>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</si>
  <si>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</si>
  <si>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</si>
  <si>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</si>
  <si>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</si>
  <si>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</si>
  <si>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</si>
  <si>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</si>
  <si>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</si>
  <si>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</si>
  <si>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</si>
  <si>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</si>
  <si>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</si>
  <si>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</si>
  <si>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</si>
  <si>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</si>
  <si>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</si>
  <si>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</si>
  <si>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</si>
  <si>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</si>
  <si>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</si>
  <si>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</si>
  <si>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</si>
  <si>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</si>
  <si>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</si>
  <si>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</si>
  <si>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</si>
  <si>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</si>
  <si>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</si>
  <si>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</si>
  <si>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</si>
  <si>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</si>
  <si>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</si>
  <si>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</si>
  <si>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</si>
  <si>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</si>
  <si>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</si>
  <si>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</si>
  <si>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</si>
  <si>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</si>
  <si>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</si>
  <si>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</si>
  <si>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</si>
  <si>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</si>
  <si>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</si>
  <si>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</si>
  <si>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</si>
  <si>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</si>
  <si>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</si>
  <si>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</si>
  <si>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</si>
  <si>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</si>
  <si>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</si>
  <si>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</si>
  <si>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</si>
  <si>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</si>
  <si>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</si>
  <si>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</si>
  <si>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</si>
  <si>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</si>
  <si>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</si>
  <si>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</si>
  <si>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</si>
  <si>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</si>
  <si>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</si>
  <si>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</si>
  <si>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</si>
  <si>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</si>
  <si>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</si>
  <si>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</si>
  <si>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</si>
  <si>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</si>
  <si>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</si>
  <si>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</si>
  <si>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</si>
  <si>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</si>
  <si>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</si>
  <si>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</si>
  <si>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</si>
  <si>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</si>
  <si>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</si>
  <si>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</si>
  <si>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</si>
  <si>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</si>
  <si>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</si>
  <si>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</si>
  <si>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</si>
  <si>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</si>
  <si>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</si>
  <si>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</si>
  <si>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</si>
  <si>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</si>
  <si>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</si>
  <si>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</si>
  <si>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</si>
  <si>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</si>
  <si>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</si>
  <si>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</si>
  <si>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</si>
  <si>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</si>
  <si>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</si>
  <si>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</si>
  <si>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</si>
  <si>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</si>
  <si>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</si>
  <si>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</si>
  <si>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</si>
  <si>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</si>
  <si>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</si>
  <si>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</si>
  <si>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</si>
  <si>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</si>
  <si>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</si>
  <si>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</si>
  <si>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</si>
  <si>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</si>
  <si>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</si>
  <si>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</si>
  <si>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</si>
  <si>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</si>
  <si>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</si>
  <si>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</si>
  <si>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</si>
  <si>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</si>
  <si>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</si>
  <si>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</si>
  <si>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</si>
  <si>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</si>
  <si>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</si>
  <si>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</si>
  <si>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</si>
  <si>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</si>
  <si>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</si>
  <si>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</si>
  <si>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</si>
  <si>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</si>
  <si>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</si>
  <si>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</si>
  <si>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</si>
  <si>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</si>
  <si>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</si>
  <si>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</si>
  <si>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</si>
  <si>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</si>
  <si>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</si>
  <si>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</si>
  <si>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</si>
  <si>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</si>
  <si>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</si>
  <si>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</si>
  <si>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</si>
  <si>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</si>
  <si>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</si>
  <si>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</si>
  <si>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</si>
  <si>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</si>
  <si>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</si>
  <si>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</si>
  <si>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</si>
  <si>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</si>
  <si>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</si>
  <si>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</si>
  <si>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</si>
  <si>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</si>
  <si>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</si>
  <si>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</si>
  <si>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</si>
  <si>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</si>
  <si>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</si>
  <si>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</si>
  <si>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</si>
  <si>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</si>
  <si>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</si>
  <si>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</si>
  <si>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</si>
  <si>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</si>
  <si>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</si>
  <si>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</si>
  <si>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</si>
  <si>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</si>
  <si>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</si>
  <si>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</si>
  <si>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</si>
  <si>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</si>
  <si>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</si>
  <si>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</si>
  <si>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</si>
  <si>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</si>
  <si>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</si>
  <si>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</si>
  <si>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</si>
  <si>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</si>
  <si>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</si>
  <si>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</si>
  <si>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</si>
  <si>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</si>
  <si>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</si>
  <si>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</si>
  <si>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</si>
  <si>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</si>
  <si>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</si>
  <si>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</si>
  <si>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</si>
  <si>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</si>
  <si>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</si>
  <si>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</si>
  <si>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</si>
  <si>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</si>
  <si>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</si>
  <si>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</si>
  <si>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</si>
  <si>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</si>
  <si>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</si>
  <si>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</si>
  <si>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</si>
  <si>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</si>
  <si>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</si>
  <si>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</si>
  <si>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</si>
  <si>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</si>
  <si>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</si>
  <si>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</si>
  <si>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</si>
  <si>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</si>
  <si>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</si>
  <si>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</si>
  <si>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</si>
  <si>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</si>
  <si>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</si>
  <si>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</si>
  <si>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</si>
  <si>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</si>
  <si>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</si>
  <si>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</si>
  <si>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</si>
  <si>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</si>
  <si>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</si>
  <si>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</si>
  <si>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</si>
  <si>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</si>
  <si>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</si>
  <si>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</si>
  <si>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</si>
  <si>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</si>
  <si>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</si>
  <si>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</si>
  <si>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</si>
  <si>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</si>
  <si>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</si>
  <si>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</si>
  <si>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</si>
  <si>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</si>
  <si>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</si>
  <si>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</si>
  <si>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</si>
  <si>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</si>
  <si>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</si>
  <si>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</si>
  <si>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</si>
  <si>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</si>
  <si>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</si>
  <si>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</si>
  <si>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</si>
  <si>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</si>
  <si>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</si>
  <si>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</si>
  <si>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</si>
  <si>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</si>
  <si>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</si>
  <si>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</si>
  <si>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</si>
  <si>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</si>
  <si>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</si>
  <si>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</si>
  <si>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</si>
  <si>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</si>
  <si>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</si>
  <si>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</si>
  <si>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</si>
  <si>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</si>
  <si>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</si>
  <si>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</si>
  <si>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</si>
  <si>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</si>
  <si>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</si>
  <si>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</si>
  <si>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</si>
  <si>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</si>
  <si>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</si>
  <si>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</si>
  <si>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</si>
  <si>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</si>
  <si>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</si>
  <si>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</si>
  <si>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</si>
  <si>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</si>
  <si>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</si>
  <si>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</si>
  <si>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</si>
  <si>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</si>
  <si>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</si>
  <si>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</si>
  <si>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</si>
  <si>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</si>
  <si>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</si>
  <si>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</si>
  <si>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</si>
  <si>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</si>
  <si>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</si>
  <si>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</si>
  <si>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</si>
  <si>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</si>
  <si>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</si>
  <si>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</si>
  <si>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</si>
  <si>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</si>
  <si>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</si>
  <si>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</si>
  <si>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</si>
  <si>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</si>
  <si>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</si>
  <si>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</si>
  <si>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</si>
  <si>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</si>
  <si>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</si>
  <si>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</si>
  <si>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</si>
  <si>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</si>
  <si>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</si>
  <si>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</si>
  <si>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</si>
  <si>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</si>
  <si>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</si>
  <si>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</si>
  <si>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</si>
  <si>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</si>
  <si>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</si>
  <si>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</si>
  <si>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</si>
  <si>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</si>
  <si>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</si>
  <si>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</si>
  <si>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</si>
  <si>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</si>
  <si>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</si>
  <si>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</si>
  <si>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</si>
  <si>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</si>
  <si>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</si>
  <si>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</si>
  <si>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</si>
  <si>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</si>
  <si>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</si>
  <si>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</si>
  <si>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</si>
  <si>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</si>
  <si>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</si>
  <si>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</si>
  <si>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</si>
  <si>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</si>
  <si>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</si>
  <si>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</si>
  <si>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</si>
  <si>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</si>
  <si>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</si>
  <si>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</si>
  <si>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</si>
  <si>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</si>
  <si>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</si>
  <si>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</si>
  <si>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</si>
  <si>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</si>
  <si>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</si>
  <si>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</si>
  <si>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</si>
  <si>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</si>
  <si>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</si>
  <si>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</si>
  <si>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</si>
  <si>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</si>
  <si>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</si>
  <si>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</si>
  <si>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</si>
  <si>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</si>
  <si>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</si>
  <si>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</si>
  <si>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</si>
  <si>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</si>
  <si>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</si>
  <si>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</si>
  <si>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</si>
  <si>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</si>
  <si>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</si>
  <si>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</si>
  <si>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</si>
  <si>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</si>
  <si>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</si>
  <si>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</si>
  <si>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</si>
  <si>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</si>
  <si>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</si>
  <si>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</si>
  <si>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</si>
  <si>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</si>
  <si>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</si>
  <si>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</si>
  <si>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</si>
  <si>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</si>
  <si>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</si>
  <si>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</si>
  <si>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</si>
  <si>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</si>
  <si>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</si>
  <si>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</si>
  <si>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</si>
  <si>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</si>
  <si>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</si>
  <si>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</si>
  <si>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</si>
  <si>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</si>
  <si>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</si>
  <si>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</si>
  <si>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</si>
  <si>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</si>
  <si>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</si>
  <si>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</si>
  <si>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</si>
  <si>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</si>
  <si>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</si>
  <si>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</si>
  <si>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</si>
  <si>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</si>
  <si>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</si>
  <si>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</si>
  <si>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</si>
  <si>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</si>
  <si>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</si>
  <si>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</si>
  <si>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</si>
  <si>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</si>
  <si>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</si>
  <si>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</si>
  <si>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</si>
  <si>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</si>
  <si>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</si>
  <si>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</si>
  <si>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</si>
  <si>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</si>
  <si>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</si>
  <si>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</si>
  <si>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</si>
  <si>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</si>
  <si>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</si>
  <si>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</si>
  <si>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</si>
  <si>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</si>
  <si>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</si>
  <si>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</si>
  <si>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</si>
  <si>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</si>
  <si>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</si>
  <si>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</si>
  <si>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</si>
  <si>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</si>
  <si>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</si>
  <si>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</si>
  <si>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</si>
  <si>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</si>
  <si>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</si>
  <si>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</si>
  <si>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</si>
  <si>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</si>
  <si>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</si>
  <si>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</si>
  <si>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</si>
  <si>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</si>
  <si>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</si>
  <si>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</si>
  <si>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</si>
  <si>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</si>
  <si>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</si>
  <si>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</si>
  <si>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</si>
  <si>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</si>
  <si>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</si>
  <si>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</si>
  <si>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</si>
  <si>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</si>
  <si>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</si>
  <si>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</si>
  <si>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</si>
  <si>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</si>
  <si>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</si>
  <si>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</si>
  <si>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</si>
  <si>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</si>
  <si>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</si>
  <si>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</si>
  <si>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</si>
  <si>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</si>
  <si>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</si>
  <si>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</si>
  <si>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</si>
  <si>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</si>
  <si>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</si>
  <si>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</si>
  <si>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</si>
  <si>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</si>
  <si>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</si>
  <si>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</si>
  <si>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</si>
  <si>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</si>
  <si>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</si>
  <si>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</si>
  <si>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</si>
  <si>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</si>
  <si>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</si>
  <si>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</si>
  <si>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</si>
  <si>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</si>
  <si>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</si>
  <si>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</si>
  <si>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</si>
  <si>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</si>
  <si>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</si>
  <si>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</si>
  <si>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</si>
  <si>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</si>
  <si>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</si>
  <si>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</si>
  <si>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</si>
  <si>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</si>
  <si>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</si>
  <si>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</si>
  <si>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</si>
  <si>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</si>
  <si>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</si>
  <si>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</si>
  <si>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</si>
  <si>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</si>
  <si>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</si>
  <si>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</si>
  <si>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</si>
  <si>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</si>
  <si>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</si>
  <si>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</si>
  <si>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</si>
  <si>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</si>
  <si>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</si>
  <si>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</si>
  <si>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</si>
  <si>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</si>
  <si>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</si>
  <si>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</si>
  <si>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</si>
  <si>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</si>
  <si>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</si>
  <si>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</si>
  <si>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</si>
  <si>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</si>
  <si>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</si>
  <si>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</si>
  <si>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</si>
  <si>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</si>
  <si>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</si>
  <si>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</si>
  <si>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</si>
  <si>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</si>
  <si>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</si>
  <si>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</si>
  <si>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</si>
  <si>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</si>
  <si>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</si>
  <si>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</si>
  <si>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</si>
  <si>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</si>
  <si>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</si>
  <si>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</si>
  <si>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</si>
  <si>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</si>
  <si>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</si>
  <si>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</si>
  <si>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</si>
  <si>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</si>
  <si>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</si>
  <si>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</si>
  <si>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</si>
  <si>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</si>
  <si>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</si>
  <si>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</si>
  <si>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</si>
  <si>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</si>
  <si>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</si>
  <si>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</si>
  <si>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</si>
  <si>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</si>
  <si>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</si>
  <si>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</si>
  <si>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</si>
  <si>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</si>
  <si>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</si>
  <si>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</si>
  <si>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</si>
  <si>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</si>
  <si>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</si>
  <si>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</si>
  <si>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</si>
  <si>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</si>
  <si>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</si>
  <si>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</si>
  <si>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</si>
  <si>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</si>
  <si>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</si>
  <si>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</si>
  <si>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</si>
  <si>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</si>
  <si>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</si>
  <si>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</si>
  <si>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</si>
  <si>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</si>
  <si>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</si>
  <si>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</si>
  <si>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</si>
  <si>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</si>
  <si>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</si>
  <si>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</si>
  <si>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</si>
  <si>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</si>
  <si>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</si>
  <si>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</si>
  <si>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</si>
  <si>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</si>
  <si>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</si>
  <si>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</si>
  <si>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</si>
  <si>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</si>
  <si>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</si>
  <si>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</si>
  <si>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</si>
  <si>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</si>
  <si>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</si>
  <si>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</si>
  <si>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</si>
  <si>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</si>
  <si>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</si>
  <si>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</si>
  <si>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</si>
  <si>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</si>
  <si>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</si>
  <si>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</si>
  <si>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</si>
  <si>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</si>
  <si>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</si>
  <si>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</si>
  <si>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</si>
  <si>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</si>
  <si>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</si>
  <si>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</si>
  <si>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</si>
  <si>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</si>
  <si>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</si>
  <si>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</si>
  <si>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</si>
  <si>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</si>
  <si>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</si>
  <si>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</si>
  <si>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</si>
  <si>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</si>
  <si>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</si>
  <si>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</si>
  <si>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</si>
  <si>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</si>
  <si>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</si>
  <si>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</si>
  <si>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</si>
  <si>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</si>
  <si>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</si>
  <si>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</si>
  <si>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</si>
  <si>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</si>
  <si>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</si>
  <si>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</si>
  <si>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</si>
  <si>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</si>
  <si>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</si>
  <si>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</si>
  <si>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</si>
  <si>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</si>
  <si>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</si>
  <si>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</si>
  <si>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</si>
  <si>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</si>
  <si>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</si>
  <si>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</si>
  <si>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</si>
  <si>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</si>
  <si>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</si>
  <si>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</si>
  <si>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</si>
  <si>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</si>
  <si>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</si>
  <si>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</si>
  <si>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</si>
  <si>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</si>
  <si>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</si>
  <si>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</si>
  <si>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</si>
  <si>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</si>
  <si>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</si>
  <si>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</si>
  <si>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</si>
  <si>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</si>
  <si>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</si>
  <si>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</si>
  <si>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</si>
  <si>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</si>
  <si>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</si>
  <si>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</si>
  <si>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</si>
  <si>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</si>
  <si>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</si>
  <si>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</si>
  <si>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</si>
  <si>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</si>
  <si>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</si>
  <si>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</si>
  <si>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</si>
  <si>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</si>
  <si>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</si>
  <si>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</si>
  <si>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</si>
  <si>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</si>
  <si>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</si>
  <si>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</si>
  <si>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</si>
  <si>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</si>
  <si>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</si>
  <si>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</si>
  <si>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</si>
  <si>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</si>
  <si>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</si>
  <si>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</si>
  <si>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</si>
  <si>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</si>
  <si>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</si>
  <si>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</si>
  <si>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</si>
  <si>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</si>
  <si>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</si>
  <si>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</si>
  <si>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</si>
  <si>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</si>
  <si>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</si>
  <si>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</si>
  <si>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</si>
  <si>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</si>
  <si>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</si>
  <si>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</si>
  <si>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</si>
  <si>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</si>
  <si>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</si>
  <si>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</si>
  <si>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</si>
  <si>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</si>
  <si>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</si>
  <si>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</si>
  <si>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</si>
  <si>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</si>
  <si>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</si>
  <si>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</si>
  <si>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</si>
  <si>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</si>
  <si>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</si>
  <si>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</si>
  <si>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</si>
  <si>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</si>
  <si>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</si>
  <si>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</si>
  <si>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</si>
  <si>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</si>
  <si>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</si>
  <si>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</si>
  <si>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</si>
  <si>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</si>
  <si>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</si>
  <si>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</si>
  <si>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</si>
  <si>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</si>
  <si>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</si>
  <si>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</si>
  <si>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</si>
  <si>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</si>
  <si>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</si>
  <si>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</si>
  <si>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</si>
  <si>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</si>
  <si>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</si>
  <si>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</si>
  <si>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</si>
  <si>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</si>
  <si>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</si>
  <si>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</si>
  <si>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</si>
  <si>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</si>
  <si>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</si>
  <si>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</si>
  <si>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</si>
  <si>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</si>
  <si>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</si>
  <si>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</si>
  <si>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</si>
  <si>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</si>
  <si>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</si>
  <si>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</si>
  <si>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</si>
  <si>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</si>
  <si>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</si>
  <si>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</si>
  <si>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</si>
  <si>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</si>
  <si>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</si>
  <si>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</si>
  <si>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</si>
  <si>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</si>
  <si>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</si>
  <si>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</si>
  <si>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</si>
  <si>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</si>
  <si>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</si>
  <si>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</si>
  <si>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</si>
  <si>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</si>
  <si>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</si>
  <si>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</si>
  <si>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</si>
  <si>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</si>
  <si>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</si>
  <si>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</si>
  <si>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</si>
  <si>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</si>
  <si>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</si>
  <si>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</si>
  <si>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</si>
  <si>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</si>
  <si>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</si>
  <si>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</si>
  <si>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</si>
  <si>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</si>
  <si>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</si>
  <si>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</si>
  <si>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</si>
  <si>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</si>
  <si>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</si>
  <si>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</si>
  <si>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</si>
  <si>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</si>
  <si>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</si>
  <si>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</si>
  <si>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</si>
  <si>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</si>
  <si>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</si>
  <si>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</si>
  <si>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</si>
  <si>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</si>
  <si>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</si>
  <si>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</si>
  <si>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</si>
  <si>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</si>
  <si>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</si>
  <si>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</si>
  <si>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</si>
  <si>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</si>
  <si>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</si>
  <si>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</si>
  <si>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</si>
  <si>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</si>
  <si>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</si>
  <si>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</si>
  <si>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</si>
  <si>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</si>
  <si>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</si>
  <si>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</si>
  <si>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</si>
  <si>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</si>
  <si>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</si>
  <si>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</si>
  <si>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</si>
  <si>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</si>
  <si>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</si>
  <si>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</si>
  <si>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</si>
  <si>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</si>
  <si>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</si>
  <si>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</si>
  <si>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</si>
  <si>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</si>
  <si>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</si>
  <si>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</si>
  <si>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</si>
  <si>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</si>
  <si>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</si>
  <si>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</si>
  <si>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</si>
  <si>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</si>
  <si>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</si>
  <si>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</si>
  <si>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</si>
  <si>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</si>
  <si>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</si>
  <si>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</si>
  <si>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</si>
  <si>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</si>
  <si>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</si>
  <si>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</si>
  <si>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</si>
  <si>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</si>
  <si>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</si>
  <si>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</si>
  <si>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</si>
  <si>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</si>
  <si>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</si>
  <si>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</si>
  <si>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</si>
  <si>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</si>
  <si>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</si>
  <si>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</si>
  <si>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</si>
  <si>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</si>
  <si>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</si>
  <si>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</si>
  <si>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</si>
  <si>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</si>
  <si>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</si>
  <si>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</si>
  <si>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</si>
  <si>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</si>
  <si>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</si>
  <si>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</si>
  <si>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</si>
  <si>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</si>
  <si>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</si>
  <si>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</si>
  <si>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</si>
  <si>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</si>
  <si>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</si>
  <si>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</si>
  <si>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</si>
  <si>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</si>
  <si>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</si>
  <si>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</si>
  <si>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</si>
  <si>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</si>
  <si>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</si>
  <si>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</si>
  <si>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</si>
  <si>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</si>
  <si>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</si>
  <si>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</si>
  <si>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</si>
  <si>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</si>
  <si>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</si>
  <si>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</si>
  <si>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</si>
  <si>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</si>
  <si>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</si>
  <si>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</si>
  <si>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</si>
  <si>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</si>
  <si>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</si>
  <si>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</si>
  <si>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</si>
  <si>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</si>
  <si>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</si>
  <si>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</si>
  <si>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</si>
  <si>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</si>
  <si>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</si>
  <si>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</si>
  <si>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</si>
  <si>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</si>
  <si>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</si>
  <si>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</si>
  <si>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</si>
  <si>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</si>
  <si>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</si>
  <si>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</si>
  <si>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</si>
  <si>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</si>
  <si>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</si>
  <si>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</si>
  <si>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</si>
  <si>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</si>
  <si>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</si>
  <si>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</si>
  <si>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</si>
  <si>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</si>
  <si>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</si>
  <si>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</si>
  <si>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</si>
  <si>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</si>
  <si>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</si>
  <si>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</si>
  <si>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</si>
  <si>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</si>
  <si>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</si>
  <si>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</si>
  <si>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</si>
  <si>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</si>
  <si>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</si>
  <si>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</si>
  <si>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</si>
  <si>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</si>
  <si>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</si>
  <si>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</si>
  <si>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</si>
  <si>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</si>
  <si>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</si>
  <si>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</si>
  <si>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</si>
  <si>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</si>
  <si>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</si>
  <si>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</si>
  <si>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</si>
  <si>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</si>
  <si>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</si>
  <si>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</si>
  <si>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</si>
  <si>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</si>
  <si>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</si>
  <si>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</si>
  <si>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</si>
  <si>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</si>
  <si>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</si>
  <si>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</si>
  <si>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</si>
  <si>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</si>
  <si>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</si>
  <si>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</si>
  <si>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</si>
  <si>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</si>
  <si>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</si>
  <si>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</si>
  <si>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</si>
  <si>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</si>
  <si>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</si>
  <si>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</si>
  <si>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</si>
  <si>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</si>
  <si>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</si>
  <si>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</si>
  <si>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</si>
  <si>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</si>
  <si>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</si>
  <si>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</si>
  <si>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</si>
  <si>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</si>
  <si>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</si>
  <si>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</si>
  <si>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</si>
  <si>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</si>
  <si>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</si>
  <si>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</si>
  <si>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</si>
  <si>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</si>
  <si>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</si>
  <si>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</si>
  <si>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</si>
  <si>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</si>
  <si>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</si>
  <si>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</si>
  <si>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</si>
  <si>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</si>
  <si>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</si>
  <si>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</si>
  <si>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</si>
  <si>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</si>
  <si>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</si>
  <si>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</si>
  <si>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</si>
  <si>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</si>
  <si>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</si>
  <si>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</si>
  <si>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</si>
  <si>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</si>
  <si>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</si>
  <si>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</si>
  <si>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</si>
  <si>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</si>
  <si>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</si>
  <si>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</si>
  <si>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</si>
  <si>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</si>
  <si>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</si>
  <si>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</si>
  <si>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</si>
  <si>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</si>
  <si>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</si>
  <si>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</si>
  <si>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</si>
  <si>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</si>
  <si>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</si>
  <si>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</si>
  <si>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</si>
  <si>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</si>
  <si>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</si>
  <si>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</si>
  <si>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</si>
  <si>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54.04.393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</si>
  <si>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</si>
  <si>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</si>
  <si>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</si>
  <si>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</si>
  <si>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</si>
  <si>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</si>
  <si>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</si>
  <si>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</si>
  <si>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</si>
  <si>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</si>
  <si>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</si>
  <si>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</si>
  <si>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</si>
  <si>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</si>
  <si>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</si>
  <si>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</si>
  <si>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</si>
  <si>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</si>
  <si>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</si>
  <si>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</si>
  <si>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</si>
  <si>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</si>
  <si>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</si>
  <si>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</si>
  <si>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</si>
  <si>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</si>
  <si>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</si>
  <si>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</si>
  <si>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</si>
  <si>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</si>
  <si>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</si>
  <si>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</si>
  <si>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</si>
  <si>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</si>
  <si>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</si>
  <si>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</si>
  <si>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</si>
  <si>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</si>
  <si>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</si>
  <si>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</si>
  <si>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</si>
  <si>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</si>
  <si>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</si>
  <si>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</si>
  <si>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</si>
  <si>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</si>
  <si>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</si>
  <si>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</si>
  <si>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</si>
  <si>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</si>
  <si>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</si>
  <si>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</si>
  <si>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</si>
  <si>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</si>
  <si>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</si>
  <si>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</si>
  <si>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</si>
  <si>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</si>
  <si>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</si>
  <si>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</si>
  <si>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</si>
  <si>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</si>
  <si>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</si>
  <si>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</si>
  <si>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</si>
  <si>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</si>
  <si>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</si>
  <si>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</si>
  <si>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</si>
  <si>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</si>
  <si>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</si>
  <si>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</si>
  <si>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</si>
  <si>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</si>
  <si>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</si>
  <si>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</si>
  <si>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</si>
  <si>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</si>
  <si>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</si>
  <si>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</si>
  <si>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</si>
  <si>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</si>
  <si>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</si>
  <si>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</si>
  <si>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</si>
  <si>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</si>
  <si>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</si>
  <si>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</si>
  <si>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</si>
  <si>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</si>
  <si>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</si>
  <si>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</si>
  <si>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</si>
  <si>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</si>
  <si>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</si>
  <si>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</si>
  <si>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</si>
  <si>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</si>
  <si>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</si>
  <si>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</si>
  <si>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</si>
  <si>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</si>
  <si>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</si>
  <si>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</si>
  <si>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</si>
  <si>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</si>
  <si>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</si>
  <si>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</si>
  <si>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</si>
  <si>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</si>
  <si>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</si>
  <si>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</si>
  <si>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</si>
  <si>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</si>
  <si>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</si>
  <si>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</si>
  <si>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</si>
  <si>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</si>
  <si>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</si>
  <si>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</si>
  <si>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</si>
  <si>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</si>
  <si>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</si>
  <si>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</si>
  <si>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</si>
  <si>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</si>
  <si>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</si>
  <si>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</si>
  <si>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</si>
  <si>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</si>
  <si>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</si>
  <si>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</si>
  <si>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</si>
  <si>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</si>
  <si>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</si>
  <si>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</si>
  <si>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</si>
  <si>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</si>
  <si>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</si>
  <si>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</si>
  <si>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</si>
  <si>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</si>
  <si>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</si>
  <si>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</si>
  <si>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</si>
  <si>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</si>
  <si>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</si>
  <si>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</si>
  <si>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</si>
  <si>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</si>
  <si>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</si>
  <si>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</si>
  <si>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</si>
  <si>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</si>
  <si>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</si>
  <si>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</si>
  <si>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</si>
  <si>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</si>
  <si>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</si>
  <si>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</si>
  <si>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</si>
  <si>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</si>
  <si>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</si>
  <si>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</si>
  <si>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</si>
  <si>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</si>
  <si>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</si>
  <si>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</si>
  <si>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</si>
  <si>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</si>
  <si>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</si>
  <si>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</si>
  <si>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</si>
  <si>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</si>
  <si>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</si>
  <si>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</si>
  <si>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</si>
  <si>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</si>
  <si>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</si>
  <si>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</si>
  <si>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</si>
  <si>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</si>
  <si>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</si>
  <si>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</si>
  <si>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</si>
  <si>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</si>
  <si>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</si>
  <si>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</si>
  <si>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</si>
  <si>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</si>
  <si>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</si>
  <si>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</si>
  <si>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</si>
  <si>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</si>
  <si>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</si>
  <si>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</si>
  <si>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</si>
  <si>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</si>
  <si>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</si>
  <si>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</si>
  <si>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</si>
  <si>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</si>
  <si>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</si>
  <si>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</si>
  <si>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</si>
  <si>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</si>
  <si>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</si>
  <si>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</si>
  <si>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</si>
  <si>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</si>
  <si>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</si>
  <si>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</si>
  <si>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</si>
  <si>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</si>
  <si>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</si>
  <si>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</si>
  <si>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</si>
  <si>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</si>
  <si>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</si>
  <si>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</si>
  <si>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</si>
  <si>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</si>
  <si>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</si>
  <si>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</si>
  <si>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</si>
  <si>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</si>
  <si>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</si>
  <si>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</si>
  <si>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</si>
  <si>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</si>
  <si>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</si>
  <si>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</si>
  <si>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</si>
  <si>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</si>
  <si>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</si>
  <si>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</si>
  <si>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</si>
  <si>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</si>
  <si>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</si>
  <si>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</si>
  <si>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</si>
  <si>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</si>
  <si>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</si>
  <si>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</si>
  <si>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</si>
  <si>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</si>
  <si>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</si>
  <si>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</si>
  <si>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</si>
  <si>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</si>
  <si>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</si>
  <si>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</si>
  <si>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</si>
  <si>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</si>
  <si>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</si>
  <si>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</si>
  <si>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</si>
  <si>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</si>
  <si>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</si>
  <si>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</si>
  <si>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</si>
  <si>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</si>
  <si>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</si>
  <si>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</si>
  <si>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</si>
  <si>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</si>
  <si>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</si>
  <si>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</si>
  <si>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</si>
  <si>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</si>
  <si>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</si>
  <si>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</si>
  <si>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</si>
  <si>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</si>
  <si>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</si>
  <si>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</si>
  <si>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</si>
  <si>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</si>
  <si>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</si>
  <si>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</si>
  <si>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</si>
  <si>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</si>
  <si>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</si>
  <si>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</si>
  <si>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</si>
  <si>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</si>
  <si>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</si>
  <si>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</si>
  <si>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</si>
  <si>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</si>
  <si>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</si>
  <si>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</si>
  <si>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</si>
  <si>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</si>
  <si>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</si>
  <si>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</si>
  <si>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</si>
  <si>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</si>
  <si>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</si>
  <si>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</si>
  <si>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</si>
  <si>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</si>
  <si>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</si>
  <si>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</si>
  <si>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</si>
  <si>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</si>
  <si>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</si>
  <si>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</si>
  <si>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</si>
  <si>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</si>
  <si>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</si>
  <si>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</si>
  <si>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</si>
  <si>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</si>
  <si>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</si>
  <si>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</si>
  <si>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</si>
  <si>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</si>
  <si>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</si>
  <si>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</si>
  <si>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</si>
  <si>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</si>
  <si>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</si>
  <si>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</si>
  <si>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</si>
  <si>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</si>
  <si>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</si>
  <si>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</si>
  <si>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</si>
  <si>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</si>
  <si>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</si>
  <si>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</si>
  <si>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</si>
  <si>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</si>
  <si>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</si>
  <si>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</si>
  <si>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</si>
  <si>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</si>
  <si>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</si>
  <si>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</si>
  <si>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</si>
  <si>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</si>
  <si>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</si>
  <si>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</si>
  <si>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</si>
  <si>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</si>
  <si>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</si>
  <si>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</si>
  <si>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</si>
  <si>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</si>
  <si>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</si>
  <si>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</si>
  <si>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</si>
  <si>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</si>
  <si>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</si>
  <si>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</si>
  <si>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</si>
  <si>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</si>
  <si>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</si>
  <si>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</si>
  <si>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</si>
  <si>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</si>
  <si>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</si>
  <si>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</si>
  <si>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</si>
  <si>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</si>
  <si>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</si>
  <si>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</si>
  <si>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</si>
  <si>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</si>
  <si>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</si>
  <si>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</si>
  <si>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</si>
  <si>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</si>
  <si>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</si>
  <si>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</si>
  <si>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</si>
  <si>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</si>
  <si>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</si>
  <si>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</si>
  <si>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</si>
  <si>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</si>
  <si>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</si>
  <si>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</si>
  <si>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</si>
  <si>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</si>
  <si>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</si>
  <si>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</si>
  <si>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</si>
  <si>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</si>
  <si>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</si>
  <si>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</si>
  <si>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</si>
  <si>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</si>
  <si>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</si>
  <si>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</si>
  <si>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</si>
  <si>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</si>
  <si>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</si>
  <si>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</si>
  <si>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</si>
  <si>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</si>
  <si>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</si>
  <si>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</si>
  <si>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</si>
  <si>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</si>
  <si>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</si>
  <si>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</si>
  <si>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</si>
  <si>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</si>
  <si>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</si>
  <si>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</si>
  <si>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</si>
  <si>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</si>
  <si>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</si>
  <si>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</si>
  <si>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</si>
  <si>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</si>
  <si>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</si>
  <si>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</si>
  <si>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</si>
  <si>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</si>
  <si>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</si>
  <si>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</si>
  <si>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</si>
  <si>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</si>
  <si>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</si>
  <si>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</si>
  <si>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</si>
  <si>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</si>
  <si>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</si>
  <si>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</si>
  <si>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</si>
  <si>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</si>
  <si>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</si>
  <si>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</si>
  <si>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</si>
  <si>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</si>
  <si>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</si>
  <si>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</si>
  <si>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</si>
  <si>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</si>
  <si>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</si>
  <si>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</si>
  <si>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</si>
  <si>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</si>
  <si>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</si>
  <si>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68.20.050</t>
  </si>
  <si>
    <t>Cruzeta em aço carbono galvanizado perfil ´L´ 75 x 75 x 8 mm, comprimento 2500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</si>
  <si>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</si>
  <si>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</si>
  <si>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</si>
  <si>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</si>
  <si>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</si>
  <si>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</si>
  <si>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</si>
  <si>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</si>
  <si>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</si>
  <si>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</si>
  <si>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</si>
  <si>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</si>
  <si>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</si>
  <si>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</si>
  <si>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</si>
  <si>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</si>
  <si>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</si>
  <si>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</si>
  <si>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</si>
  <si>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</si>
  <si>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</si>
  <si>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</si>
  <si>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</si>
  <si>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</si>
  <si>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</si>
  <si>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</si>
  <si>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</si>
  <si>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</si>
  <si>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</si>
  <si>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</si>
  <si>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</si>
  <si>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</si>
  <si>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</si>
  <si>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</si>
  <si>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</si>
  <si>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</si>
  <si>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</si>
  <si>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</si>
  <si>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</si>
  <si>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</si>
  <si>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</si>
  <si>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</si>
  <si>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</si>
  <si>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</si>
  <si>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</si>
  <si>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</si>
  <si>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</si>
  <si>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</si>
  <si>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</si>
  <si>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</si>
  <si>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</si>
  <si>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</si>
  <si>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</si>
  <si>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</si>
  <si>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</si>
  <si>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</si>
  <si>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</si>
  <si>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</si>
  <si>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</si>
  <si>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</si>
  <si>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</si>
  <si>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</si>
  <si>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</si>
  <si>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</si>
  <si>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</si>
  <si>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</si>
  <si>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</si>
  <si>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</si>
  <si>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</si>
  <si>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</si>
  <si>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</si>
  <si>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</si>
  <si>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</si>
  <si>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</si>
  <si>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</si>
  <si>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</si>
  <si>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</si>
  <si>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</si>
  <si>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</si>
  <si>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</si>
  <si>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</si>
  <si>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</si>
  <si>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</si>
  <si>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</si>
  <si>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</si>
  <si>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</si>
  <si>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</si>
  <si>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</si>
  <si>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</si>
  <si>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</si>
  <si>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</si>
  <si>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</si>
  <si>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</si>
  <si>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</si>
  <si>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</si>
  <si>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</si>
  <si>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</si>
  <si>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</si>
  <si>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</si>
  <si>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</si>
  <si>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</si>
  <si>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</si>
  <si>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</si>
  <si>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</si>
  <si>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</si>
  <si>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</si>
  <si>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</si>
  <si>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</si>
  <si>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</si>
  <si>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</si>
  <si>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</si>
  <si>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</si>
  <si>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</si>
  <si>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</si>
  <si>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</si>
  <si>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</si>
  <si>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</si>
  <si>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</si>
  <si>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</si>
  <si>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</si>
  <si>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</si>
  <si>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</si>
  <si>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</si>
  <si>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</si>
  <si>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</si>
  <si>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</si>
  <si>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</si>
  <si>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</si>
  <si>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</si>
  <si>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</si>
  <si>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</si>
  <si>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</si>
  <si>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</si>
  <si>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</si>
  <si>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</si>
  <si>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</si>
  <si>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</si>
  <si>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</si>
  <si>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</si>
  <si>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</si>
  <si>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</si>
  <si>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</si>
  <si>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</si>
  <si>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</si>
  <si>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</si>
  <si>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</si>
  <si>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</si>
  <si>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</si>
  <si>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</si>
  <si>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</si>
  <si>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</si>
  <si>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</si>
  <si>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</si>
  <si>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</si>
  <si>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</si>
  <si>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</si>
  <si>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</si>
  <si>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</si>
  <si>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</si>
  <si>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</si>
  <si>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</si>
  <si>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</si>
  <si>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</si>
  <si>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</si>
  <si>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</si>
  <si>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</si>
  <si>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</si>
  <si>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</si>
  <si>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</si>
  <si>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</si>
  <si>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</si>
  <si>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</si>
  <si>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</si>
  <si>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</si>
  <si>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</si>
  <si>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</si>
  <si>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</si>
  <si>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</si>
  <si>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</si>
  <si>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</si>
  <si>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</si>
  <si>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</si>
  <si>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</si>
  <si>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</si>
  <si>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</si>
  <si>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</si>
  <si>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</si>
  <si>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</si>
  <si>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</si>
  <si>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</si>
  <si>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</si>
  <si>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</si>
  <si>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</si>
  <si>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</si>
  <si>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</si>
  <si>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</si>
  <si>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</si>
  <si>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</si>
  <si>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</si>
  <si>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</si>
  <si>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</si>
  <si>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</si>
  <si>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</si>
  <si>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</si>
  <si>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</si>
  <si>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</si>
  <si>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</si>
  <si>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</si>
  <si>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</si>
  <si>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</si>
  <si>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</si>
  <si>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</si>
  <si>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</si>
  <si>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</si>
  <si>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</si>
  <si>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</si>
  <si>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</si>
  <si>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</si>
  <si>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</si>
  <si>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</si>
  <si>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</si>
  <si>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</si>
  <si>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</si>
  <si>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</si>
  <si>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</si>
  <si>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</si>
  <si>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</si>
  <si>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</si>
  <si>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</si>
  <si>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</si>
  <si>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</si>
  <si>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</si>
  <si>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</si>
  <si>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</si>
  <si>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</si>
  <si>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</si>
  <si>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</si>
  <si>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</si>
  <si>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</si>
  <si>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</si>
  <si>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</si>
  <si>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</si>
  <si>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</si>
  <si>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</si>
  <si>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</si>
  <si>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</si>
  <si>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</si>
  <si>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</si>
  <si>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</si>
  <si>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</si>
  <si>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</si>
  <si>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</si>
  <si>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</si>
  <si>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</si>
  <si>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</si>
  <si>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</si>
  <si>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</si>
  <si>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</si>
  <si>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</si>
  <si>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</si>
  <si>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</si>
  <si>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</si>
  <si>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</si>
  <si>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</si>
  <si>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</si>
  <si>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</si>
  <si>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</si>
  <si>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</si>
  <si>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</si>
  <si>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</si>
  <si>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</si>
  <si>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</si>
  <si>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</si>
  <si>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</si>
  <si>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</si>
  <si>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</si>
  <si>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</si>
  <si>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</si>
  <si>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</si>
  <si>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</si>
  <si>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</si>
  <si>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</si>
  <si>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</si>
  <si>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</si>
  <si>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</si>
  <si>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</si>
  <si>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</si>
  <si>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</si>
  <si>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</si>
  <si>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</si>
  <si>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</si>
  <si>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</si>
  <si>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</si>
  <si>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</si>
  <si>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retangular de sobrepor tipo calha aberta com refletor e aletas parabólicas para 2 lâmpadas fluorescentes tubulares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</si>
  <si>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</si>
  <si>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</si>
  <si>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</si>
  <si>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</si>
  <si>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</si>
  <si>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</si>
  <si>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</si>
  <si>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</si>
  <si>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</si>
  <si>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</si>
  <si>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</si>
  <si>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</si>
  <si>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</si>
  <si>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</si>
  <si>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</si>
  <si>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</si>
  <si>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</si>
  <si>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</si>
  <si>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</si>
  <si>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</si>
  <si>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</si>
  <si>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CDHU</t>
  </si>
  <si>
    <t>CONTRATANTE: PREFEITURA MUNICIPAL DE BEBEDOURO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</si>
  <si>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</si>
  <si>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</si>
  <si>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</si>
  <si>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</si>
  <si>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</si>
  <si>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</si>
  <si>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</si>
  <si>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</si>
  <si>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</si>
  <si>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</si>
  <si>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</si>
  <si>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</si>
  <si>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</si>
  <si>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</si>
  <si>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</si>
  <si>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</si>
  <si>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</si>
  <si>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</si>
  <si>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</si>
  <si>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</si>
  <si>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</si>
  <si>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</si>
  <si>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</si>
  <si>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</si>
  <si>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</si>
  <si>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</si>
  <si>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</si>
  <si>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</si>
  <si>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</si>
  <si>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</si>
  <si>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</si>
  <si>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</si>
  <si>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</si>
  <si>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</si>
  <si>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</si>
  <si>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</si>
  <si>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</si>
  <si>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</si>
  <si>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</si>
  <si>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</si>
  <si>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</si>
  <si>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</si>
  <si>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</si>
  <si>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</si>
  <si>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</si>
  <si>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</si>
  <si>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</si>
  <si>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</si>
  <si>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</si>
  <si>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</si>
  <si>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</si>
  <si>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</si>
  <si>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</si>
  <si>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</si>
  <si>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</si>
  <si>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</si>
  <si>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</si>
  <si>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</si>
  <si>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</si>
  <si>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</si>
  <si>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</si>
  <si>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</si>
  <si>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</si>
  <si>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</si>
  <si>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</si>
  <si>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</si>
  <si>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</si>
  <si>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</si>
  <si>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</si>
  <si>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</si>
  <si>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</si>
  <si>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</si>
  <si>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</si>
  <si>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</si>
  <si>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</si>
  <si>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</si>
  <si>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</si>
  <si>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</si>
  <si>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</si>
  <si>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</si>
  <si>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</si>
  <si>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</si>
  <si>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</si>
  <si>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</si>
  <si>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</si>
  <si>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</si>
  <si>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</si>
  <si>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</si>
  <si>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</si>
  <si>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</si>
  <si>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</si>
  <si>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</si>
  <si>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</si>
  <si>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</si>
  <si>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</si>
  <si>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</si>
  <si>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</si>
  <si>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</si>
  <si>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</si>
  <si>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</si>
  <si>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</si>
  <si>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</si>
  <si>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Luminária LED redonda de embutir para parede ou piso, área interna ou externa, bivolt - potência 6 W</t>
  </si>
  <si>
    <t>41.14.792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</si>
  <si>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</si>
  <si>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</si>
  <si>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</si>
  <si>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</si>
  <si>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</si>
  <si>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</si>
  <si>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</si>
  <si>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</si>
  <si>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</si>
  <si>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</si>
  <si>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</si>
  <si>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</si>
  <si>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Realimentador automático, DN= 1´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</si>
  <si>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</si>
  <si>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</si>
  <si>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</si>
  <si>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</si>
  <si>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</si>
  <si>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</si>
  <si>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</si>
  <si>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</si>
  <si>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</si>
  <si>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</si>
  <si>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</si>
  <si>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</si>
  <si>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</si>
  <si>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</si>
  <si>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</si>
  <si>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</si>
  <si>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</si>
  <si>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</si>
  <si>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</si>
  <si>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</si>
  <si>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</si>
  <si>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</si>
  <si>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</si>
  <si>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</si>
  <si>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Coluna simples (PP), diâmetro de 2 1/2´ e comprimento de 3,6 m</t>
  </si>
  <si>
    <t>Coluna dupla (PP), diâmetro de 2 x 2 1/2´ e comprimento de 3,6 m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</si>
  <si>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</si>
  <si>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</si>
  <si>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</si>
  <si>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</si>
  <si>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</si>
  <si>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</si>
  <si>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</si>
  <si>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</si>
  <si>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</si>
  <si>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</si>
  <si>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</si>
  <si>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Regularização de piso com nata de cimento e adesivo de alto desempenho</t>
  </si>
  <si>
    <t>Chapisco com adesivo de alto desempenho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</si>
  <si>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</si>
  <si>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</si>
  <si>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</si>
  <si>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Vidro float monolítico verde de 6 mm</t>
  </si>
  <si>
    <t>Bloco terminal conector até 65A / 600V, faixa de aplicação até 16 mm²</t>
  </si>
  <si>
    <t>Cabo de cobre de 4 mm², isolamento 0,6/1 kV - isolação em PVC 70°C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</si>
  <si>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</si>
  <si>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</si>
  <si>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</si>
  <si>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Torneira clínica com volante tipo alavanca</t>
  </si>
  <si>
    <t>Torneira de mesa automática, acionamento hidromecânico, em latão cromado, DN= 1/2´ou 3/4´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</si>
  <si>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</si>
  <si>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</si>
  <si>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</si>
  <si>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54.20.050</t>
  </si>
  <si>
    <t>Bate rodas / limitador de pneus em resina</t>
  </si>
  <si>
    <t>Tratamento de ar (fan-Coil) tipo Air Handling Unit de concepção modular, capacidade de 6 TR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</si>
  <si>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</si>
  <si>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</si>
  <si>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</si>
  <si>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</si>
  <si>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</si>
  <si>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</si>
  <si>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</si>
  <si>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</si>
  <si>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</si>
  <si>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</si>
  <si>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</si>
  <si>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</si>
  <si>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</si>
  <si>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</si>
  <si>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</si>
  <si>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</si>
  <si>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</si>
  <si>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</si>
  <si>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</si>
  <si>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</si>
  <si>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</si>
  <si>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</si>
  <si>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</si>
  <si>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</si>
  <si>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</si>
  <si>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</si>
  <si>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</si>
  <si>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</si>
  <si>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</si>
  <si>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</si>
  <si>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</si>
  <si>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</si>
  <si>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</si>
  <si>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</si>
  <si>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</si>
  <si>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</si>
  <si>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1.0</t>
  </si>
  <si>
    <t>1.0.1</t>
  </si>
  <si>
    <t>1.0.2</t>
  </si>
  <si>
    <t>1.0.3</t>
  </si>
  <si>
    <t>2.0</t>
  </si>
  <si>
    <t>3.0</t>
  </si>
  <si>
    <t>2.0.1</t>
  </si>
  <si>
    <t>2.0.2</t>
  </si>
  <si>
    <t>2.0.3</t>
  </si>
  <si>
    <t>2.0.4</t>
  </si>
  <si>
    <t>3.0.1</t>
  </si>
  <si>
    <t>3.0.2</t>
  </si>
  <si>
    <t>3.0.3</t>
  </si>
  <si>
    <t>3.0.4</t>
  </si>
  <si>
    <t>4.0</t>
  </si>
  <si>
    <t>4.0.1</t>
  </si>
  <si>
    <t>4.0.2</t>
  </si>
  <si>
    <t>4.0.3</t>
  </si>
  <si>
    <t>4.0.4</t>
  </si>
  <si>
    <t>PREPARAÇÃO DE SOLO E VEGETAÇÃO RASTEIRA</t>
  </si>
  <si>
    <t>4.0.5</t>
  </si>
  <si>
    <t>4.0.6</t>
  </si>
  <si>
    <t>5.0</t>
  </si>
  <si>
    <t>5.0.1</t>
  </si>
  <si>
    <t>5.0.2</t>
  </si>
  <si>
    <t>5.0.3</t>
  </si>
  <si>
    <t>5.0.4</t>
  </si>
  <si>
    <t>5.0.5</t>
  </si>
  <si>
    <t>VALORES POR ETAPAS E TOTAL (R$)</t>
  </si>
  <si>
    <t>VALOR TOTAL (R$)</t>
  </si>
  <si>
    <t>SINAPI</t>
  </si>
  <si>
    <t>4.0.7</t>
  </si>
  <si>
    <t>4.0.8</t>
  </si>
  <si>
    <t>6.0</t>
  </si>
  <si>
    <t>6.0.1</t>
  </si>
  <si>
    <t>6.0.2</t>
  </si>
  <si>
    <t>6.0.3</t>
  </si>
  <si>
    <t>6.0.4</t>
  </si>
  <si>
    <t>6.0.5</t>
  </si>
  <si>
    <t>6.0.6</t>
  </si>
  <si>
    <t>6.0.7</t>
  </si>
  <si>
    <t>6.0.8</t>
  </si>
  <si>
    <t>INSTALAÇÃO E RETIRADA (CERCAS E ALAMBRADOS)</t>
  </si>
  <si>
    <t>PODA EM ALTURA DE ÁRVORE COM DIÂMETRO DE TRONCO MENOR QUE 0,20 M.AF_05/2018</t>
  </si>
  <si>
    <t>PODA EM ALTURA DE ÁRVORE COM DIÂMETRO DE TRONCO MAIOR OU IGUAL A 0,20 M E MENOR QUE 0,40 M.AF_05/2018</t>
  </si>
  <si>
    <t>PODA EM ALTURA DE ÁRVORE COM DIÂMETRO DE TRONCO MAIOR OU IGUAL A 0,40 M E MENOR QUE 0,60 M.AF_05/2018</t>
  </si>
  <si>
    <t>PODA EM ALTURA DE ÁRVORE COM DIÂMETRO DE TRONCO MAIOR OU IGUAL A 0,60 M.AF_05/2018</t>
  </si>
  <si>
    <t>FORNECIMENTO DE ÁRVORES</t>
  </si>
  <si>
    <t>FORNECIMENTO DE VEGETAÇÃO ARBUSTIVA</t>
  </si>
  <si>
    <t>PODA DE ÁRVORES EM ALTURA</t>
  </si>
  <si>
    <t>CORTE, RECORTE E REMOÇÃO DE ÁRVORES</t>
  </si>
  <si>
    <t>OBRA: PODA E PLANTIO DE ARVORES EM VIAS PÚBLICAS DO MUNICÍPIO DE BEBEDOURO/SP</t>
  </si>
  <si>
    <t>LOCAL: VIAS PÚBLICAS DO MUNICÍPIO DE BEBEDOURO/SP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</si>
  <si>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</si>
  <si>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</si>
  <si>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</si>
  <si>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</si>
  <si>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</si>
  <si>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</si>
  <si>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</si>
  <si>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Recolocação de telha de barro tipo francesa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</si>
  <si>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</si>
  <si>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</si>
  <si>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</si>
  <si>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</si>
  <si>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34.20.382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</si>
  <si>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</si>
  <si>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</si>
  <si>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</si>
  <si>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</si>
  <si>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</si>
  <si>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</si>
  <si>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</si>
  <si>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</si>
  <si>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</si>
  <si>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</si>
  <si>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</si>
  <si>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</si>
  <si>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</si>
  <si>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</si>
  <si>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</si>
  <si>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</si>
  <si>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</si>
  <si>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</si>
  <si>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</si>
  <si>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</si>
  <si>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</si>
  <si>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PLANILHA ORÇAMENTÁRIA - BASES DE PREÇOS (CDHU 190 - VIGÊNCIA: MAIO 2023)</t>
  </si>
  <si>
    <r>
      <t xml:space="preserve">Retirada de cerca </t>
    </r>
    <r>
      <rPr>
        <b/>
        <sz val="10"/>
        <color indexed="8"/>
        <rFont val="Calibri"/>
        <family val="2"/>
        <scheme val="minor"/>
      </rPr>
      <t>(OBS.: SOMENTE SERVIÇOS)</t>
    </r>
  </si>
  <si>
    <r>
      <t xml:space="preserve">Retirada de poste ou sistema de sustentação para alambrado ou fechamento </t>
    </r>
    <r>
      <rPr>
        <b/>
        <sz val="10"/>
        <color indexed="8"/>
        <rFont val="Calibri"/>
        <family val="2"/>
        <scheme val="minor"/>
      </rPr>
      <t>(OBS.: SOMENTE SERVIÇOS)</t>
    </r>
  </si>
  <si>
    <r>
      <t xml:space="preserve">Corte, recorte e remoção de árvore  inclusive as raízes - diâmetro (DAP)&gt;5cm&lt;15cm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</si>
  <si>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Corte, recorte e remoção de árvore inclusive as raízes - diâmetro (DAP)&gt;15cm&lt;30cm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</si>
  <si>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Corte, recorte e remoção de árvore inclusive as raízes - diâmetro (DAP)&gt;30cm&lt;45cm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</si>
  <si>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PODA EM ALTURA DE ÁRVORE COM DIÂMETRO DE TRONCO MAIOR OU IGUAL A 0,60 M.AF_05/2018 </t>
    </r>
    <r>
      <rPr>
        <b/>
        <sz val="10"/>
        <rFont val="Calibri"/>
        <family val="2"/>
        <scheme val="minor"/>
      </rPr>
      <t>(OBS.: SOMENTE SERVIÇOS)</t>
    </r>
  </si>
  <si>
    <r>
      <t xml:space="preserve">PODA EM ALTURA DE ÁRVORE COM DIÂMETRO DE TRONCO MAIOR OU IGUAL A 0,40 M E MENOR QUE 0,60 M.AF_05/2018 </t>
    </r>
    <r>
      <rPr>
        <b/>
        <sz val="10"/>
        <rFont val="Calibri"/>
        <family val="2"/>
        <scheme val="minor"/>
      </rPr>
      <t>(OBS.: SOMENTE SERVIÇOS)</t>
    </r>
  </si>
  <si>
    <r>
      <t xml:space="preserve">PODA EM ALTURA DE ÁRVORE COM DIÂMETRO DE TRONCO MAIOR OU IGUAL A 0,20 M E MENOR QUE 0,40 M.AF_05/2018 </t>
    </r>
    <r>
      <rPr>
        <b/>
        <sz val="10"/>
        <rFont val="Calibri"/>
        <family val="2"/>
        <scheme val="minor"/>
      </rPr>
      <t>(OBS.: SOMENTE SERVIÇOS)</t>
    </r>
  </si>
  <si>
    <r>
      <t xml:space="preserve">PODA EM ALTURA DE ÁRVORE COM DIÂMETRO DE TRONCO MENOR QUE 0,20 M.AF_05/2018 </t>
    </r>
    <r>
      <rPr>
        <b/>
        <sz val="10"/>
        <rFont val="Calibri"/>
        <family val="2"/>
        <scheme val="minor"/>
      </rPr>
      <t>(OBS.: SOMENTE SERVIÇOS)</t>
    </r>
  </si>
  <si>
    <r>
      <t xml:space="preserve">Arbusto Azaléa - h= 0,60 a 0,80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</si>
  <si>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Arbusto Moréia - h= 0,50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</si>
  <si>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Arbusto Alamanda - h= 0,60 a 0,80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</si>
  <si>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Arbusto Curcúligo - h= 0,60 a 0,80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</si>
  <si>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Pata de Vaca - h=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</si>
  <si>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Ipê Amarelo - h=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</si>
  <si>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Areca Bambu - h=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</si>
  <si>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Falso barbatimão - h=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</si>
  <si>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Aroeira salsa - h=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</si>
  <si>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Manacá-da-serra - h=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</si>
  <si>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coqueiro Jerivá - h= 4,00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</si>
  <si>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Árvore ornamental tipo Quaresmeira (Tibouchina granulosa) - h= 1,50 / 2,00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</si>
  <si>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Plantio de grama batatais em placas (praças e áreas abertas)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</si>
  <si>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Plantio de grama São Carlos em placas (jardins e canteiros)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</si>
  <si>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Plantio de grama esmeralda em placas (jardins e canteiros)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</si>
  <si>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>Terra vegetal orgânica comum (</t>
    </r>
    <r>
      <rPr>
        <b/>
        <sz val="10"/>
        <color indexed="8"/>
        <rFont val="Calibri"/>
        <family val="2"/>
        <scheme val="minor"/>
      </rPr>
      <t>OBS.: INCLUINDO MATERIAIS E MÃO-DE-OBRA)</t>
    </r>
  </si>
  <si>
    <r>
      <t xml:space="preserve">Limpeza e regularização de áreas para ajardinamento (jardins e canteiros) </t>
    </r>
    <r>
      <rPr>
        <b/>
        <sz val="10"/>
        <color indexed="8"/>
        <rFont val="Calibri"/>
        <family val="2"/>
        <scheme val="minor"/>
      </rPr>
      <t>(OBS.: SOMENTE SERVIÇOS)</t>
    </r>
  </si>
  <si>
    <r>
      <t xml:space="preserve">Cerca em arame farpado com mourões de concreto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</si>
  <si>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>Cerca em arame farpado com mourões de concreto, com ponta inclinada</t>
    </r>
    <r>
      <rPr>
        <b/>
        <sz val="10"/>
        <color indexed="8"/>
        <rFont val="Calibri"/>
        <family val="2"/>
        <scheme val="minor"/>
      </rPr>
      <t xml:space="preserve"> (OBS.: INCLUINDO MATERIAIS E MÃO-DE-OBRA)</t>
    </r>
  </si>
  <si>
    <r>
      <t xml:space="preserve">Cerca em arame farpado com mourões de concreto, com ponta inclinada - 12 fiadas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</si>
  <si>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Cerca em tela de aço galvanizado de 2´, montantes em mourões de concreto com ponta inclinada e arame farpado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</si>
  <si>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Recolocação de alambrado, com altura até 4,50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</si>
  <si>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r>
      <t xml:space="preserve">Recolocação de alambrado, com altura acima de 4,50 m </t>
    </r>
    <r>
      <rPr>
        <b/>
        <sz val="10"/>
        <color indexed="8"/>
        <rFont val="Calibri"/>
        <family val="2"/>
        <scheme val="minor"/>
      </rPr>
      <t>(OBS.: INCLUINDO MATERIAIS E MÃO-DE-OBRA)</t>
    </r>
  </si>
  <si>
    <t>Planilha Orçamentária</t>
  </si>
  <si>
    <t>Objeto:</t>
  </si>
  <si>
    <t>BDI (%)</t>
  </si>
  <si>
    <t>Encargos Desonerados</t>
  </si>
  <si>
    <t>Mensalista (%)</t>
  </si>
  <si>
    <t>Data:</t>
  </si>
  <si>
    <t>SINAPI - JULHO/2024; SICRO - ABRIL/2024</t>
  </si>
  <si>
    <t>Item:</t>
  </si>
  <si>
    <t>Descrição:</t>
  </si>
  <si>
    <t>Unid.</t>
  </si>
  <si>
    <t>Quant. Estimada Mês</t>
  </si>
  <si>
    <t>Quant. Estimada 12 Mês</t>
  </si>
  <si>
    <t>Preço Unitário R$/Mês</t>
  </si>
  <si>
    <t>Preço Total  R$/Mês</t>
  </si>
  <si>
    <t>Preço Total 12 meses R$</t>
  </si>
  <si>
    <t>PODA DE ÁRVORE OU LIMPEZA DE PALMEIRAS COM ALTURA DE ÁRVORE ATÉ 6 M COM TRITURAÇÃO E REMOÇÃO DO RESÍDUO</t>
  </si>
  <si>
    <t>PODA DE ÁRVORE OU LIMPEZA DE PALMEIRAS COM  ALTURA DE ÁRVORE DE 6,01 M  ATÉ 10M COM TRITURAÇÃO E REMOÇÃO DO RESÍDUO</t>
  </si>
  <si>
    <t>PODA DE ÁRVORE OU LIMPEZA DE PALMEIRAS COM  ALTURA DE ÁRVORE DE 10,01 M  ATÉ 15M COM TRITURAÇÃO E REMOÇÃO DO RESÍDUO</t>
  </si>
  <si>
    <t>ERRADICAÇÃO DE ÁRVORE ATÉ 10M COM TRITURAÇÃO E REMOÇÃO DO RESÍDUO</t>
  </si>
  <si>
    <t>ERRADICAÇÃO DE ÁRVORE ACIMA DE 10,01M COM TRITURAÇÃO E REMOÇÃO DO RESÍDUO</t>
  </si>
  <si>
    <t>DESTOCAMENTO DE ÁRVORES DE PORTE PEQUENO E RAÍZES,  DIA ATÉ 0,25 M), COM DESTOCADOR MECANIZADO E REMOÇÃO DOS RESÍDUOS</t>
  </si>
  <si>
    <t>DESTOCAMENTO DE ÁRVORES DE PORTE MEDIO E RAÍZES, DIA DE 0,26 M ATÉ 0,50 M. COM DESTOCADOR MECANIZADO E REMOÇÃO DOS RESÍDUOS</t>
  </si>
  <si>
    <t>DESTOCAMENTO DE ÁRVORES DE PORTE GRANDE E RAÍZES, DIA DE 0,51 M ATÉ 0,80 M, COM DESTOCADOR MECANIZADO E REMOÇÃO DOS RESÍDUOS</t>
  </si>
  <si>
    <t>SUPRESSÃO DE LEUCAENAS ATÉ 10 M COM TRITURAÇÃO E REMOÇÃO DO RESÍDUO</t>
  </si>
  <si>
    <t>SUPRESSÃO DE LEUCAENAS ACIMA DE 10,01 M COM TRITURAÇÃO E REMOÇÃO DO RESÍDUO</t>
  </si>
  <si>
    <t>PLANTIO DE MUDAS COM ALTURA MAIOR QUE 3,50M, DIAMETRO DA ALTURA DO PEITO IGUAL OU MAIOR QUE 5 CM EM CALÇADA - SEM FORNECIMENTO</t>
  </si>
  <si>
    <t>SERVIÇO DE DESTINAÇÃO FINAL DO MATERIAL TRITURADO (COMPOSTAGEM)</t>
  </si>
  <si>
    <t>TON</t>
  </si>
  <si>
    <t>SERVIÇOS DE ENGENHARIA AGRONÔMICA PARA REALIZAÇÃO DE TÔMOGRAFIA SÔNICA EM ÁRVORES, COM EMISSÃO DE RELATÓRIOS TÉCNICOS</t>
  </si>
  <si>
    <t>TOTAL COM BDI (24,45%):</t>
  </si>
  <si>
    <t>COMPOSIÇÃO</t>
  </si>
  <si>
    <t>DESCRIÇÃO DO SERVIÇO</t>
  </si>
  <si>
    <t>UNIDADE</t>
  </si>
  <si>
    <t>COMPOSIÇÃO DE PREÇO</t>
  </si>
  <si>
    <t>DESCRIÇÃO DA COMPOSIÇÃO</t>
  </si>
  <si>
    <t>UND</t>
  </si>
  <si>
    <t>PREÇO MO</t>
  </si>
  <si>
    <t>DEMAIS PREÇOS</t>
  </si>
  <si>
    <t>PREÇO UNIT. TOTAL</t>
  </si>
  <si>
    <t>CUSTO MO</t>
  </si>
  <si>
    <t>DEMAIS CUSTOS</t>
  </si>
  <si>
    <t>CUSTO TOTAL</t>
  </si>
  <si>
    <t>92138 - SINAPI</t>
  </si>
  <si>
    <t>CAMINHONETE COM MOTOR A DIESEL, POTÊNCIA 180 CV, CABINE DUPLA, 4X4 - CHP DIURNO. AF_11/2015</t>
  </si>
  <si>
    <t>CHP</t>
  </si>
  <si>
    <t>E9041 - SICRO</t>
  </si>
  <si>
    <t>CAMINHÃO CARROCERIA COM GUINDAUTO COM CAPACIDADE DE 45 T.M - 188 KW</t>
  </si>
  <si>
    <t>CAMINHÃO CARROCERIA COM GUINDAUTO COM CAPACIDADE DE 20 T.M - 136 KW</t>
  </si>
  <si>
    <t>CHI</t>
  </si>
  <si>
    <t>67826 - SINAPI</t>
  </si>
  <si>
    <t>CAMINHÃO BASCULANTE 6 M3 TOCO, PESO BRUTO TOTAL 16.000 KG, CARGA ÚTIL MÁXIMA 11.130 KG, DISTÂNCIA ENTRE EIXOS 5,36 M, POTÊNCIA 185 CV, INCLUSIVE CAÇAMBA METÁLICA - CHP DIURNO. AF_06/2014</t>
  </si>
  <si>
    <t>E9699 - SICRO</t>
  </si>
  <si>
    <t>TRITURADORA DE GALHOS E TRONCOS REBOCÁVEL COM CAPACIDADE DE ATÉ 350 MM DE DIÂMETRO COM GUINCHO - 96,94 KW</t>
  </si>
  <si>
    <t>E9585 - SICRO</t>
  </si>
  <si>
    <t>MOTOSSERRA COM MOTOR A GASOLINA - 2,30 KW</t>
  </si>
  <si>
    <t>88241 - SINAPI</t>
  </si>
  <si>
    <t xml:space="preserve">AJUDANTE DE OPERAÇÃO EM GERAL COM ENCARGOS COMPLEMENTARES </t>
  </si>
  <si>
    <t>93572 - SINAPI</t>
  </si>
  <si>
    <t>ENCARREGADO GERAL COM ENCARGOS COMPLEMENTARES</t>
  </si>
  <si>
    <t>MÊS</t>
  </si>
  <si>
    <t>93565 - SINAPI</t>
  </si>
  <si>
    <t>ENGENHEIRO JUNIOR COM ENCARGOS COMPLEMENTARES</t>
  </si>
  <si>
    <t>CUSTO TOTAL SEM BDI</t>
  </si>
  <si>
    <t>CUSTO PERCENTUAL TOTAL</t>
  </si>
  <si>
    <t>BDI</t>
  </si>
  <si>
    <t>PREÇO TOTAL</t>
  </si>
  <si>
    <t>COMPOSIÇÃO *</t>
  </si>
  <si>
    <t>CAMINHÃO COM GARRA FLORESTAL, ALCANCE MÁXIMO VERTICAL 9 M, INCLUSIVE CAMINHAO TOCO PBT 23.000 KG, POTÊNCIA DE 175 CV   - CHP DIURNO</t>
  </si>
  <si>
    <t>88281 - SINAPI</t>
  </si>
  <si>
    <t>MOTORISTA DE BASCULANTE COM ENCARGOS COMPLEMENTARES</t>
  </si>
  <si>
    <t>TOTAL ADOTADO:</t>
  </si>
  <si>
    <t>73467 - SINAPI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</si>
  <si>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</si>
  <si>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 xml:space="preserve">COMPOSIÇÃO** </t>
  </si>
  <si>
    <t>DESTOCADORA, COM REBOQUE</t>
  </si>
  <si>
    <t>88441 - SINAPI</t>
  </si>
  <si>
    <t>JARDINEIRO COM ENCARGOS COMPLEMENTARES</t>
  </si>
  <si>
    <t>PLANTIO DE MUDAS COM ALTURA MAIOR QUE 3,50M DE DIAMETRO DA ALTURA DO PEITO IGUAL OU MAIOR QUE 5 CM EM CALÇADA - SEM FORNECIMENTO</t>
  </si>
  <si>
    <t>94994 - SINAPI</t>
  </si>
  <si>
    <t>EXECUÇÃO DE PASSEIO (CALÇADA) OU PISO DE CONCRETO COM CONCRETO MOLDADO IN LOCO, FEITO EM OBRA, ACABAMENTO CONVENCIONAL, ESPESSURA 8 CM, ARMADO. AF_08/2022</t>
  </si>
  <si>
    <t>98520 - SINAPI</t>
  </si>
  <si>
    <t>APLICAÇÃO DE ADUBO EM SOLO. AF_05/2018</t>
  </si>
  <si>
    <t>MERCADO</t>
  </si>
  <si>
    <t>TUTOR DE BAMBO COM 1,80M</t>
  </si>
  <si>
    <t xml:space="preserve">UN </t>
  </si>
  <si>
    <t>88316 - SINAPI</t>
  </si>
  <si>
    <t>SERVENTE COM ENCARGOS COMPLEMENTARES</t>
  </si>
  <si>
    <t>5678 - SINAPI</t>
  </si>
  <si>
    <t xml:space="preserve">RETROESCAVADEIRA   SOBRE    RODAS    COM CARREGADEIRA,   TRAÇÃO   4X4,   POTÊNCIA LÍQ. 88 HP, CAÇAMBA  CARREG.  CAP.  MÍN. 1 M3, CAÇAMBA RETRO CAP. 0,26  M3,  PESO OPERACIONAL     MÍN.      6.674      KG, PROFUNDIDADE ESCAVAÇÃO MÁX. 4,37 M - CHP DIURNO. AF_06/2014     </t>
  </si>
  <si>
    <t xml:space="preserve">CHP   </t>
  </si>
  <si>
    <t>5679 - SINAPI</t>
  </si>
  <si>
    <t xml:space="preserve">RETROESCAVADEIRA   SOBRE    RODAS    COM CARREGADEIRA,   TRAÇÃO   4X4,   POTÊNCIA LÍQ. 88 HP, CAÇAMBA  CARREG.  CAP.  MÍN. 1 M3, CAÇAMBA RETRO CAP. 0,26  M3,  PESO OPERACIONAL     MÍN.      6.674      KG, PROFUNDIDADE ESCAVAÇÃO MÁX. 4,37 M - CHI DIURNO. AF_06/2014     </t>
  </si>
  <si>
    <t xml:space="preserve">CHI   </t>
  </si>
  <si>
    <t>5901 - SINAPI</t>
  </si>
  <si>
    <t xml:space="preserve">CAMINHÃO PIPA  10.000  L  TRUCADO,  PESO BRUTO  TOTAL  23.000  KG,   CARGA   ÚTIL MÁXIMA  15.935   KG,   DISTÂNCIA   ENTRE EIXOS   4,8   M,   POTÊNCIA   230    CV, INCLUSIVE    TANQUE    DE    AÇO    PARA TRANSPORTE DE ÁGUA - CHP DIURNO. AF_06/2014     </t>
  </si>
  <si>
    <t>5903 - SINAPI</t>
  </si>
  <si>
    <t xml:space="preserve">CAMINHÃO PIPA  10.000  L  TRUCADO,  PESO BRUTO  TOTAL  23.000  KG,   CARGA   ÚTIL MÁXIMA  15.935   KG,   DISTÂNCIA   ENTRE EIXOS   4,8   M,   POTÊNCIA   230    CV, INCLUSIVE    TANQUE    DE    AÇO    PARA TRANSPORTE DE ÁGUA - CHI DIURNO. AF_06/2014     </t>
  </si>
  <si>
    <t xml:space="preserve">COMPOSIÇÃO*** </t>
  </si>
  <si>
    <t>TOMOGRAFO ARBOREO COM SOFTWARE</t>
  </si>
  <si>
    <t>88255 - SINAPI</t>
  </si>
  <si>
    <t>AUXILIAR TÉCNICO DE ENGENHARIA COM ENCARGOS COMPLEMENTARES</t>
  </si>
  <si>
    <t>COMPOSIÇÃO DE BDI</t>
  </si>
  <si>
    <t>Intervalo Admissível</t>
  </si>
  <si>
    <t>Itens</t>
  </si>
  <si>
    <t>Siglas</t>
  </si>
  <si>
    <t>Preencher com os valores propostos</t>
  </si>
  <si>
    <t>Situação intervalo admissível</t>
  </si>
  <si>
    <t>Mínimo</t>
  </si>
  <si>
    <t>Médio</t>
  </si>
  <si>
    <t>Máximo</t>
  </si>
  <si>
    <t>Taxa de rateio da Administração Central</t>
  </si>
  <si>
    <t>AC</t>
  </si>
  <si>
    <t>OK</t>
  </si>
  <si>
    <t>Taxa de Seguro e Garantia (S+G)</t>
  </si>
  <si>
    <t>S e G</t>
  </si>
  <si>
    <t>Taxa de Risco</t>
  </si>
  <si>
    <t>R</t>
  </si>
  <si>
    <t>Despesas Financeiras</t>
  </si>
  <si>
    <t>DF</t>
  </si>
  <si>
    <t>Taxa de Lucro</t>
  </si>
  <si>
    <t>Taxa de Tributos (Soma dos itens COFINS, ISS, PIS e contribuição previdenciária, se for o caso)</t>
  </si>
  <si>
    <t>I</t>
  </si>
  <si>
    <t>-</t>
  </si>
  <si>
    <t>Conforme legislação específica</t>
  </si>
  <si>
    <t>Fórmula BDI conforme Acórdão 2622/2013 - TCU:</t>
  </si>
  <si>
    <t>BDI resultante</t>
  </si>
  <si>
    <t>BDI admissível sem necessidade de justificativa:</t>
  </si>
  <si>
    <t>ENCARGOS   SOCIAIS   SOBRE   A   MÃO   DE   OBRA</t>
  </si>
  <si>
    <t>CÕDIGO</t>
  </si>
  <si>
    <t>COM DESONERAÇÃO
(DESONERADA)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</si>
  <si>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</si>
  <si>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</si>
  <si>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</si>
  <si>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</si>
  <si>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</si>
  <si>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</si>
  <si>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</si>
  <si>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</si>
  <si>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</si>
  <si>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</si>
  <si>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</si>
  <si>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</si>
  <si>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</si>
  <si>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</si>
  <si>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</si>
  <si>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</si>
  <si>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 de Trabal 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</si>
  <si>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</si>
  <si>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</si>
  <si>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</si>
  <si>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</si>
  <si>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</si>
  <si>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</si>
  <si>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</si>
  <si>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</si>
  <si>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</si>
  <si>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</si>
  <si>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</si>
  <si>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</si>
  <si>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</si>
  <si>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</si>
  <si>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</si>
  <si>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</si>
  <si>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</si>
  <si>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</si>
  <si>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</si>
  <si>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</si>
  <si>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</si>
  <si>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</si>
  <si>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</si>
  <si>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</si>
  <si>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</si>
  <si>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</si>
  <si>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</si>
  <si>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</si>
  <si>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</si>
  <si>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</si>
  <si>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</si>
  <si>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</si>
  <si>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</si>
  <si>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</si>
  <si>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</si>
  <si>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lndenizadas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</si>
  <si>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</si>
  <si>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</si>
  <si>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</si>
  <si>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</si>
  <si>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</si>
  <si>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</si>
  <si>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</si>
  <si>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 de Grupo A sobre Grupo B</t>
  </si>
  <si>
    <t>D2</t>
  </si>
  <si>
    <t>Reincidência  de Grupo A sobre Aviso Prévio
Trabalhado e Reincidência  do FGTS sobre Aviso Prévio Indenizado</t>
  </si>
  <si>
    <t>TOTAL(A+B+C+D)</t>
  </si>
  <si>
    <t>Versão 195</t>
  </si>
  <si>
    <t>AGO/24</t>
  </si>
  <si>
    <t>05.07.100</t>
  </si>
  <si>
    <t>Transporte de resíduo sólido em aterro - telhas cimento amianto Classe D</t>
  </si>
  <si>
    <t>Taxa de destinação de resíduo sólido em aterro - telhas cimento amianto</t>
  </si>
  <si>
    <t>Lona plástica preta - uso geral</t>
  </si>
  <si>
    <t>11.20.140</t>
  </si>
  <si>
    <t>Controlador de retração de concreto, a base de óxido de cálcio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</si>
  <si>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</si>
  <si>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</si>
  <si>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</si>
  <si>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</si>
  <si>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</si>
  <si>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</si>
  <si>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</si>
  <si>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</si>
  <si>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</si>
  <si>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</si>
  <si>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</si>
  <si>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</si>
  <si>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23.20.560</t>
  </si>
  <si>
    <t>Folha de madeira sarrafeada, revestida nas 2 faces com laminado melamínico</t>
  </si>
  <si>
    <t>Porta/portão de abrir tipo veneziana de ferro, sob medida</t>
  </si>
  <si>
    <t>Tela de proteção em malha ondulada de 1´, fio 12 (BWG), com requadro</t>
  </si>
  <si>
    <t>Porta/portinhola tipo veneziana de abrir em alumínio, sob medida</t>
  </si>
  <si>
    <t>Portinhola tipo veneziana de abrir em alumínio, linha comercial</t>
  </si>
  <si>
    <t>Corrimão, bate-maca ou protetor de parede em PVC, com amortecimento à impacto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</si>
  <si>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</si>
  <si>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</si>
  <si>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</si>
  <si>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</si>
  <si>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</si>
  <si>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</si>
  <si>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</si>
  <si>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</si>
  <si>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</si>
  <si>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</si>
  <si>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</si>
  <si>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</si>
  <si>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Árvore ornamental tipo Quaresmeira - h= 1,50 / 2,00 m</t>
  </si>
  <si>
    <t>34.05.322</t>
  </si>
  <si>
    <t>Gradil rígido modular em aço 2" - H=1,10m, C=1,65m, padrão CET SP</t>
  </si>
  <si>
    <t>Suporte para apoio de bicicletas em aço carbono 2", modelo U invertido sem emendas, com acabamento em pintura eletrostática para fixação chumbada/parafusada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</si>
  <si>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</si>
  <si>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</si>
  <si>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39.11.092</t>
  </si>
  <si>
    <t>Cabo telefônico CCI, com 1 par de 0,50 mm, para ligação de aparelhos telefônicos</t>
  </si>
  <si>
    <t>Caixa de ferro octogonal fundo móvel 4´ x 4´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</si>
  <si>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</si>
  <si>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</si>
  <si>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</si>
  <si>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</si>
  <si>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</si>
  <si>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</si>
  <si>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</si>
  <si>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Luminária LED redonda de sobrepor com difusor translucido, 4000 K, fluxo luminoso de 1900 a 2000 lm, potência de 17 W a 19 W</t>
  </si>
  <si>
    <t>49.06.194</t>
  </si>
  <si>
    <t>Grelha em aço inoxidável com fecho rotativo, DN= 100mm</t>
  </si>
  <si>
    <t>49.06.196</t>
  </si>
  <si>
    <t>Grelha em aço inoxidável com fecho rotativo, DN= 150mm</t>
  </si>
  <si>
    <t>Bloco diagonal em concreto tipo piso drenante para plantio de grama - espessura de 10 cm</t>
  </si>
  <si>
    <t>Piso em ladrilho hidráulico preto, branco e cinza, assentado com argamassa colante industrializada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</si>
  <si>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</si>
  <si>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</si>
  <si>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</si>
  <si>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</si>
  <si>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REF</t>
  </si>
  <si>
    <t>DESC</t>
  </si>
  <si>
    <t>UM</t>
  </si>
  <si>
    <t>MO</t>
  </si>
  <si>
    <t>CT</t>
  </si>
  <si>
    <t>CPU-1</t>
  </si>
  <si>
    <t>CPU-2</t>
  </si>
  <si>
    <t>CONTRATANTE:</t>
  </si>
  <si>
    <t>OBJETO DE CONTRATAÇÃO:</t>
  </si>
  <si>
    <t>DESCRIÇÃO DO OBJETO:</t>
  </si>
  <si>
    <t>CONTRATAÇÃO DE EMPRESA ESPECIALIZADA PARA PRESTAÇÃO DE SERVIÇOS DE MANEJO E MANUTENÇÃO DE LOGRADOUROS PÚBLICOS  NO MUNICÍPIO DE BEBEDOURO/SP</t>
  </si>
  <si>
    <t>LOGRADOUROS PÚBLICOS DO MUNICÍPIO DE BEBEDOURO/SP</t>
  </si>
  <si>
    <t>PRESTAÇÃO DE SERVIÇOS ESPECIALIZADOS PARA EXECUÇÃO DE ATIVIDADES DE PODA, ERRADICAÇÃO (CORTE E RECORTE), DESTOCA, REMOÇÃO; PLANTIO DE ÁRVORES E VEGETAÇÃO RASTEIRA; MANUTENÇÃO DE VEGETAÇÃO RASTEIRA ARBUSTIVA E RASTEIRA NAS ÁREAS URBANAS E RURAIS DE BEBEDOURO/SP</t>
  </si>
  <si>
    <t>COMPOSIÇÃO DE BENEFÍCIOS E DESPESAS INDIRETAS - 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</si>
  <si>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</si>
  <si>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</si>
  <si>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</si>
  <si>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</si>
  <si>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</si>
  <si>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</si>
  <si>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</si>
  <si>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</si>
  <si>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</si>
  <si>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</si>
  <si>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</si>
  <si>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</si>
  <si>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</si>
  <si>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</si>
  <si>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</si>
  <si>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</si>
  <si>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</si>
  <si>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</si>
  <si>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</si>
  <si>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</si>
  <si>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</si>
  <si>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</si>
  <si>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</si>
  <si>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</si>
  <si>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</si>
  <si>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</si>
  <si>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</si>
  <si>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</si>
  <si>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</si>
  <si>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</si>
  <si>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</si>
  <si>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</si>
  <si>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</si>
  <si>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</si>
  <si>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</si>
  <si>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</si>
  <si>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</si>
  <si>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</si>
  <si>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</si>
  <si>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</si>
  <si>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Acórdão: 
64.1. para alguns tipos de obras como construção e reforma de edifícios, ou saneamento e obras hídricas, ou ainda, rodoviárias e ferroviárias, não há aparente vantagem em se desagregar em dois tipos distintos de obras com BDIs específicos, tendo em vista que cada agrupamento desses possui mais características gerais comuns que diferenciadas;</t>
  </si>
  <si>
    <t>LOCAL DE APLICAÇÃO:</t>
  </si>
  <si>
    <t xml:space="preserve"> PLANILHA ORÇAMENTÁRIA SINTÉTICA</t>
  </si>
  <si>
    <t>BENEFÍCIOS E DESPESAS INDIRETAS (BDI %):</t>
  </si>
  <si>
    <t>1.0.4</t>
  </si>
  <si>
    <t>1.0.5</t>
  </si>
  <si>
    <t>RELATÓRIO TÉCNICO: FITOPATOLOGIA GERAL</t>
  </si>
  <si>
    <t>Serviços de engenharia agronômica para realização de tomografia sônica em árvores, com emissão de Relatórios Técnicos</t>
  </si>
  <si>
    <t>COMP-01</t>
  </si>
  <si>
    <t>CP-01</t>
  </si>
  <si>
    <t xml:space="preserve">FORNECIMENTO E PLANTIO DE MUDAS DE ÁRVORES ORNAMENTAIS EM LOGRADOUROS </t>
  </si>
  <si>
    <t xml:space="preserve">FORNECIMENTO E PLANTIO DE VEGETAÇÃO RASTEIRA EM LOGRADOUROS </t>
  </si>
  <si>
    <t>TOTAL GERAL COM BDI - 19,60 %</t>
  </si>
  <si>
    <t>MAT. + M.O.</t>
  </si>
  <si>
    <t>TOTAL C/ BDI</t>
  </si>
  <si>
    <t>TOTAL MENSAL C/ BDI(R$)</t>
  </si>
  <si>
    <t>PODA DE ÁRVORES E LIMPEZA DE COQUEIROS E PALMEIRAS EM ALTURA</t>
  </si>
  <si>
    <t>Poda em altura de árvore com diâmetro de tronco menor que 0,20 m. af_03/2024 (com trituração e remoção do resíduo)</t>
  </si>
  <si>
    <t>Poda em altura de árvore com diâmetro de tronco maior ou igual a 0,20 m e menor que 0,40 m. af_03/2024 (com trituração e remoção do resíduo)</t>
  </si>
  <si>
    <t>Poda em altura de árvore com diâmetro de tronco maior ou igual a 0,40 m e menor que 0,60 m. af_03/2024 (com trituração e remoção do resíduo)</t>
  </si>
  <si>
    <t>Poda em altura de árvore com diâmetro de tronco maior ou igual a 0,60 m. af_03/2024 (com trituração e remoção do resíduo)</t>
  </si>
  <si>
    <t>FORNECIMENTO E PLANTIO DE ÁRVORES EM LOGRADOUROS</t>
  </si>
  <si>
    <t>5.0.6</t>
  </si>
  <si>
    <t>QUANT. DMA</t>
  </si>
  <si>
    <t>QUANT. SEMEB</t>
  </si>
  <si>
    <t>ÓRGÃOS RESPONSÁVEIS:</t>
  </si>
  <si>
    <t>DEPARTAMENTO MUNICIPAL DE MEIO AMBIENTE - DMA E SECRETARIA MUNICIPAL DE EDUCAÇÃO - SEMEB</t>
  </si>
  <si>
    <t>QUANT. TOTAL</t>
  </si>
  <si>
    <t>* PREENCHER SOMENTE AS CÉLULAS EM AMARELO</t>
  </si>
  <si>
    <t>Informamos que o BDI (Benefício e Despesas Indiretas) deve ser preenchido de acordo com os padrões legais estabelecidos pelo Tribunal de Contas da União (TCU). O valor proposto pela licitante, registrado na aba BDI_Proposto, será automaticamente atribuído à Planilha de Orçamento Sintético, garantindo a consistência das informações no processo licitatório.</t>
  </si>
  <si>
    <t>Informamos que, ao preencher a planilha, a licitante deverá preencher exclusivamente as células destacadas em amarelo. As demais células são de uso restrito e serão automaticamente calculadas ou preenchidas pela equipe responsável, conforme as regras estabelecidas para o processo.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</si>
</sst>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&quot;Cr$&quot;* #,##0.00_);_(&quot;Cr$&quot;* \(#,##0.00\);_(&quot;Cr$&quot;* &quot;-&quot;??_);_(@_)"/>
    <numFmt numFmtId="167" formatCode="0.0000"/>
    <numFmt numFmtId="168" formatCode="0.00000"/>
    <numFmt numFmtId="169" formatCode="0.000"/>
    <numFmt numFmtId="170" formatCode="0.0"/>
    <numFmt numFmtId="171" formatCode="0.000000"/>
    <numFmt numFmtId="172" formatCode="_(* #,##0.00_);_(* \(#,##0.00\);_(* \-??_);_(@_)"/>
    <numFmt numFmtId="173" formatCode="#,##0.00_ ;\-#,##0.00\ "/>
  </numFmts>
  <fonts count="61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b/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sz val="10"/>
      <color indexed="8"/>
      <name val="MS Sans Serif"/>
      <family val="2"/>
    </font>
    <font>
      <sz val="12"/>
      <color indexed="8"/>
      <name val="MS Sans Serif"/>
      <family val="2"/>
    </font>
    <font>
      <sz val="10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3"/>
      <color indexed="8"/>
      <name val="Calibri"/>
      <family val="2"/>
      <scheme val="minor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9.85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indexed="8"/>
      <name val="MS Sans Serif"/>
    </font>
    <font>
      <sz val="10"/>
      <name val="Arial Narrow"/>
      <family val="2"/>
    </font>
    <font>
      <b/>
      <sz val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b/>
      <sz val="16"/>
      <name val="Arial Narrow"/>
      <family val="2"/>
    </font>
    <font>
      <b/>
      <u/>
      <sz val="10"/>
      <color rgb="FFFF0000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sz val="11"/>
      <name val="Arial"/>
      <family val="2"/>
    </font>
    <font>
      <sz val="11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55"/>
      </patternFill>
    </fill>
    <fill>
      <patternFill patternType="solid">
        <fgColor theme="5" tint="0.59999389629810485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22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7BA0CD"/>
      </right>
      <top/>
      <bottom/>
      <diagonal/>
    </border>
    <border>
      <left style="thin">
        <color rgb="FF7BA0CD"/>
      </left>
      <right style="thin">
        <color rgb="FF7BA0CD"/>
      </right>
      <top/>
      <bottom/>
      <diagonal/>
    </border>
    <border>
      <left style="thin">
        <color rgb="FF7BA0CD"/>
      </left>
      <right/>
      <top/>
      <bottom style="thin">
        <color rgb="FF7BA0CD"/>
      </bottom>
      <diagonal/>
    </border>
    <border>
      <left/>
      <right style="thin">
        <color indexed="64"/>
      </right>
      <top/>
      <bottom style="thin">
        <color rgb="FF7BA0CD"/>
      </bottom>
      <diagonal/>
    </border>
    <border>
      <left style="thin">
        <color indexed="64"/>
      </left>
      <right style="thin">
        <color rgb="FF7BA0CD"/>
      </right>
      <top/>
      <bottom style="thin">
        <color rgb="FF7BA0CD"/>
      </bottom>
      <diagonal/>
    </border>
    <border>
      <left style="thin">
        <color rgb="FF7BA0CD"/>
      </left>
      <right style="thin">
        <color rgb="FF7BA0CD"/>
      </right>
      <top/>
      <bottom style="thin">
        <color rgb="FF7BA0CD"/>
      </bottom>
      <diagonal/>
    </border>
    <border>
      <left style="thin">
        <color rgb="FF7BA0CD"/>
      </left>
      <right/>
      <top style="thin">
        <color rgb="FF7BA0CD"/>
      </top>
      <bottom style="thin">
        <color rgb="FF7BA0CD"/>
      </bottom>
      <diagonal/>
    </border>
    <border>
      <left/>
      <right style="thin">
        <color indexed="64"/>
      </right>
      <top style="thin">
        <color rgb="FF7BA0CD"/>
      </top>
      <bottom style="thin">
        <color rgb="FF7BA0CD"/>
      </bottom>
      <diagonal/>
    </border>
    <border>
      <left style="thin">
        <color indexed="64"/>
      </left>
      <right/>
      <top style="thin">
        <color rgb="FF7BA0CD"/>
      </top>
      <bottom style="thin">
        <color rgb="FF7BA0CD"/>
      </bottom>
      <diagonal/>
    </border>
    <border>
      <left/>
      <right/>
      <top style="thin">
        <color rgb="FF7BA0CD"/>
      </top>
      <bottom style="thin">
        <color rgb="FF7BA0CD"/>
      </bottom>
      <diagonal/>
    </border>
    <border>
      <left style="thin">
        <color indexed="64"/>
      </left>
      <right style="thin">
        <color rgb="FF7BA0CD"/>
      </right>
      <top style="thin">
        <color rgb="FF7BA0CD"/>
      </top>
      <bottom style="thin">
        <color rgb="FF7BA0CD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 style="thin">
        <color rgb="FF7BA0CD"/>
      </bottom>
      <diagonal/>
    </border>
    <border>
      <left style="thin">
        <color rgb="FF7BA0CD"/>
      </left>
      <right style="thin">
        <color indexed="64"/>
      </right>
      <top style="thin">
        <color rgb="FF7BA0CD"/>
      </top>
      <bottom style="thin">
        <color rgb="FF7BA0CD"/>
      </bottom>
      <diagonal/>
    </border>
    <border>
      <left style="thin">
        <color indexed="64"/>
      </left>
      <right/>
      <top style="thin">
        <color rgb="FF7BA0CD"/>
      </top>
      <bottom style="thin">
        <color indexed="64"/>
      </bottom>
      <diagonal/>
    </border>
    <border>
      <left/>
      <right style="thin">
        <color rgb="FF7BA0CD"/>
      </right>
      <top style="thin">
        <color rgb="FF7BA0CD"/>
      </top>
      <bottom style="thin">
        <color indexed="64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 style="thin">
        <color indexed="64"/>
      </bottom>
      <diagonal/>
    </border>
    <border>
      <left style="thin">
        <color rgb="FF7BA0CD"/>
      </left>
      <right style="thin">
        <color indexed="64"/>
      </right>
      <top style="thin">
        <color rgb="FF7BA0CD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0" fontId="2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4" fillId="0" borderId="0"/>
    <xf numFmtId="0" fontId="7" fillId="0" borderId="0"/>
    <xf numFmtId="0" fontId="6" fillId="0" borderId="0"/>
    <xf numFmtId="0" fontId="4" fillId="0" borderId="0" applyNumberFormat="0" applyFont="0" applyFill="0" applyBorder="0" applyProtection="0">
      <alignment vertical="center"/>
    </xf>
    <xf numFmtId="164" fontId="1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6" fillId="0" borderId="0"/>
    <xf numFmtId="0" fontId="3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6" fillId="0" borderId="0"/>
    <xf numFmtId="9" fontId="36" fillId="0" borderId="0" applyFont="0" applyFill="0" applyBorder="0" applyAlignment="0" applyProtection="0"/>
    <xf numFmtId="0" fontId="13" fillId="0" borderId="0"/>
    <xf numFmtId="9" fontId="42" fillId="0" borderId="0" applyFont="0" applyFill="0" applyBorder="0" applyAlignment="0" applyProtection="0"/>
    <xf numFmtId="0" fontId="36" fillId="0" borderId="0" applyFill="0" applyBorder="0" applyAlignment="0" applyProtection="0"/>
  </cellStyleXfs>
  <cellXfs count="646">
    <xf numFmtId="0" fontId="0" fillId="0" borderId="0" xfId="0"/>
    <xf numFmtId="0" fontId="4" fillId="0" borderId="0" xfId="3"/>
    <xf numFmtId="0" fontId="4" fillId="0" borderId="0" xfId="3" applyAlignment="1">
      <alignment wrapText="1"/>
    </xf>
    <xf numFmtId="0" fontId="4" fillId="0" borderId="0" xfId="3" applyAlignment="1">
      <alignment vertical="center"/>
    </xf>
    <xf numFmtId="0" fontId="5" fillId="2" borderId="0" xfId="3" applyFont="1" applyFill="1"/>
    <xf numFmtId="49" fontId="4" fillId="0" borderId="0" xfId="3" applyNumberFormat="1" applyAlignment="1">
      <alignment horizontal="center"/>
    </xf>
    <xf numFmtId="4" fontId="4" fillId="0" borderId="0" xfId="3" applyNumberFormat="1"/>
    <xf numFmtId="0" fontId="14" fillId="0" borderId="1" xfId="0" applyFont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/>
    </xf>
    <xf numFmtId="165" fontId="17" fillId="1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19" fillId="3" borderId="1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5" fontId="20" fillId="11" borderId="1" xfId="2" applyNumberFormat="1" applyFont="1" applyFill="1" applyBorder="1" applyAlignment="1">
      <alignment horizontal="center" vertical="center"/>
    </xf>
    <xf numFmtId="4" fontId="14" fillId="0" borderId="0" xfId="3" applyNumberFormat="1" applyFont="1"/>
    <xf numFmtId="4" fontId="11" fillId="3" borderId="0" xfId="7" applyNumberFormat="1" applyFont="1" applyFill="1" applyAlignment="1">
      <alignment horizontal="right" vertical="center"/>
    </xf>
    <xf numFmtId="165" fontId="14" fillId="3" borderId="1" xfId="0" applyNumberFormat="1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3" fillId="6" borderId="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left" vertical="center" wrapText="1"/>
    </xf>
    <xf numFmtId="2" fontId="17" fillId="6" borderId="1" xfId="3" applyNumberFormat="1" applyFont="1" applyFill="1" applyBorder="1" applyAlignment="1">
      <alignment horizontal="center" vertical="center" wrapText="1"/>
    </xf>
    <xf numFmtId="2" fontId="20" fillId="6" borderId="1" xfId="3" applyNumberFormat="1" applyFont="1" applyFill="1" applyBorder="1" applyAlignment="1">
      <alignment horizontal="center" vertical="center" wrapText="1"/>
    </xf>
    <xf numFmtId="165" fontId="20" fillId="6" borderId="1" xfId="3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20" fillId="6" borderId="1" xfId="3" applyFont="1" applyFill="1" applyBorder="1" applyAlignment="1">
      <alignment horizontal="justify" vertical="center" wrapText="1"/>
    </xf>
    <xf numFmtId="0" fontId="15" fillId="0" borderId="1" xfId="3" applyFont="1" applyBorder="1" applyAlignment="1">
      <alignment horizontal="center" vertical="center"/>
    </xf>
    <xf numFmtId="0" fontId="17" fillId="10" borderId="1" xfId="0" applyFont="1" applyFill="1" applyBorder="1" applyAlignment="1">
      <alignment horizontal="center" wrapText="1"/>
    </xf>
    <xf numFmtId="49" fontId="14" fillId="3" borderId="1" xfId="0" applyNumberFormat="1" applyFont="1" applyFill="1" applyBorder="1" applyAlignment="1">
      <alignment horizontal="center" vertical="center"/>
    </xf>
    <xf numFmtId="0" fontId="20" fillId="9" borderId="1" xfId="3" applyFont="1" applyFill="1" applyBorder="1" applyAlignment="1">
      <alignment horizontal="center" vertical="center"/>
    </xf>
    <xf numFmtId="49" fontId="29" fillId="9" borderId="1" xfId="3" applyNumberFormat="1" applyFont="1" applyFill="1" applyBorder="1" applyAlignment="1">
      <alignment horizontal="center" vertical="center"/>
    </xf>
    <xf numFmtId="0" fontId="29" fillId="9" borderId="4" xfId="3" applyFont="1" applyFill="1" applyBorder="1" applyAlignment="1">
      <alignment horizontal="left" vertical="center" wrapText="1"/>
    </xf>
    <xf numFmtId="0" fontId="29" fillId="9" borderId="4" xfId="3" applyFont="1" applyFill="1" applyBorder="1" applyAlignment="1">
      <alignment horizontal="center" vertical="center"/>
    </xf>
    <xf numFmtId="4" fontId="29" fillId="9" borderId="4" xfId="6" applyNumberFormat="1" applyFont="1" applyFill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165" fontId="3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165" fontId="15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/>
    </xf>
    <xf numFmtId="0" fontId="34" fillId="0" borderId="0" xfId="8" applyFont="1" applyFill="1" applyAlignment="1">
      <alignment vertical="center"/>
    </xf>
    <xf numFmtId="0" fontId="33" fillId="3" borderId="1" xfId="8" applyFont="1" applyFill="1" applyBorder="1" applyAlignment="1">
      <alignment horizontal="center" vertical="center"/>
    </xf>
    <xf numFmtId="0" fontId="35" fillId="3" borderId="1" xfId="8" applyFont="1" applyFill="1" applyBorder="1" applyAlignment="1">
      <alignment horizontal="center" vertical="center" wrapText="1"/>
    </xf>
    <xf numFmtId="0" fontId="33" fillId="3" borderId="1" xfId="8" applyFont="1" applyFill="1" applyBorder="1" applyAlignment="1">
      <alignment horizontal="center" vertical="center" wrapText="1"/>
    </xf>
    <xf numFmtId="0" fontId="33" fillId="3" borderId="1" xfId="8" applyFont="1" applyFill="1" applyBorder="1" applyAlignment="1">
      <alignment vertical="center" wrapText="1"/>
    </xf>
    <xf numFmtId="0" fontId="34" fillId="0" borderId="0" xfId="8" applyFont="1" applyFill="1"/>
    <xf numFmtId="0" fontId="35" fillId="3" borderId="1" xfId="8" applyFont="1" applyFill="1" applyBorder="1" applyAlignment="1">
      <alignment vertical="center" wrapText="1"/>
    </xf>
    <xf numFmtId="3" fontId="35" fillId="3" borderId="1" xfId="8" applyNumberFormat="1" applyFont="1" applyFill="1" applyBorder="1" applyAlignment="1" applyProtection="1">
      <alignment vertical="center" wrapText="1"/>
      <protection locked="0"/>
    </xf>
    <xf numFmtId="2" fontId="35" fillId="3" borderId="1" xfId="9" applyNumberFormat="1" applyFont="1" applyFill="1" applyBorder="1" applyAlignment="1" applyProtection="1">
      <alignment vertical="center" wrapText="1"/>
      <protection locked="0"/>
    </xf>
    <xf numFmtId="44" fontId="35" fillId="3" borderId="1" xfId="9" applyFont="1" applyFill="1" applyBorder="1" applyAlignment="1">
      <alignment vertical="center" wrapText="1"/>
    </xf>
    <xf numFmtId="0" fontId="34" fillId="15" borderId="0" xfId="8" applyFont="1" applyFill="1"/>
    <xf numFmtId="44" fontId="33" fillId="3" borderId="1" xfId="8" applyNumberFormat="1" applyFont="1" applyFill="1" applyBorder="1" applyAlignment="1">
      <alignment horizontal="right" vertical="center" wrapText="1"/>
    </xf>
    <xf numFmtId="0" fontId="35" fillId="0" borderId="0" xfId="8" applyFont="1" applyFill="1" applyAlignment="1">
      <alignment horizontal="center"/>
    </xf>
    <xf numFmtId="0" fontId="35" fillId="0" borderId="0" xfId="8" applyFont="1" applyFill="1"/>
    <xf numFmtId="0" fontId="35" fillId="0" borderId="0" xfId="8" applyFont="1"/>
    <xf numFmtId="0" fontId="33" fillId="17" borderId="1" xfId="10" applyFont="1" applyFill="1" applyBorder="1" applyAlignment="1">
      <alignment horizontal="center" vertical="center" wrapText="1"/>
    </xf>
    <xf numFmtId="0" fontId="35" fillId="12" borderId="1" xfId="10" applyFont="1" applyFill="1" applyBorder="1" applyAlignment="1">
      <alignment horizontal="center" vertical="center" wrapText="1"/>
    </xf>
    <xf numFmtId="4" fontId="35" fillId="12" borderId="1" xfId="10" applyNumberFormat="1" applyFont="1" applyFill="1" applyBorder="1" applyAlignment="1">
      <alignment horizontal="center" vertical="center" wrapText="1"/>
    </xf>
    <xf numFmtId="2" fontId="33" fillId="17" borderId="1" xfId="10" applyNumberFormat="1" applyFont="1" applyFill="1" applyBorder="1" applyAlignment="1">
      <alignment horizontal="center" vertical="center" wrapText="1"/>
    </xf>
    <xf numFmtId="0" fontId="35" fillId="12" borderId="19" xfId="11" applyFont="1" applyFill="1" applyBorder="1" applyAlignment="1">
      <alignment horizontal="center" vertical="center" wrapText="1"/>
    </xf>
    <xf numFmtId="0" fontId="35" fillId="12" borderId="19" xfId="11" applyFont="1" applyFill="1" applyBorder="1" applyAlignment="1">
      <alignment vertical="center" wrapText="1"/>
    </xf>
    <xf numFmtId="167" fontId="35" fillId="12" borderId="19" xfId="11" applyNumberFormat="1" applyFont="1" applyFill="1" applyBorder="1" applyAlignment="1">
      <alignment horizontal="center" vertical="center" wrapText="1"/>
    </xf>
    <xf numFmtId="44" fontId="35" fillId="12" borderId="19" xfId="9" applyFont="1" applyFill="1" applyBorder="1" applyAlignment="1">
      <alignment horizontal="center" vertical="center" wrapText="1"/>
    </xf>
    <xf numFmtId="44" fontId="35" fillId="12" borderId="19" xfId="9" applyFont="1" applyFill="1" applyBorder="1" applyAlignment="1">
      <alignment horizontal="right" vertical="center" wrapText="1"/>
    </xf>
    <xf numFmtId="44" fontId="35" fillId="3" borderId="1" xfId="9" applyFont="1" applyFill="1" applyBorder="1" applyAlignment="1">
      <alignment horizontal="center" vertical="center" wrapText="1"/>
    </xf>
    <xf numFmtId="44" fontId="35" fillId="3" borderId="19" xfId="9" applyFont="1" applyFill="1" applyBorder="1" applyAlignment="1">
      <alignment horizontal="center" vertical="center" wrapText="1"/>
    </xf>
    <xf numFmtId="0" fontId="35" fillId="3" borderId="1" xfId="11" applyFont="1" applyFill="1" applyBorder="1" applyAlignment="1">
      <alignment horizontal="center" vertical="center" wrapText="1"/>
    </xf>
    <xf numFmtId="0" fontId="35" fillId="3" borderId="1" xfId="11" applyFont="1" applyFill="1" applyBorder="1" applyAlignment="1">
      <alignment vertical="center" wrapText="1"/>
    </xf>
    <xf numFmtId="0" fontId="35" fillId="3" borderId="0" xfId="8" applyFont="1" applyFill="1"/>
    <xf numFmtId="44" fontId="35" fillId="3" borderId="1" xfId="11" applyNumberFormat="1" applyFont="1" applyFill="1" applyBorder="1" applyAlignment="1">
      <alignment horizontal="center" vertical="center" wrapText="1"/>
    </xf>
    <xf numFmtId="0" fontId="35" fillId="12" borderId="1" xfId="11" applyFont="1" applyFill="1" applyBorder="1" applyAlignment="1">
      <alignment horizontal="center" vertical="center" wrapText="1"/>
    </xf>
    <xf numFmtId="0" fontId="35" fillId="12" borderId="1" xfId="11" applyFont="1" applyFill="1" applyBorder="1" applyAlignment="1">
      <alignment vertical="center" wrapText="1"/>
    </xf>
    <xf numFmtId="44" fontId="35" fillId="12" borderId="14" xfId="9" applyFont="1" applyFill="1" applyBorder="1" applyAlignment="1">
      <alignment horizontal="center" vertical="center" wrapText="1"/>
    </xf>
    <xf numFmtId="44" fontId="35" fillId="12" borderId="2" xfId="9" applyFont="1" applyFill="1" applyBorder="1" applyAlignment="1">
      <alignment horizontal="center" vertical="center" wrapText="1"/>
    </xf>
    <xf numFmtId="0" fontId="35" fillId="12" borderId="6" xfId="11" applyFont="1" applyFill="1" applyBorder="1" applyAlignment="1">
      <alignment horizontal="center" vertical="center" wrapText="1"/>
    </xf>
    <xf numFmtId="9" fontId="33" fillId="12" borderId="14" xfId="12" applyNumberFormat="1" applyFont="1" applyFill="1" applyBorder="1" applyAlignment="1">
      <alignment horizontal="center" vertical="center" wrapText="1"/>
    </xf>
    <xf numFmtId="9" fontId="33" fillId="12" borderId="2" xfId="12" applyNumberFormat="1" applyFont="1" applyFill="1" applyBorder="1" applyAlignment="1">
      <alignment horizontal="center" vertical="center" wrapText="1"/>
    </xf>
    <xf numFmtId="44" fontId="35" fillId="12" borderId="19" xfId="13" applyFont="1" applyFill="1" applyBorder="1" applyAlignment="1">
      <alignment horizontal="right" vertical="center" wrapText="1"/>
    </xf>
    <xf numFmtId="44" fontId="33" fillId="17" borderId="1" xfId="14" quotePrefix="1" applyFont="1" applyFill="1" applyBorder="1" applyAlignment="1">
      <alignment horizontal="center" vertical="center" wrapText="1"/>
    </xf>
    <xf numFmtId="10" fontId="33" fillId="17" borderId="1" xfId="14" quotePrefix="1" applyNumberFormat="1" applyFont="1" applyFill="1" applyBorder="1" applyAlignment="1">
      <alignment horizontal="center" vertical="center" wrapText="1"/>
    </xf>
    <xf numFmtId="43" fontId="33" fillId="17" borderId="1" xfId="15" quotePrefix="1" applyFont="1" applyFill="1" applyBorder="1" applyAlignment="1">
      <alignment horizontal="center" vertical="center" wrapText="1"/>
    </xf>
    <xf numFmtId="167" fontId="35" fillId="3" borderId="19" xfId="11" applyNumberFormat="1" applyFont="1" applyFill="1" applyBorder="1" applyAlignment="1">
      <alignment horizontal="center" vertical="center" wrapText="1"/>
    </xf>
    <xf numFmtId="44" fontId="35" fillId="3" borderId="19" xfId="9" applyFont="1" applyFill="1" applyBorder="1" applyAlignment="1">
      <alignment horizontal="right" vertical="center" wrapText="1"/>
    </xf>
    <xf numFmtId="0" fontId="33" fillId="17" borderId="1" xfId="11" applyFont="1" applyFill="1" applyBorder="1" applyAlignment="1">
      <alignment horizontal="center" vertical="center" wrapText="1"/>
    </xf>
    <xf numFmtId="4" fontId="35" fillId="12" borderId="1" xfId="11" applyNumberFormat="1" applyFont="1" applyFill="1" applyBorder="1" applyAlignment="1">
      <alignment horizontal="center" vertical="center" wrapText="1"/>
    </xf>
    <xf numFmtId="44" fontId="35" fillId="12" borderId="19" xfId="11" applyNumberFormat="1" applyFont="1" applyFill="1" applyBorder="1" applyAlignment="1">
      <alignment horizontal="center" vertical="center" wrapText="1"/>
    </xf>
    <xf numFmtId="167" fontId="35" fillId="3" borderId="1" xfId="8" applyNumberFormat="1" applyFont="1" applyFill="1" applyBorder="1" applyAlignment="1">
      <alignment horizontal="center" vertical="center" wrapText="1"/>
    </xf>
    <xf numFmtId="167" fontId="35" fillId="3" borderId="1" xfId="11" applyNumberFormat="1" applyFont="1" applyFill="1" applyBorder="1" applyAlignment="1">
      <alignment horizontal="center" vertical="center" wrapText="1"/>
    </xf>
    <xf numFmtId="44" fontId="35" fillId="3" borderId="1" xfId="13" applyFont="1" applyFill="1" applyBorder="1" applyAlignment="1">
      <alignment horizontal="center" vertical="center" wrapText="1"/>
    </xf>
    <xf numFmtId="167" fontId="35" fillId="12" borderId="1" xfId="11" applyNumberFormat="1" applyFont="1" applyFill="1" applyBorder="1" applyAlignment="1">
      <alignment horizontal="center" vertical="center" wrapText="1"/>
    </xf>
    <xf numFmtId="44" fontId="35" fillId="12" borderId="1" xfId="11" applyNumberFormat="1" applyFont="1" applyFill="1" applyBorder="1" applyAlignment="1">
      <alignment horizontal="center" vertical="center" wrapText="1"/>
    </xf>
    <xf numFmtId="168" fontId="35" fillId="12" borderId="1" xfId="11" applyNumberFormat="1" applyFont="1" applyFill="1" applyBorder="1" applyAlignment="1">
      <alignment horizontal="center" vertical="center" wrapText="1"/>
    </xf>
    <xf numFmtId="2" fontId="35" fillId="12" borderId="1" xfId="11" applyNumberFormat="1" applyFont="1" applyFill="1" applyBorder="1" applyAlignment="1">
      <alignment horizontal="center" vertical="center" wrapText="1"/>
    </xf>
    <xf numFmtId="0" fontId="35" fillId="0" borderId="1" xfId="8" applyFont="1" applyBorder="1" applyAlignment="1">
      <alignment horizontal="center" vertical="center"/>
    </xf>
    <xf numFmtId="0" fontId="35" fillId="0" borderId="1" xfId="8" applyFont="1" applyBorder="1" applyAlignment="1">
      <alignment vertical="center" wrapText="1"/>
    </xf>
    <xf numFmtId="169" fontId="35" fillId="12" borderId="1" xfId="11" applyNumberFormat="1" applyFont="1" applyFill="1" applyBorder="1" applyAlignment="1">
      <alignment horizontal="center" vertical="center" wrapText="1"/>
    </xf>
    <xf numFmtId="0" fontId="35" fillId="0" borderId="1" xfId="8" applyFont="1" applyBorder="1"/>
    <xf numFmtId="0" fontId="35" fillId="0" borderId="1" xfId="8" applyFont="1" applyBorder="1" applyAlignment="1">
      <alignment wrapText="1"/>
    </xf>
    <xf numFmtId="170" fontId="35" fillId="12" borderId="1" xfId="11" applyNumberFormat="1" applyFont="1" applyFill="1" applyBorder="1" applyAlignment="1">
      <alignment horizontal="center" vertical="center" wrapText="1"/>
    </xf>
    <xf numFmtId="171" fontId="35" fillId="12" borderId="1" xfId="11" applyNumberFormat="1" applyFont="1" applyFill="1" applyBorder="1" applyAlignment="1">
      <alignment horizontal="center" vertical="center" wrapText="1"/>
    </xf>
    <xf numFmtId="0" fontId="33" fillId="3" borderId="6" xfId="11" applyFont="1" applyFill="1" applyBorder="1" applyAlignment="1">
      <alignment horizontal="center" vertical="center" wrapText="1"/>
    </xf>
    <xf numFmtId="0" fontId="33" fillId="3" borderId="7" xfId="11" applyFont="1" applyFill="1" applyBorder="1" applyAlignment="1">
      <alignment horizontal="center" vertical="center" wrapText="1"/>
    </xf>
    <xf numFmtId="0" fontId="33" fillId="3" borderId="2" xfId="11" applyFont="1" applyFill="1" applyBorder="1" applyAlignment="1">
      <alignment horizontal="center" vertical="center" wrapText="1"/>
    </xf>
    <xf numFmtId="44" fontId="35" fillId="12" borderId="1" xfId="9" applyFont="1" applyFill="1" applyBorder="1" applyAlignment="1">
      <alignment horizontal="center" vertical="center" wrapText="1"/>
    </xf>
    <xf numFmtId="0" fontId="35" fillId="0" borderId="0" xfId="8" applyFont="1" applyAlignment="1">
      <alignment horizontal="center"/>
    </xf>
    <xf numFmtId="0" fontId="34" fillId="0" borderId="0" xfId="8" applyFont="1"/>
    <xf numFmtId="0" fontId="33" fillId="0" borderId="1" xfId="16" applyFont="1" applyBorder="1" applyProtection="1"/>
    <xf numFmtId="4" fontId="33" fillId="0" borderId="1" xfId="16" applyNumberFormat="1" applyFont="1" applyBorder="1" applyProtection="1"/>
    <xf numFmtId="4" fontId="33" fillId="0" borderId="1" xfId="16" applyNumberFormat="1" applyFont="1" applyFill="1" applyBorder="1" applyProtection="1"/>
    <xf numFmtId="0" fontId="33" fillId="16" borderId="1" xfId="16" applyFont="1" applyFill="1" applyBorder="1" applyAlignment="1" applyProtection="1">
      <alignment horizontal="center" vertical="center"/>
    </xf>
    <xf numFmtId="4" fontId="33" fillId="16" borderId="1" xfId="16" applyNumberFormat="1" applyFont="1" applyFill="1" applyBorder="1" applyAlignment="1" applyProtection="1">
      <alignment horizontal="center" vertical="center" wrapText="1"/>
    </xf>
    <xf numFmtId="0" fontId="35" fillId="0" borderId="1" xfId="16" applyFont="1" applyBorder="1" applyAlignment="1" applyProtection="1">
      <alignment horizontal="left"/>
    </xf>
    <xf numFmtId="0" fontId="33" fillId="0" borderId="1" xfId="16" applyFont="1" applyBorder="1" applyAlignment="1" applyProtection="1">
      <alignment horizontal="center"/>
    </xf>
    <xf numFmtId="4" fontId="35" fillId="3" borderId="1" xfId="16" applyNumberFormat="1" applyFont="1" applyFill="1" applyBorder="1" applyAlignment="1" applyProtection="1">
      <alignment horizontal="center"/>
      <protection locked="0"/>
    </xf>
    <xf numFmtId="4" fontId="35" fillId="0" borderId="1" xfId="16" applyNumberFormat="1" applyFont="1" applyFill="1" applyBorder="1" applyAlignment="1" applyProtection="1">
      <alignment horizontal="center"/>
    </xf>
    <xf numFmtId="2" fontId="35" fillId="0" borderId="1" xfId="16" applyNumberFormat="1" applyFont="1" applyFill="1" applyBorder="1" applyAlignment="1" applyProtection="1">
      <alignment horizontal="center"/>
    </xf>
    <xf numFmtId="0" fontId="35" fillId="0" borderId="1" xfId="16" applyFont="1" applyBorder="1" applyAlignment="1" applyProtection="1">
      <alignment horizontal="left" vertical="distributed"/>
    </xf>
    <xf numFmtId="0" fontId="33" fillId="0" borderId="1" xfId="16" applyFont="1" applyBorder="1" applyAlignment="1" applyProtection="1">
      <alignment horizontal="center" vertical="center"/>
    </xf>
    <xf numFmtId="4" fontId="35" fillId="3" borderId="1" xfId="16" applyNumberFormat="1" applyFont="1" applyFill="1" applyBorder="1" applyAlignment="1" applyProtection="1">
      <alignment horizontal="center" vertical="center"/>
      <protection locked="0"/>
    </xf>
    <xf numFmtId="4" fontId="35" fillId="0" borderId="1" xfId="16" applyNumberFormat="1" applyFont="1" applyFill="1" applyBorder="1" applyAlignment="1" applyProtection="1">
      <alignment horizontal="center" vertical="center"/>
    </xf>
    <xf numFmtId="2" fontId="35" fillId="0" borderId="1" xfId="16" applyNumberFormat="1" applyFont="1" applyFill="1" applyBorder="1" applyAlignment="1" applyProtection="1">
      <alignment horizontal="center" vertical="center"/>
    </xf>
    <xf numFmtId="0" fontId="38" fillId="0" borderId="0" xfId="8" applyFont="1"/>
    <xf numFmtId="0" fontId="37" fillId="0" borderId="26" xfId="17" applyFont="1" applyBorder="1" applyAlignment="1">
      <alignment horizontal="center" vertical="center" wrapText="1"/>
    </xf>
    <xf numFmtId="0" fontId="37" fillId="0" borderId="27" xfId="17" applyFont="1" applyBorder="1" applyAlignment="1">
      <alignment horizontal="center" vertical="center" wrapText="1"/>
    </xf>
    <xf numFmtId="0" fontId="39" fillId="0" borderId="30" xfId="17" applyFont="1" applyBorder="1" applyAlignment="1">
      <alignment horizontal="center" vertical="top" wrapText="1"/>
    </xf>
    <xf numFmtId="0" fontId="39" fillId="0" borderId="31" xfId="17" applyFont="1" applyBorder="1" applyAlignment="1">
      <alignment horizontal="left" vertical="top" wrapText="1"/>
    </xf>
    <xf numFmtId="10" fontId="40" fillId="0" borderId="31" xfId="17" applyNumberFormat="1" applyFont="1" applyBorder="1" applyAlignment="1">
      <alignment horizontal="right" vertical="top" indent="2" shrinkToFit="1"/>
    </xf>
    <xf numFmtId="10" fontId="40" fillId="0" borderId="32" xfId="17" applyNumberFormat="1" applyFont="1" applyBorder="1" applyAlignment="1">
      <alignment horizontal="center" vertical="top" shrinkToFit="1"/>
    </xf>
    <xf numFmtId="0" fontId="39" fillId="18" borderId="30" xfId="17" applyFont="1" applyFill="1" applyBorder="1" applyAlignment="1">
      <alignment horizontal="center" wrapText="1"/>
    </xf>
    <xf numFmtId="0" fontId="39" fillId="18" borderId="31" xfId="17" applyFont="1" applyFill="1" applyBorder="1" applyAlignment="1">
      <alignment horizontal="left" vertical="top" wrapText="1"/>
    </xf>
    <xf numFmtId="10" fontId="40" fillId="18" borderId="31" xfId="17" applyNumberFormat="1" applyFont="1" applyFill="1" applyBorder="1" applyAlignment="1">
      <alignment horizontal="right" vertical="top" indent="2" shrinkToFit="1"/>
    </xf>
    <xf numFmtId="10" fontId="40" fillId="18" borderId="32" xfId="17" applyNumberFormat="1" applyFont="1" applyFill="1" applyBorder="1" applyAlignment="1">
      <alignment horizontal="center" vertical="top" shrinkToFit="1"/>
    </xf>
    <xf numFmtId="0" fontId="39" fillId="0" borderId="30" xfId="17" applyFont="1" applyBorder="1" applyAlignment="1">
      <alignment horizontal="center" wrapText="1"/>
    </xf>
    <xf numFmtId="0" fontId="39" fillId="18" borderId="30" xfId="17" applyFont="1" applyFill="1" applyBorder="1" applyAlignment="1">
      <alignment horizontal="center" vertical="top" wrapText="1"/>
    </xf>
    <xf numFmtId="0" fontId="37" fillId="18" borderId="30" xfId="17" applyFont="1" applyFill="1" applyBorder="1" applyAlignment="1">
      <alignment horizontal="center" vertical="top" wrapText="1"/>
    </xf>
    <xf numFmtId="0" fontId="37" fillId="18" borderId="31" xfId="17" applyFont="1" applyFill="1" applyBorder="1" applyAlignment="1">
      <alignment horizontal="center" vertical="top" wrapText="1"/>
    </xf>
    <xf numFmtId="10" fontId="41" fillId="18" borderId="31" xfId="18" applyNumberFormat="1" applyFont="1" applyFill="1" applyBorder="1" applyAlignment="1">
      <alignment horizontal="right" vertical="top" indent="2" shrinkToFit="1"/>
    </xf>
    <xf numFmtId="10" fontId="41" fillId="18" borderId="32" xfId="18" applyNumberFormat="1" applyFont="1" applyFill="1" applyBorder="1" applyAlignment="1">
      <alignment horizontal="right" vertical="top" indent="2" shrinkToFit="1"/>
    </xf>
    <xf numFmtId="0" fontId="39" fillId="0" borderId="32" xfId="17" applyFont="1" applyBorder="1" applyAlignment="1">
      <alignment horizontal="center" vertical="top" wrapText="1"/>
    </xf>
    <xf numFmtId="0" fontId="39" fillId="18" borderId="32" xfId="17" applyFont="1" applyFill="1" applyBorder="1" applyAlignment="1">
      <alignment horizontal="center" vertical="top" wrapText="1"/>
    </xf>
    <xf numFmtId="0" fontId="37" fillId="0" borderId="30" xfId="17" applyFont="1" applyBorder="1" applyAlignment="1">
      <alignment horizontal="center" vertical="top" wrapText="1"/>
    </xf>
    <xf numFmtId="0" fontId="37" fillId="0" borderId="31" xfId="17" applyFont="1" applyBorder="1" applyAlignment="1">
      <alignment horizontal="center" vertical="top" wrapText="1"/>
    </xf>
    <xf numFmtId="10" fontId="41" fillId="0" borderId="31" xfId="18" applyNumberFormat="1" applyFont="1" applyBorder="1" applyAlignment="1">
      <alignment horizontal="right" vertical="top" indent="2" shrinkToFit="1"/>
    </xf>
    <xf numFmtId="10" fontId="41" fillId="0" borderId="32" xfId="18" applyNumberFormat="1" applyFont="1" applyBorder="1" applyAlignment="1">
      <alignment horizontal="center" vertical="top" shrinkToFit="1"/>
    </xf>
    <xf numFmtId="10" fontId="41" fillId="18" borderId="32" xfId="18" applyNumberFormat="1" applyFont="1" applyFill="1" applyBorder="1" applyAlignment="1">
      <alignment horizontal="center" vertical="top" shrinkToFit="1"/>
    </xf>
    <xf numFmtId="0" fontId="39" fillId="18" borderId="30" xfId="17" applyFont="1" applyFill="1" applyBorder="1" applyAlignment="1">
      <alignment horizontal="center" vertical="center" wrapText="1"/>
    </xf>
    <xf numFmtId="10" fontId="40" fillId="18" borderId="31" xfId="17" applyNumberFormat="1" applyFont="1" applyFill="1" applyBorder="1" applyAlignment="1">
      <alignment horizontal="right" vertical="center" indent="2" shrinkToFit="1"/>
    </xf>
    <xf numFmtId="10" fontId="40" fillId="18" borderId="32" xfId="17" applyNumberFormat="1" applyFont="1" applyFill="1" applyBorder="1" applyAlignment="1">
      <alignment horizontal="center" vertical="center" shrinkToFit="1"/>
    </xf>
    <xf numFmtId="0" fontId="41" fillId="0" borderId="30" xfId="17" applyFont="1" applyBorder="1" applyAlignment="1">
      <alignment horizontal="center" wrapText="1"/>
    </xf>
    <xf numFmtId="10" fontId="41" fillId="0" borderId="31" xfId="17" applyNumberFormat="1" applyFont="1" applyBorder="1" applyAlignment="1">
      <alignment horizontal="right" vertical="top" indent="2" shrinkToFit="1"/>
    </xf>
    <xf numFmtId="10" fontId="41" fillId="0" borderId="32" xfId="12" applyNumberFormat="1" applyFont="1" applyBorder="1" applyAlignment="1">
      <alignment horizontal="center" vertical="top" shrinkToFit="1"/>
    </xf>
    <xf numFmtId="10" fontId="33" fillId="16" borderId="35" xfId="18" applyNumberFormat="1" applyFont="1" applyFill="1" applyBorder="1" applyAlignment="1">
      <alignment horizontal="right" vertical="top" indent="1" shrinkToFit="1"/>
    </xf>
    <xf numFmtId="10" fontId="33" fillId="16" borderId="36" xfId="18" applyNumberFormat="1" applyFont="1" applyFill="1" applyBorder="1" applyAlignment="1">
      <alignment horizontal="right" vertical="top" indent="1" shrinkToFit="1"/>
    </xf>
    <xf numFmtId="49" fontId="1" fillId="0" borderId="0" xfId="8" applyNumberFormat="1" applyBorder="1" applyAlignment="1">
      <alignment horizontal="left" vertical="center"/>
    </xf>
    <xf numFmtId="0" fontId="1" fillId="0" borderId="0" xfId="8" applyAlignment="1">
      <alignment vertical="center"/>
    </xf>
    <xf numFmtId="49" fontId="13" fillId="0" borderId="0" xfId="19" applyNumberFormat="1" applyAlignment="1">
      <alignment horizontal="left" vertical="center"/>
    </xf>
    <xf numFmtId="0" fontId="1" fillId="0" borderId="0" xfId="8"/>
    <xf numFmtId="0" fontId="21" fillId="3" borderId="0" xfId="8" applyFont="1" applyFill="1" applyAlignment="1">
      <alignment vertical="center"/>
    </xf>
    <xf numFmtId="0" fontId="1" fillId="3" borderId="0" xfId="8" applyFill="1" applyAlignment="1">
      <alignment vertical="center"/>
    </xf>
    <xf numFmtId="0" fontId="22" fillId="12" borderId="0" xfId="8" applyFont="1" applyFill="1" applyAlignment="1">
      <alignment horizontal="center" vertical="center"/>
    </xf>
    <xf numFmtId="0" fontId="13" fillId="0" borderId="0" xfId="19" applyAlignment="1">
      <alignment vertical="center" wrapText="1"/>
    </xf>
    <xf numFmtId="0" fontId="10" fillId="0" borderId="0" xfId="19" applyFont="1" applyAlignment="1">
      <alignment horizontal="center" vertical="center"/>
    </xf>
    <xf numFmtId="0" fontId="22" fillId="3" borderId="0" xfId="8" applyFont="1" applyFill="1" applyAlignment="1">
      <alignment horizontal="right" vertical="center"/>
    </xf>
    <xf numFmtId="49" fontId="22" fillId="12" borderId="0" xfId="8" applyNumberFormat="1" applyFont="1" applyFill="1" applyAlignment="1">
      <alignment horizontal="center" vertical="center"/>
    </xf>
    <xf numFmtId="0" fontId="11" fillId="0" borderId="0" xfId="19" applyFont="1" applyAlignment="1">
      <alignment horizontal="right" vertical="center"/>
    </xf>
    <xf numFmtId="10" fontId="11" fillId="12" borderId="0" xfId="19" applyNumberFormat="1" applyFont="1" applyFill="1" applyAlignment="1">
      <alignment horizontal="center" vertical="center"/>
    </xf>
    <xf numFmtId="49" fontId="12" fillId="13" borderId="1" xfId="19" applyNumberFormat="1" applyFont="1" applyFill="1" applyBorder="1" applyAlignment="1">
      <alignment horizontal="center" vertical="center"/>
    </xf>
    <xf numFmtId="0" fontId="12" fillId="13" borderId="2" xfId="19" applyFont="1" applyFill="1" applyBorder="1" applyAlignment="1">
      <alignment horizontal="center" vertical="center" wrapText="1"/>
    </xf>
    <xf numFmtId="0" fontId="12" fillId="13" borderId="1" xfId="19" applyFont="1" applyFill="1" applyBorder="1" applyAlignment="1">
      <alignment horizontal="center" vertical="center"/>
    </xf>
    <xf numFmtId="4" fontId="12" fillId="13" borderId="1" xfId="19" applyNumberFormat="1" applyFont="1" applyFill="1" applyBorder="1" applyAlignment="1">
      <alignment horizontal="center" vertical="center"/>
    </xf>
    <xf numFmtId="0" fontId="1" fillId="0" borderId="0" xfId="8" applyAlignment="1">
      <alignment horizontal="center" vertical="center"/>
    </xf>
    <xf numFmtId="49" fontId="1" fillId="12" borderId="5" xfId="8" applyNumberFormat="1" applyFill="1" applyBorder="1" applyAlignment="1">
      <alignment horizontal="left" vertical="center"/>
    </xf>
    <xf numFmtId="0" fontId="1" fillId="0" borderId="5" xfId="8" applyBorder="1" applyAlignment="1">
      <alignment vertical="center" wrapText="1"/>
    </xf>
    <xf numFmtId="0" fontId="1" fillId="0" borderId="5" xfId="8" applyBorder="1" applyAlignment="1">
      <alignment horizontal="center" vertical="center"/>
    </xf>
    <xf numFmtId="4" fontId="1" fillId="0" borderId="5" xfId="8" applyNumberFormat="1" applyBorder="1" applyAlignment="1">
      <alignment vertical="center"/>
    </xf>
    <xf numFmtId="49" fontId="1" fillId="0" borderId="3" xfId="8" applyNumberFormat="1" applyBorder="1" applyAlignment="1">
      <alignment horizontal="left" vertical="center"/>
    </xf>
    <xf numFmtId="0" fontId="1" fillId="0" borderId="3" xfId="8" applyBorder="1" applyAlignment="1">
      <alignment vertical="center" wrapText="1"/>
    </xf>
    <xf numFmtId="0" fontId="1" fillId="0" borderId="3" xfId="8" applyBorder="1" applyAlignment="1">
      <alignment horizontal="center" vertical="center"/>
    </xf>
    <xf numFmtId="4" fontId="1" fillId="0" borderId="3" xfId="8" applyNumberFormat="1" applyBorder="1" applyAlignment="1">
      <alignment vertical="center"/>
    </xf>
    <xf numFmtId="49" fontId="1" fillId="0" borderId="0" xfId="8" applyNumberFormat="1" applyAlignment="1">
      <alignment horizontal="left" vertical="center"/>
    </xf>
    <xf numFmtId="0" fontId="1" fillId="0" borderId="0" xfId="8" applyAlignment="1">
      <alignment vertical="center" wrapText="1"/>
    </xf>
    <xf numFmtId="4" fontId="1" fillId="0" borderId="0" xfId="8" applyNumberFormat="1" applyAlignment="1">
      <alignment vertical="center"/>
    </xf>
    <xf numFmtId="0" fontId="35" fillId="3" borderId="1" xfId="10" applyFont="1" applyFill="1" applyBorder="1" applyAlignment="1">
      <alignment vertical="center" wrapText="1"/>
    </xf>
    <xf numFmtId="2" fontId="35" fillId="3" borderId="1" xfId="10" applyNumberFormat="1" applyFont="1" applyFill="1" applyBorder="1" applyAlignment="1">
      <alignment vertical="center" wrapText="1"/>
    </xf>
    <xf numFmtId="43" fontId="35" fillId="0" borderId="0" xfId="8" applyNumberFormat="1" applyFont="1"/>
    <xf numFmtId="0" fontId="43" fillId="0" borderId="0" xfId="17" applyFont="1"/>
    <xf numFmtId="0" fontId="43" fillId="3" borderId="37" xfId="17" applyFont="1" applyFill="1" applyBorder="1"/>
    <xf numFmtId="0" fontId="44" fillId="3" borderId="38" xfId="17" applyFont="1" applyFill="1" applyBorder="1" applyAlignment="1" applyProtection="1">
      <alignment horizontal="center"/>
      <protection locked="0"/>
    </xf>
    <xf numFmtId="0" fontId="43" fillId="3" borderId="38" xfId="17" applyFont="1" applyFill="1" applyBorder="1" applyProtection="1"/>
    <xf numFmtId="0" fontId="43" fillId="0" borderId="38" xfId="17" applyFont="1" applyBorder="1" applyProtection="1"/>
    <xf numFmtId="0" fontId="43" fillId="0" borderId="38" xfId="17" applyFont="1" applyBorder="1" applyProtection="1">
      <protection locked="0"/>
    </xf>
    <xf numFmtId="0" fontId="43" fillId="0" borderId="38" xfId="17" applyFont="1" applyBorder="1"/>
    <xf numFmtId="0" fontId="43" fillId="0" borderId="39" xfId="17" applyFont="1" applyBorder="1"/>
    <xf numFmtId="0" fontId="45" fillId="0" borderId="0" xfId="17" applyFont="1" applyBorder="1" applyProtection="1"/>
    <xf numFmtId="0" fontId="45" fillId="0" borderId="0" xfId="17" applyFont="1" applyFill="1" applyBorder="1" applyProtection="1"/>
    <xf numFmtId="0" fontId="48" fillId="0" borderId="0" xfId="17" applyFont="1"/>
    <xf numFmtId="0" fontId="43" fillId="0" borderId="0" xfId="17" applyFont="1" applyAlignment="1">
      <alignment vertical="center"/>
    </xf>
    <xf numFmtId="0" fontId="54" fillId="0" borderId="0" xfId="17" applyFont="1" applyAlignment="1">
      <alignment horizontal="right"/>
    </xf>
    <xf numFmtId="0" fontId="55" fillId="2" borderId="0" xfId="17" applyFont="1" applyFill="1" applyBorder="1" applyAlignment="1"/>
    <xf numFmtId="0" fontId="56" fillId="0" borderId="0" xfId="3" applyFont="1"/>
    <xf numFmtId="4" fontId="56" fillId="0" borderId="0" xfId="3" applyNumberFormat="1" applyFont="1"/>
    <xf numFmtId="0" fontId="56" fillId="0" borderId="0" xfId="3" applyFont="1" applyAlignment="1">
      <alignment horizontal="center"/>
    </xf>
    <xf numFmtId="0" fontId="56" fillId="0" borderId="0" xfId="3" applyFont="1" applyAlignment="1">
      <alignment vertical="center"/>
    </xf>
    <xf numFmtId="4" fontId="59" fillId="3" borderId="0" xfId="6" applyNumberFormat="1" applyFont="1" applyFill="1" applyBorder="1" applyAlignment="1">
      <alignment horizontal="center" vertical="center"/>
    </xf>
    <xf numFmtId="0" fontId="56" fillId="0" borderId="0" xfId="3" applyFont="1" applyAlignment="1">
      <alignment horizontal="center" vertical="center"/>
    </xf>
    <xf numFmtId="0" fontId="56" fillId="3" borderId="0" xfId="3" applyFont="1" applyFill="1" applyBorder="1" applyAlignment="1">
      <alignment horizontal="center"/>
    </xf>
    <xf numFmtId="0" fontId="56" fillId="2" borderId="0" xfId="3" applyFont="1" applyFill="1" applyAlignment="1">
      <alignment horizontal="center"/>
    </xf>
    <xf numFmtId="165" fontId="8" fillId="3" borderId="0" xfId="0" applyNumberFormat="1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horizontal="center" vertical="center"/>
    </xf>
    <xf numFmtId="49" fontId="56" fillId="0" borderId="0" xfId="3" applyNumberFormat="1" applyFont="1" applyAlignment="1">
      <alignment horizontal="center"/>
    </xf>
    <xf numFmtId="0" fontId="56" fillId="0" borderId="0" xfId="3" applyFont="1" applyAlignment="1">
      <alignment wrapText="1"/>
    </xf>
    <xf numFmtId="0" fontId="8" fillId="3" borderId="0" xfId="3" applyFont="1" applyFill="1" applyBorder="1" applyAlignment="1">
      <alignment horizontal="left" vertical="center" wrapText="1"/>
    </xf>
    <xf numFmtId="0" fontId="36" fillId="3" borderId="0" xfId="3" applyFont="1" applyFill="1" applyBorder="1" applyAlignment="1">
      <alignment horizontal="left" vertical="center" wrapText="1"/>
    </xf>
    <xf numFmtId="49" fontId="8" fillId="3" borderId="0" xfId="3" applyNumberFormat="1" applyFont="1" applyFill="1" applyBorder="1" applyAlignment="1">
      <alignment horizontal="left" vertical="center" wrapText="1"/>
    </xf>
    <xf numFmtId="165" fontId="8" fillId="3" borderId="0" xfId="3" applyNumberFormat="1" applyFont="1" applyFill="1" applyBorder="1" applyAlignment="1">
      <alignment horizontal="center" vertical="center" wrapText="1"/>
    </xf>
    <xf numFmtId="0" fontId="56" fillId="2" borderId="0" xfId="3" applyFont="1" applyFill="1"/>
    <xf numFmtId="165" fontId="8" fillId="3" borderId="0" xfId="2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9" fontId="56" fillId="0" borderId="0" xfId="20" applyFont="1"/>
    <xf numFmtId="49" fontId="0" fillId="0" borderId="0" xfId="0" applyNumberFormat="1" applyFill="1" applyBorder="1" applyAlignment="1">
      <alignment horizontal="left" vertical="center"/>
    </xf>
    <xf numFmtId="0" fontId="0" fillId="0" borderId="0" xfId="0" applyFill="1"/>
    <xf numFmtId="49" fontId="13" fillId="0" borderId="0" xfId="19" applyNumberFormat="1" applyFill="1" applyAlignment="1">
      <alignment horizontal="left" vertical="center"/>
    </xf>
    <xf numFmtId="0" fontId="1" fillId="0" borderId="0" xfId="8" applyFill="1"/>
    <xf numFmtId="0" fontId="21" fillId="0" borderId="0" xfId="8" applyFont="1" applyFill="1" applyAlignment="1">
      <alignment vertical="center"/>
    </xf>
    <xf numFmtId="0" fontId="1" fillId="0" borderId="0" xfId="8" applyFill="1" applyAlignment="1">
      <alignment vertical="center"/>
    </xf>
    <xf numFmtId="0" fontId="22" fillId="0" borderId="0" xfId="8" applyFont="1" applyFill="1" applyAlignment="1">
      <alignment horizontal="center" vertical="center"/>
    </xf>
    <xf numFmtId="0" fontId="13" fillId="0" borderId="0" xfId="19" applyFill="1" applyAlignment="1">
      <alignment vertical="center" wrapText="1"/>
    </xf>
    <xf numFmtId="0" fontId="10" fillId="0" borderId="0" xfId="19" applyFont="1" applyFill="1" applyAlignment="1">
      <alignment horizontal="center" vertical="center"/>
    </xf>
    <xf numFmtId="0" fontId="22" fillId="0" borderId="0" xfId="8" applyFont="1" applyFill="1" applyAlignment="1">
      <alignment horizontal="right" vertical="center"/>
    </xf>
    <xf numFmtId="49" fontId="22" fillId="0" borderId="0" xfId="8" applyNumberFormat="1" applyFont="1" applyFill="1" applyAlignment="1">
      <alignment horizontal="center" vertical="center"/>
    </xf>
    <xf numFmtId="0" fontId="11" fillId="0" borderId="0" xfId="19" applyFont="1" applyFill="1" applyAlignment="1">
      <alignment horizontal="right" vertical="center"/>
    </xf>
    <xf numFmtId="10" fontId="11" fillId="0" borderId="0" xfId="19" applyNumberFormat="1" applyFont="1" applyFill="1" applyAlignment="1">
      <alignment horizontal="center" vertical="center"/>
    </xf>
    <xf numFmtId="4" fontId="11" fillId="0" borderId="0" xfId="7" applyNumberFormat="1" applyFont="1" applyFill="1" applyAlignment="1">
      <alignment horizontal="right" vertical="center"/>
    </xf>
    <xf numFmtId="49" fontId="12" fillId="0" borderId="1" xfId="19" applyNumberFormat="1" applyFont="1" applyFill="1" applyBorder="1" applyAlignment="1">
      <alignment horizontal="center" vertical="center"/>
    </xf>
    <xf numFmtId="0" fontId="12" fillId="0" borderId="2" xfId="19" applyFont="1" applyFill="1" applyBorder="1" applyAlignment="1">
      <alignment horizontal="center" vertical="center" wrapText="1"/>
    </xf>
    <xf numFmtId="0" fontId="12" fillId="0" borderId="1" xfId="19" applyFont="1" applyFill="1" applyBorder="1" applyAlignment="1">
      <alignment horizontal="center" vertical="center"/>
    </xf>
    <xf numFmtId="4" fontId="12" fillId="0" borderId="1" xfId="19" applyNumberFormat="1" applyFont="1" applyFill="1" applyBorder="1" applyAlignment="1">
      <alignment horizontal="center" vertical="center"/>
    </xf>
    <xf numFmtId="49" fontId="1" fillId="0" borderId="5" xfId="8" applyNumberFormat="1" applyFill="1" applyBorder="1" applyAlignment="1">
      <alignment horizontal="left" vertical="center"/>
    </xf>
    <xf numFmtId="0" fontId="1" fillId="0" borderId="5" xfId="8" applyFill="1" applyBorder="1" applyAlignment="1">
      <alignment vertical="center" wrapText="1"/>
    </xf>
    <xf numFmtId="0" fontId="1" fillId="0" borderId="5" xfId="8" applyFill="1" applyBorder="1" applyAlignment="1">
      <alignment horizontal="center" vertical="center"/>
    </xf>
    <xf numFmtId="4" fontId="1" fillId="0" borderId="5" xfId="8" applyNumberFormat="1" applyFill="1" applyBorder="1" applyAlignment="1">
      <alignment vertical="center"/>
    </xf>
    <xf numFmtId="49" fontId="1" fillId="0" borderId="3" xfId="8" applyNumberFormat="1" applyFill="1" applyBorder="1" applyAlignment="1">
      <alignment horizontal="left" vertical="center"/>
    </xf>
    <xf numFmtId="0" fontId="1" fillId="0" borderId="3" xfId="8" applyFill="1" applyBorder="1" applyAlignment="1">
      <alignment vertical="center" wrapText="1"/>
    </xf>
    <xf numFmtId="0" fontId="1" fillId="0" borderId="3" xfId="8" applyFill="1" applyBorder="1" applyAlignment="1">
      <alignment horizontal="center" vertical="center"/>
    </xf>
    <xf numFmtId="4" fontId="1" fillId="0" borderId="3" xfId="8" applyNumberFormat="1" applyFill="1" applyBorder="1" applyAlignment="1">
      <alignment vertical="center"/>
    </xf>
    <xf numFmtId="49" fontId="0" fillId="0" borderId="3" xfId="0" applyNumberFormat="1" applyFill="1" applyBorder="1" applyAlignment="1">
      <alignment horizontal="left" vertical="center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4" fontId="0" fillId="0" borderId="3" xfId="0" applyNumberForma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Border="1"/>
    <xf numFmtId="0" fontId="56" fillId="0" borderId="0" xfId="3" applyFont="1" applyBorder="1" applyAlignment="1">
      <alignment horizontal="center"/>
    </xf>
    <xf numFmtId="10" fontId="50" fillId="14" borderId="91" xfId="21" applyNumberFormat="1" applyFont="1" applyFill="1" applyBorder="1" applyAlignment="1" applyProtection="1">
      <alignment horizontal="center" vertical="center"/>
    </xf>
    <xf numFmtId="172" fontId="50" fillId="14" borderId="91" xfId="21" applyNumberFormat="1" applyFont="1" applyFill="1" applyBorder="1" applyAlignment="1" applyProtection="1">
      <alignment vertical="center"/>
    </xf>
    <xf numFmtId="172" fontId="50" fillId="14" borderId="92" xfId="21" applyNumberFormat="1" applyFont="1" applyFill="1" applyBorder="1" applyAlignment="1" applyProtection="1">
      <alignment vertical="center"/>
    </xf>
    <xf numFmtId="3" fontId="56" fillId="0" borderId="0" xfId="3" applyNumberFormat="1" applyFont="1"/>
    <xf numFmtId="0" fontId="18" fillId="3" borderId="16" xfId="0" applyFont="1" applyFill="1" applyBorder="1" applyAlignment="1" applyProtection="1">
      <alignment horizontal="center" vertical="center"/>
    </xf>
    <xf numFmtId="0" fontId="14" fillId="7" borderId="70" xfId="0" applyFont="1" applyFill="1" applyBorder="1" applyAlignment="1" applyProtection="1"/>
    <xf numFmtId="0" fontId="14" fillId="7" borderId="16" xfId="0" applyFont="1" applyFill="1" applyBorder="1" applyAlignment="1" applyProtection="1"/>
    <xf numFmtId="0" fontId="17" fillId="3" borderId="16" xfId="0" applyFont="1" applyFill="1" applyBorder="1" applyAlignment="1" applyProtection="1">
      <alignment horizontal="center" vertical="center"/>
    </xf>
    <xf numFmtId="0" fontId="16" fillId="5" borderId="16" xfId="0" applyFont="1" applyFill="1" applyBorder="1" applyAlignment="1" applyProtection="1">
      <alignment horizontal="center" vertical="center"/>
    </xf>
    <xf numFmtId="166" fontId="16" fillId="5" borderId="16" xfId="0" applyNumberFormat="1" applyFont="1" applyFill="1" applyBorder="1" applyAlignment="1" applyProtection="1">
      <alignment horizontal="center" vertical="center"/>
    </xf>
    <xf numFmtId="1" fontId="16" fillId="4" borderId="16" xfId="0" applyNumberFormat="1" applyFont="1" applyFill="1" applyBorder="1" applyAlignment="1" applyProtection="1">
      <alignment horizontal="center"/>
    </xf>
    <xf numFmtId="0" fontId="13" fillId="4" borderId="72" xfId="0" applyFont="1" applyFill="1" applyBorder="1" applyAlignment="1" applyProtection="1">
      <alignment horizontal="center"/>
    </xf>
    <xf numFmtId="0" fontId="20" fillId="10" borderId="73" xfId="0" applyFont="1" applyFill="1" applyBorder="1" applyAlignment="1" applyProtection="1">
      <alignment horizontal="center" wrapText="1"/>
    </xf>
    <xf numFmtId="166" fontId="29" fillId="10" borderId="16" xfId="0" applyNumberFormat="1" applyFont="1" applyFill="1" applyBorder="1" applyAlignment="1" applyProtection="1">
      <alignment horizontal="left" vertical="center"/>
    </xf>
    <xf numFmtId="42" fontId="16" fillId="10" borderId="16" xfId="0" applyNumberFormat="1" applyFont="1" applyFill="1" applyBorder="1" applyAlignment="1" applyProtection="1">
      <alignment horizontal="center"/>
    </xf>
    <xf numFmtId="4" fontId="16" fillId="10" borderId="72" xfId="3" applyNumberFormat="1" applyFont="1" applyFill="1" applyBorder="1" applyAlignment="1" applyProtection="1">
      <alignment horizontal="center" vertical="center"/>
    </xf>
    <xf numFmtId="4" fontId="16" fillId="8" borderId="16" xfId="0" applyNumberFormat="1" applyFont="1" applyFill="1" applyBorder="1" applyAlignment="1" applyProtection="1">
      <alignment horizontal="center"/>
    </xf>
    <xf numFmtId="4" fontId="16" fillId="8" borderId="72" xfId="0" applyNumberFormat="1" applyFont="1" applyFill="1" applyBorder="1" applyAlignment="1" applyProtection="1">
      <alignment horizontal="center"/>
    </xf>
    <xf numFmtId="10" fontId="13" fillId="6" borderId="95" xfId="0" applyNumberFormat="1" applyFont="1" applyFill="1" applyBorder="1" applyAlignment="1" applyProtection="1">
      <alignment horizontal="center" shrinkToFit="1"/>
    </xf>
    <xf numFmtId="10" fontId="16" fillId="6" borderId="96" xfId="3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top" wrapText="1"/>
    </xf>
    <xf numFmtId="0" fontId="8" fillId="9" borderId="73" xfId="3" applyFont="1" applyFill="1" applyBorder="1" applyAlignment="1" applyProtection="1">
      <alignment horizontal="center" vertical="center"/>
    </xf>
    <xf numFmtId="49" fontId="59" fillId="9" borderId="1" xfId="3" applyNumberFormat="1" applyFont="1" applyFill="1" applyBorder="1" applyAlignment="1" applyProtection="1">
      <alignment horizontal="center" vertical="center"/>
    </xf>
    <xf numFmtId="0" fontId="59" fillId="9" borderId="4" xfId="3" applyFont="1" applyFill="1" applyBorder="1" applyAlignment="1" applyProtection="1">
      <alignment horizontal="left" vertical="center" wrapText="1"/>
    </xf>
    <xf numFmtId="0" fontId="59" fillId="9" borderId="4" xfId="3" applyFont="1" applyFill="1" applyBorder="1" applyAlignment="1" applyProtection="1">
      <alignment horizontal="center" vertical="center"/>
    </xf>
    <xf numFmtId="0" fontId="59" fillId="9" borderId="4" xfId="3" applyFont="1" applyFill="1" applyBorder="1" applyAlignment="1" applyProtection="1">
      <alignment horizontal="center" vertical="center" wrapText="1"/>
    </xf>
    <xf numFmtId="4" fontId="59" fillId="9" borderId="4" xfId="6" applyNumberFormat="1" applyFont="1" applyFill="1" applyBorder="1" applyAlignment="1" applyProtection="1">
      <alignment horizontal="center" vertical="center" wrapText="1"/>
    </xf>
    <xf numFmtId="4" fontId="59" fillId="9" borderId="4" xfId="6" applyNumberFormat="1" applyFont="1" applyFill="1" applyBorder="1" applyAlignment="1" applyProtection="1">
      <alignment horizontal="center" vertical="center"/>
    </xf>
    <xf numFmtId="4" fontId="59" fillId="9" borderId="85" xfId="6" applyNumberFormat="1" applyFont="1" applyFill="1" applyBorder="1" applyAlignment="1" applyProtection="1">
      <alignment horizontal="center" vertical="center"/>
    </xf>
    <xf numFmtId="0" fontId="8" fillId="6" borderId="73" xfId="3" applyFont="1" applyFill="1" applyBorder="1" applyAlignment="1" applyProtection="1">
      <alignment horizontal="center" vertical="center" wrapText="1"/>
    </xf>
    <xf numFmtId="0" fontId="8" fillId="6" borderId="1" xfId="3" applyFont="1" applyFill="1" applyBorder="1" applyAlignment="1" applyProtection="1">
      <alignment horizontal="center" vertical="center" wrapText="1"/>
    </xf>
    <xf numFmtId="0" fontId="8" fillId="6" borderId="1" xfId="3" applyFont="1" applyFill="1" applyBorder="1" applyAlignment="1" applyProtection="1">
      <alignment horizontal="justify" vertical="center" wrapText="1"/>
    </xf>
    <xf numFmtId="2" fontId="8" fillId="6" borderId="1" xfId="3" applyNumberFormat="1" applyFont="1" applyFill="1" applyBorder="1" applyAlignment="1" applyProtection="1">
      <alignment horizontal="center" vertical="center" wrapText="1"/>
    </xf>
    <xf numFmtId="165" fontId="8" fillId="6" borderId="1" xfId="3" applyNumberFormat="1" applyFont="1" applyFill="1" applyBorder="1" applyAlignment="1" applyProtection="1">
      <alignment horizontal="center" vertical="center" wrapText="1"/>
    </xf>
    <xf numFmtId="165" fontId="8" fillId="6" borderId="83" xfId="3" applyNumberFormat="1" applyFont="1" applyFill="1" applyBorder="1" applyAlignment="1" applyProtection="1">
      <alignment horizontal="center" vertical="center" wrapText="1"/>
    </xf>
    <xf numFmtId="0" fontId="56" fillId="0" borderId="73" xfId="3" applyFont="1" applyBorder="1" applyAlignment="1" applyProtection="1">
      <alignment horizontal="center" vertical="center"/>
    </xf>
    <xf numFmtId="0" fontId="56" fillId="0" borderId="1" xfId="0" applyFont="1" applyBorder="1" applyAlignment="1" applyProtection="1">
      <alignment horizontal="center" vertical="center" wrapText="1"/>
    </xf>
    <xf numFmtId="0" fontId="56" fillId="0" borderId="1" xfId="0" applyFont="1" applyBorder="1" applyAlignment="1" applyProtection="1">
      <alignment horizontal="justify" vertical="center" wrapText="1"/>
    </xf>
    <xf numFmtId="3" fontId="59" fillId="3" borderId="1" xfId="0" applyNumberFormat="1" applyFont="1" applyFill="1" applyBorder="1" applyAlignment="1" applyProtection="1">
      <alignment horizontal="center" vertical="center" wrapText="1"/>
    </xf>
    <xf numFmtId="3" fontId="56" fillId="0" borderId="1" xfId="0" applyNumberFormat="1" applyFont="1" applyBorder="1" applyAlignment="1" applyProtection="1">
      <alignment horizontal="center" vertical="center" wrapText="1"/>
    </xf>
    <xf numFmtId="3" fontId="56" fillId="0" borderId="1" xfId="3" applyNumberFormat="1" applyFont="1" applyBorder="1" applyAlignment="1" applyProtection="1">
      <alignment horizontal="center" vertical="center"/>
    </xf>
    <xf numFmtId="165" fontId="60" fillId="3" borderId="1" xfId="1" applyNumberFormat="1" applyFont="1" applyFill="1" applyBorder="1" applyAlignment="1" applyProtection="1">
      <alignment horizontal="center" vertical="center" wrapText="1"/>
    </xf>
    <xf numFmtId="10" fontId="60" fillId="3" borderId="1" xfId="20" applyNumberFormat="1" applyFont="1" applyFill="1" applyBorder="1" applyAlignment="1" applyProtection="1">
      <alignment horizontal="center" vertical="center" wrapText="1"/>
    </xf>
    <xf numFmtId="165" fontId="56" fillId="3" borderId="83" xfId="0" applyNumberFormat="1" applyFont="1" applyFill="1" applyBorder="1" applyAlignment="1" applyProtection="1">
      <alignment horizontal="center" vertical="center" wrapText="1"/>
    </xf>
    <xf numFmtId="0" fontId="8" fillId="6" borderId="19" xfId="3" applyFont="1" applyFill="1" applyBorder="1" applyAlignment="1" applyProtection="1">
      <alignment horizontal="justify" vertical="center" wrapText="1"/>
    </xf>
    <xf numFmtId="0" fontId="36" fillId="0" borderId="73" xfId="3" applyFont="1" applyBorder="1" applyAlignment="1" applyProtection="1">
      <alignment horizontal="center" vertical="center"/>
    </xf>
    <xf numFmtId="0" fontId="36" fillId="0" borderId="6" xfId="0" applyFont="1" applyBorder="1" applyAlignment="1" applyProtection="1">
      <alignment horizontal="center" vertical="center" wrapText="1"/>
    </xf>
    <xf numFmtId="0" fontId="56" fillId="0" borderId="1" xfId="0" applyFont="1" applyBorder="1" applyAlignment="1" applyProtection="1">
      <alignment horizontal="left" vertical="center" wrapText="1"/>
    </xf>
    <xf numFmtId="0" fontId="36" fillId="0" borderId="2" xfId="0" applyFont="1" applyBorder="1" applyAlignment="1" applyProtection="1">
      <alignment horizontal="center" vertical="center" wrapText="1"/>
    </xf>
    <xf numFmtId="3" fontId="36" fillId="0" borderId="1" xfId="0" applyNumberFormat="1" applyFont="1" applyBorder="1" applyAlignment="1" applyProtection="1">
      <alignment horizontal="center" vertical="center" wrapText="1"/>
    </xf>
    <xf numFmtId="0" fontId="36" fillId="0" borderId="6" xfId="0" applyNumberFormat="1" applyFont="1" applyBorder="1" applyAlignment="1" applyProtection="1">
      <alignment horizontal="center" vertical="center" wrapText="1"/>
    </xf>
    <xf numFmtId="0" fontId="8" fillId="6" borderId="4" xfId="3" applyFont="1" applyFill="1" applyBorder="1" applyAlignment="1" applyProtection="1">
      <alignment horizontal="justify" vertical="center" wrapText="1"/>
    </xf>
    <xf numFmtId="49" fontId="56" fillId="3" borderId="1" xfId="0" applyNumberFormat="1" applyFont="1" applyFill="1" applyBorder="1" applyAlignment="1" applyProtection="1">
      <alignment horizontal="center" vertical="center"/>
    </xf>
    <xf numFmtId="0" fontId="59" fillId="3" borderId="1" xfId="3" applyFont="1" applyFill="1" applyBorder="1" applyAlignment="1" applyProtection="1">
      <alignment horizontal="center" vertical="center" wrapText="1"/>
    </xf>
    <xf numFmtId="0" fontId="56" fillId="0" borderId="0" xfId="0" applyFont="1" applyFill="1" applyBorder="1" applyProtection="1"/>
    <xf numFmtId="0" fontId="8" fillId="6" borderId="1" xfId="3" applyFont="1" applyFill="1" applyBorder="1" applyAlignment="1" applyProtection="1">
      <alignment horizontal="left" vertical="center" wrapText="1"/>
    </xf>
    <xf numFmtId="0" fontId="36" fillId="0" borderId="1" xfId="0" applyFont="1" applyBorder="1" applyAlignment="1" applyProtection="1">
      <alignment horizontal="center" vertical="center" wrapText="1"/>
    </xf>
    <xf numFmtId="0" fontId="36" fillId="0" borderId="1" xfId="0" applyFont="1" applyBorder="1" applyAlignment="1" applyProtection="1">
      <alignment horizontal="left" vertical="center" wrapText="1"/>
    </xf>
    <xf numFmtId="0" fontId="59" fillId="3" borderId="1" xfId="0" applyFont="1" applyFill="1" applyBorder="1" applyAlignment="1" applyProtection="1">
      <alignment horizontal="center" vertical="center" wrapText="1"/>
    </xf>
    <xf numFmtId="0" fontId="56" fillId="0" borderId="1" xfId="3" applyFont="1" applyBorder="1" applyAlignment="1" applyProtection="1">
      <alignment horizontal="center" vertical="center"/>
    </xf>
    <xf numFmtId="0" fontId="8" fillId="11" borderId="1" xfId="3" applyFont="1" applyFill="1" applyBorder="1" applyAlignment="1" applyProtection="1">
      <alignment horizontal="left" vertical="center" wrapText="1"/>
    </xf>
    <xf numFmtId="165" fontId="8" fillId="11" borderId="83" xfId="2" applyNumberFormat="1" applyFont="1" applyFill="1" applyBorder="1" applyAlignment="1" applyProtection="1">
      <alignment horizontal="center" vertical="center"/>
    </xf>
    <xf numFmtId="0" fontId="8" fillId="10" borderId="73" xfId="0" applyFont="1" applyFill="1" applyBorder="1" applyAlignment="1" applyProtection="1">
      <alignment horizontal="center" wrapText="1"/>
    </xf>
    <xf numFmtId="0" fontId="8" fillId="10" borderId="1" xfId="0" applyFont="1" applyFill="1" applyBorder="1" applyAlignment="1" applyProtection="1">
      <alignment horizontal="left" wrapText="1"/>
    </xf>
    <xf numFmtId="165" fontId="8" fillId="10" borderId="83" xfId="0" applyNumberFormat="1" applyFont="1" applyFill="1" applyBorder="1" applyAlignment="1" applyProtection="1">
      <alignment horizontal="center" vertical="center" wrapText="1"/>
    </xf>
    <xf numFmtId="0" fontId="8" fillId="10" borderId="2" xfId="0" applyFont="1" applyFill="1" applyBorder="1" applyAlignment="1" applyProtection="1">
      <alignment horizontal="left" wrapText="1"/>
    </xf>
    <xf numFmtId="0" fontId="8" fillId="6" borderId="1" xfId="0" applyFont="1" applyFill="1" applyBorder="1" applyAlignment="1" applyProtection="1">
      <alignment horizontal="left" wrapText="1"/>
    </xf>
    <xf numFmtId="165" fontId="56" fillId="15" borderId="1" xfId="0" applyNumberFormat="1" applyFont="1" applyFill="1" applyBorder="1" applyAlignment="1" applyProtection="1">
      <alignment horizontal="center" vertical="center" wrapText="1"/>
      <protection locked="0"/>
    </xf>
    <xf numFmtId="165" fontId="36" fillId="15" borderId="1" xfId="0" applyNumberFormat="1" applyFont="1" applyFill="1" applyBorder="1" applyAlignment="1" applyProtection="1">
      <alignment horizontal="center" vertical="center" wrapText="1"/>
      <protection locked="0"/>
    </xf>
    <xf numFmtId="165" fontId="36" fillId="15" borderId="1" xfId="0" applyNumberFormat="1" applyFont="1" applyFill="1" applyBorder="1" applyAlignment="1" applyProtection="1">
      <alignment horizontal="center" vertical="center"/>
      <protection locked="0"/>
    </xf>
    <xf numFmtId="0" fontId="45" fillId="3" borderId="40" xfId="17" applyFont="1" applyFill="1" applyBorder="1" applyProtection="1"/>
    <xf numFmtId="0" fontId="46" fillId="2" borderId="0" xfId="17" applyFont="1" applyFill="1" applyBorder="1" applyAlignment="1" applyProtection="1">
      <alignment horizontal="center"/>
    </xf>
    <xf numFmtId="0" fontId="45" fillId="0" borderId="41" xfId="17" applyFont="1" applyBorder="1" applyProtection="1"/>
    <xf numFmtId="0" fontId="49" fillId="19" borderId="40" xfId="17" applyFont="1" applyFill="1" applyBorder="1" applyAlignment="1" applyProtection="1">
      <alignment vertical="center"/>
    </xf>
    <xf numFmtId="0" fontId="49" fillId="19" borderId="86" xfId="17" applyFont="1" applyFill="1" applyBorder="1" applyAlignment="1" applyProtection="1">
      <alignment horizontal="center" vertical="center"/>
    </xf>
    <xf numFmtId="0" fontId="49" fillId="19" borderId="87" xfId="17" applyFont="1" applyFill="1" applyBorder="1" applyAlignment="1" applyProtection="1">
      <alignment horizontal="center" vertical="center"/>
    </xf>
    <xf numFmtId="0" fontId="49" fillId="19" borderId="88" xfId="17" applyFont="1" applyFill="1" applyBorder="1" applyAlignment="1" applyProtection="1">
      <alignment horizontal="center" vertical="center"/>
    </xf>
    <xf numFmtId="0" fontId="49" fillId="19" borderId="89" xfId="17" applyFont="1" applyFill="1" applyBorder="1" applyAlignment="1" applyProtection="1">
      <alignment horizontal="center" vertical="center"/>
    </xf>
    <xf numFmtId="0" fontId="43" fillId="20" borderId="47" xfId="17" applyFont="1" applyFill="1" applyBorder="1" applyAlignment="1" applyProtection="1">
      <alignment vertical="center"/>
    </xf>
    <xf numFmtId="2" fontId="43" fillId="0" borderId="46" xfId="17" applyNumberFormat="1" applyFont="1" applyFill="1" applyBorder="1" applyAlignment="1" applyProtection="1">
      <alignment horizontal="center" vertical="center"/>
    </xf>
    <xf numFmtId="2" fontId="43" fillId="21" borderId="46" xfId="17" applyNumberFormat="1" applyFont="1" applyFill="1" applyBorder="1" applyAlignment="1" applyProtection="1">
      <alignment horizontal="center" vertical="center"/>
    </xf>
    <xf numFmtId="0" fontId="43" fillId="20" borderId="46" xfId="17" applyFont="1" applyFill="1" applyBorder="1" applyAlignment="1" applyProtection="1">
      <alignment vertical="center"/>
    </xf>
    <xf numFmtId="0" fontId="43" fillId="20" borderId="48" xfId="17" applyFont="1" applyFill="1" applyBorder="1" applyAlignment="1" applyProtection="1">
      <alignment vertical="center"/>
    </xf>
    <xf numFmtId="2" fontId="43" fillId="0" borderId="48" xfId="17" applyNumberFormat="1" applyFont="1" applyFill="1" applyBorder="1" applyAlignment="1" applyProtection="1">
      <alignment horizontal="center" vertical="center"/>
    </xf>
    <xf numFmtId="2" fontId="43" fillId="21" borderId="48" xfId="17" applyNumberFormat="1" applyFont="1" applyFill="1" applyBorder="1" applyAlignment="1" applyProtection="1">
      <alignment horizontal="center" vertical="center"/>
    </xf>
    <xf numFmtId="0" fontId="43" fillId="20" borderId="45" xfId="17" applyFont="1" applyFill="1" applyBorder="1" applyAlignment="1" applyProtection="1">
      <alignment vertical="center"/>
    </xf>
    <xf numFmtId="0" fontId="43" fillId="0" borderId="0" xfId="17" applyFont="1" applyProtection="1"/>
    <xf numFmtId="39" fontId="43" fillId="0" borderId="0" xfId="17" applyNumberFormat="1" applyFont="1" applyProtection="1"/>
    <xf numFmtId="2" fontId="43" fillId="0" borderId="0" xfId="17" applyNumberFormat="1" applyFont="1" applyProtection="1"/>
    <xf numFmtId="2" fontId="43" fillId="0" borderId="0" xfId="17" applyNumberFormat="1" applyFont="1" applyAlignment="1" applyProtection="1">
      <alignment vertical="center"/>
    </xf>
    <xf numFmtId="0" fontId="43" fillId="0" borderId="0" xfId="17" applyFont="1" applyAlignment="1" applyProtection="1">
      <alignment vertical="center"/>
    </xf>
    <xf numFmtId="0" fontId="49" fillId="0" borderId="52" xfId="17" applyFont="1" applyBorder="1" applyAlignment="1" applyProtection="1">
      <alignment horizontal="center" vertical="center"/>
    </xf>
    <xf numFmtId="0" fontId="49" fillId="0" borderId="53" xfId="17" applyFont="1" applyBorder="1" applyAlignment="1" applyProtection="1">
      <alignment horizontal="center" vertical="center"/>
    </xf>
    <xf numFmtId="0" fontId="49" fillId="0" borderId="54" xfId="17" applyFont="1" applyBorder="1" applyAlignment="1" applyProtection="1">
      <alignment horizontal="center" vertical="center"/>
    </xf>
    <xf numFmtId="172" fontId="43" fillId="22" borderId="58" xfId="21" applyNumberFormat="1" applyFont="1" applyFill="1" applyBorder="1" applyAlignment="1" applyProtection="1">
      <alignment horizontal="center" vertical="center"/>
    </xf>
    <xf numFmtId="172" fontId="43" fillId="22" borderId="3" xfId="21" applyNumberFormat="1" applyFont="1" applyFill="1" applyBorder="1" applyAlignment="1" applyProtection="1">
      <alignment horizontal="center" vertical="center"/>
    </xf>
    <xf numFmtId="0" fontId="50" fillId="14" borderId="90" xfId="17" applyFont="1" applyFill="1" applyBorder="1" applyAlignment="1" applyProtection="1">
      <alignment horizontal="right" vertical="center"/>
    </xf>
    <xf numFmtId="0" fontId="43" fillId="0" borderId="13" xfId="17" applyFont="1" applyBorder="1" applyAlignment="1" applyProtection="1">
      <alignment vertical="center"/>
    </xf>
    <xf numFmtId="0" fontId="43" fillId="0" borderId="14" xfId="17" applyFont="1" applyBorder="1" applyAlignment="1" applyProtection="1">
      <alignment vertical="center"/>
    </xf>
    <xf numFmtId="0" fontId="43" fillId="0" borderId="15" xfId="17" applyFont="1" applyBorder="1" applyAlignment="1" applyProtection="1">
      <alignment vertical="center"/>
    </xf>
    <xf numFmtId="0" fontId="43" fillId="0" borderId="59" xfId="17" applyFont="1" applyBorder="1" applyAlignment="1" applyProtection="1">
      <alignment horizontal="left" vertical="center"/>
    </xf>
    <xf numFmtId="0" fontId="43" fillId="0" borderId="60" xfId="17" applyFont="1" applyBorder="1" applyAlignment="1" applyProtection="1">
      <alignment horizontal="left" vertical="center"/>
    </xf>
    <xf numFmtId="0" fontId="43" fillId="0" borderId="61" xfId="17" applyFont="1" applyBorder="1" applyAlignment="1" applyProtection="1">
      <alignment horizontal="left" vertical="center"/>
    </xf>
    <xf numFmtId="0" fontId="43" fillId="0" borderId="8" xfId="17" applyFont="1" applyBorder="1" applyAlignment="1" applyProtection="1">
      <alignment vertical="center"/>
    </xf>
    <xf numFmtId="0" fontId="43" fillId="0" borderId="0" xfId="17" applyFont="1" applyBorder="1" applyAlignment="1" applyProtection="1">
      <alignment vertical="center"/>
    </xf>
    <xf numFmtId="0" fontId="43" fillId="0" borderId="9" xfId="17" applyFont="1" applyBorder="1" applyAlignment="1" applyProtection="1">
      <alignment vertical="center"/>
    </xf>
    <xf numFmtId="172" fontId="43" fillId="22" borderId="65" xfId="21" applyNumberFormat="1" applyFont="1" applyFill="1" applyBorder="1" applyAlignment="1" applyProtection="1">
      <alignment horizontal="center" vertical="center"/>
    </xf>
    <xf numFmtId="0" fontId="43" fillId="0" borderId="10" xfId="17" applyFont="1" applyBorder="1" applyAlignment="1" applyProtection="1">
      <alignment vertical="center"/>
    </xf>
    <xf numFmtId="0" fontId="43" fillId="0" borderId="11" xfId="17" applyFont="1" applyBorder="1" applyAlignment="1" applyProtection="1">
      <alignment vertical="center"/>
    </xf>
    <xf numFmtId="0" fontId="43" fillId="0" borderId="12" xfId="17" applyFont="1" applyBorder="1" applyAlignment="1" applyProtection="1">
      <alignment vertical="center"/>
    </xf>
    <xf numFmtId="0" fontId="49" fillId="23" borderId="66" xfId="17" applyFont="1" applyFill="1" applyBorder="1" applyAlignment="1" applyProtection="1">
      <alignment vertical="center"/>
    </xf>
    <xf numFmtId="0" fontId="43" fillId="23" borderId="66" xfId="17" applyFont="1" applyFill="1" applyBorder="1" applyAlignment="1" applyProtection="1">
      <alignment vertical="center"/>
    </xf>
    <xf numFmtId="0" fontId="51" fillId="0" borderId="0" xfId="17" applyFont="1" applyAlignment="1" applyProtection="1">
      <alignment vertical="center"/>
    </xf>
    <xf numFmtId="0" fontId="52" fillId="0" borderId="0" xfId="17" applyFont="1" applyAlignment="1" applyProtection="1">
      <alignment vertical="center"/>
    </xf>
    <xf numFmtId="0" fontId="53" fillId="0" borderId="0" xfId="17" applyFont="1" applyAlignment="1" applyProtection="1">
      <alignment vertical="center"/>
    </xf>
    <xf numFmtId="173" fontId="52" fillId="0" borderId="0" xfId="17" applyNumberFormat="1" applyFont="1" applyAlignment="1" applyProtection="1">
      <alignment vertical="center"/>
    </xf>
    <xf numFmtId="0" fontId="52" fillId="0" borderId="0" xfId="17" applyFont="1" applyProtection="1"/>
    <xf numFmtId="0" fontId="54" fillId="0" borderId="0" xfId="17" applyFont="1" applyAlignment="1" applyProtection="1">
      <alignment horizontal="right"/>
    </xf>
    <xf numFmtId="0" fontId="55" fillId="2" borderId="0" xfId="17" applyFont="1" applyFill="1" applyBorder="1" applyAlignment="1" applyProtection="1"/>
    <xf numFmtId="0" fontId="55" fillId="2" borderId="0" xfId="17" applyFont="1" applyFill="1" applyBorder="1" applyAlignment="1" applyProtection="1">
      <alignment horizontal="center"/>
    </xf>
    <xf numFmtId="0" fontId="54" fillId="0" borderId="0" xfId="17" applyFont="1" applyFill="1" applyAlignment="1" applyProtection="1">
      <alignment horizontal="center"/>
    </xf>
    <xf numFmtId="0" fontId="43" fillId="0" borderId="0" xfId="17" applyFont="1" applyAlignment="1" applyProtection="1">
      <alignment vertical="top" wrapText="1"/>
    </xf>
    <xf numFmtId="39" fontId="43" fillId="25" borderId="46" xfId="21" applyNumberFormat="1" applyFont="1" applyFill="1" applyBorder="1" applyAlignment="1" applyProtection="1">
      <alignment horizontal="center" vertical="center"/>
      <protection locked="0"/>
    </xf>
    <xf numFmtId="39" fontId="43" fillId="25" borderId="48" xfId="21" applyNumberFormat="1" applyFont="1" applyFill="1" applyBorder="1" applyAlignment="1" applyProtection="1">
      <alignment horizontal="center" vertical="center"/>
      <protection locked="0"/>
    </xf>
    <xf numFmtId="39" fontId="43" fillId="25" borderId="45" xfId="21" applyNumberFormat="1" applyFont="1" applyFill="1" applyBorder="1" applyAlignment="1" applyProtection="1">
      <alignment horizontal="center" vertical="center"/>
      <protection locked="0"/>
    </xf>
    <xf numFmtId="0" fontId="0" fillId="0" borderId="97" xfId="0" applyBorder="1" applyAlignment="1">
      <alignment horizontal="left" vertical="top" wrapText="1"/>
    </xf>
    <xf numFmtId="0" fontId="0" fillId="0" borderId="98" xfId="0" applyBorder="1" applyAlignment="1">
      <alignment horizontal="left" vertical="top" wrapText="1"/>
    </xf>
    <xf numFmtId="0" fontId="0" fillId="0" borderId="99" xfId="0" applyBorder="1" applyAlignment="1">
      <alignment horizontal="left" vertical="top" wrapText="1"/>
    </xf>
    <xf numFmtId="0" fontId="0" fillId="0" borderId="7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75" xfId="0" applyBorder="1" applyAlignment="1">
      <alignment horizontal="left" vertical="top" wrapText="1"/>
    </xf>
    <xf numFmtId="0" fontId="0" fillId="0" borderId="76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0" fillId="0" borderId="77" xfId="0" applyBorder="1" applyAlignment="1">
      <alignment horizontal="left" vertical="top" wrapText="1"/>
    </xf>
    <xf numFmtId="0" fontId="0" fillId="15" borderId="97" xfId="0" applyFill="1" applyBorder="1" applyAlignment="1">
      <alignment horizontal="left" vertical="top" wrapText="1"/>
    </xf>
    <xf numFmtId="0" fontId="0" fillId="15" borderId="98" xfId="0" applyFill="1" applyBorder="1" applyAlignment="1">
      <alignment horizontal="left" vertical="top" wrapText="1"/>
    </xf>
    <xf numFmtId="0" fontId="0" fillId="15" borderId="99" xfId="0" applyFill="1" applyBorder="1" applyAlignment="1">
      <alignment horizontal="left" vertical="top" wrapText="1"/>
    </xf>
    <xf numFmtId="0" fontId="0" fillId="15" borderId="76" xfId="0" applyFill="1" applyBorder="1" applyAlignment="1">
      <alignment horizontal="left" vertical="top" wrapText="1"/>
    </xf>
    <xf numFmtId="0" fontId="0" fillId="15" borderId="66" xfId="0" applyFill="1" applyBorder="1" applyAlignment="1">
      <alignment horizontal="left" vertical="top" wrapText="1"/>
    </xf>
    <xf numFmtId="0" fontId="0" fillId="15" borderId="77" xfId="0" applyFill="1" applyBorder="1" applyAlignment="1">
      <alignment horizontal="left" vertical="top" wrapText="1"/>
    </xf>
    <xf numFmtId="2" fontId="43" fillId="0" borderId="45" xfId="17" applyNumberFormat="1" applyFont="1" applyFill="1" applyBorder="1" applyAlignment="1" applyProtection="1">
      <alignment horizontal="center" vertical="center"/>
    </xf>
    <xf numFmtId="0" fontId="49" fillId="0" borderId="13" xfId="17" applyFont="1" applyFill="1" applyBorder="1" applyAlignment="1" applyProtection="1">
      <alignment horizontal="center" vertical="center"/>
    </xf>
    <xf numFmtId="0" fontId="49" fillId="0" borderId="14" xfId="17" applyFont="1" applyFill="1" applyBorder="1" applyAlignment="1" applyProtection="1">
      <alignment horizontal="center" vertical="center"/>
    </xf>
    <xf numFmtId="0" fontId="49" fillId="0" borderId="15" xfId="17" applyFont="1" applyFill="1" applyBorder="1" applyAlignment="1" applyProtection="1">
      <alignment horizontal="center" vertical="center"/>
    </xf>
    <xf numFmtId="0" fontId="57" fillId="0" borderId="81" xfId="3" applyFont="1" applyBorder="1" applyAlignment="1" applyProtection="1">
      <alignment horizontal="left" vertical="center" wrapText="1"/>
    </xf>
    <xf numFmtId="0" fontId="57" fillId="0" borderId="14" xfId="3" applyFont="1" applyBorder="1" applyAlignment="1" applyProtection="1">
      <alignment horizontal="left" vertical="center" wrapText="1"/>
    </xf>
    <xf numFmtId="0" fontId="57" fillId="0" borderId="15" xfId="3" applyFont="1" applyBorder="1" applyAlignment="1" applyProtection="1">
      <alignment horizontal="left" vertical="center" wrapText="1"/>
    </xf>
    <xf numFmtId="0" fontId="58" fillId="0" borderId="1" xfId="3" applyFont="1" applyBorder="1" applyAlignment="1" applyProtection="1">
      <alignment horizontal="left" vertical="center" wrapText="1"/>
    </xf>
    <xf numFmtId="0" fontId="58" fillId="0" borderId="19" xfId="3" applyFont="1" applyBorder="1" applyAlignment="1" applyProtection="1">
      <alignment horizontal="left" vertical="center" wrapText="1"/>
    </xf>
    <xf numFmtId="0" fontId="45" fillId="10" borderId="1" xfId="17" applyFont="1" applyFill="1" applyBorder="1" applyAlignment="1" applyProtection="1">
      <alignment horizontal="center"/>
    </xf>
    <xf numFmtId="0" fontId="49" fillId="18" borderId="49" xfId="17" applyFont="1" applyFill="1" applyBorder="1" applyAlignment="1" applyProtection="1">
      <alignment horizontal="center" vertical="center"/>
    </xf>
    <xf numFmtId="0" fontId="49" fillId="18" borderId="50" xfId="17" applyFont="1" applyFill="1" applyBorder="1" applyAlignment="1" applyProtection="1">
      <alignment horizontal="center" vertical="center"/>
    </xf>
    <xf numFmtId="0" fontId="49" fillId="18" borderId="51" xfId="17" applyFont="1" applyFill="1" applyBorder="1" applyAlignment="1" applyProtection="1">
      <alignment horizontal="center" vertical="center"/>
    </xf>
    <xf numFmtId="0" fontId="43" fillId="3" borderId="37" xfId="17" applyFont="1" applyFill="1" applyBorder="1" applyAlignment="1">
      <alignment horizontal="center"/>
    </xf>
    <xf numFmtId="0" fontId="43" fillId="3" borderId="38" xfId="17" applyFont="1" applyFill="1" applyBorder="1" applyAlignment="1">
      <alignment horizontal="center"/>
    </xf>
    <xf numFmtId="0" fontId="43" fillId="3" borderId="39" xfId="17" applyFont="1" applyFill="1" applyBorder="1" applyAlignment="1">
      <alignment horizontal="center"/>
    </xf>
    <xf numFmtId="0" fontId="43" fillId="3" borderId="40" xfId="17" applyFont="1" applyFill="1" applyBorder="1" applyAlignment="1">
      <alignment horizontal="center"/>
    </xf>
    <xf numFmtId="0" fontId="43" fillId="3" borderId="0" xfId="17" applyFont="1" applyFill="1" applyBorder="1" applyAlignment="1">
      <alignment horizontal="center"/>
    </xf>
    <xf numFmtId="0" fontId="43" fillId="3" borderId="41" xfId="17" applyFont="1" applyFill="1" applyBorder="1" applyAlignment="1">
      <alignment horizontal="center"/>
    </xf>
    <xf numFmtId="0" fontId="44" fillId="3" borderId="40" xfId="17" applyFont="1" applyFill="1" applyBorder="1" applyAlignment="1" applyProtection="1">
      <alignment horizontal="center"/>
      <protection locked="0"/>
    </xf>
    <xf numFmtId="0" fontId="44" fillId="3" borderId="0" xfId="17" applyFont="1" applyFill="1" applyBorder="1" applyAlignment="1" applyProtection="1">
      <alignment horizontal="center"/>
      <protection locked="0"/>
    </xf>
    <xf numFmtId="0" fontId="44" fillId="3" borderId="41" xfId="17" applyFont="1" applyFill="1" applyBorder="1" applyAlignment="1" applyProtection="1">
      <alignment horizontal="center"/>
      <protection locked="0"/>
    </xf>
    <xf numFmtId="0" fontId="44" fillId="3" borderId="42" xfId="17" applyFont="1" applyFill="1" applyBorder="1" applyAlignment="1" applyProtection="1">
      <alignment horizontal="center" vertical="center"/>
      <protection locked="0"/>
    </xf>
    <xf numFmtId="0" fontId="44" fillId="3" borderId="43" xfId="17" applyFont="1" applyFill="1" applyBorder="1" applyAlignment="1" applyProtection="1">
      <alignment horizontal="center" vertical="center"/>
      <protection locked="0"/>
    </xf>
    <xf numFmtId="0" fontId="44" fillId="3" borderId="44" xfId="17" applyFont="1" applyFill="1" applyBorder="1" applyAlignment="1" applyProtection="1">
      <alignment horizontal="center" vertical="center"/>
      <protection locked="0"/>
    </xf>
    <xf numFmtId="0" fontId="44" fillId="3" borderId="40" xfId="17" applyFont="1" applyFill="1" applyBorder="1" applyAlignment="1" applyProtection="1">
      <alignment horizontal="center" vertical="center"/>
    </xf>
    <xf numFmtId="0" fontId="44" fillId="3" borderId="0" xfId="17" applyFont="1" applyFill="1" applyBorder="1" applyAlignment="1" applyProtection="1">
      <alignment horizontal="center" vertical="center"/>
    </xf>
    <xf numFmtId="0" fontId="44" fillId="3" borderId="41" xfId="17" applyFont="1" applyFill="1" applyBorder="1" applyAlignment="1" applyProtection="1">
      <alignment horizontal="center" vertical="center"/>
    </xf>
    <xf numFmtId="0" fontId="44" fillId="3" borderId="42" xfId="17" applyFont="1" applyFill="1" applyBorder="1" applyAlignment="1" applyProtection="1">
      <alignment horizontal="center" vertical="center"/>
    </xf>
    <xf numFmtId="0" fontId="44" fillId="3" borderId="43" xfId="17" applyFont="1" applyFill="1" applyBorder="1" applyAlignment="1" applyProtection="1">
      <alignment horizontal="center" vertical="center"/>
    </xf>
    <xf numFmtId="0" fontId="44" fillId="15" borderId="43" xfId="17" applyFont="1" applyFill="1" applyBorder="1" applyAlignment="1" applyProtection="1">
      <alignment horizontal="center" vertical="center"/>
    </xf>
    <xf numFmtId="0" fontId="44" fillId="3" borderId="44" xfId="17" applyFont="1" applyFill="1" applyBorder="1" applyAlignment="1" applyProtection="1">
      <alignment horizontal="center" vertical="center"/>
    </xf>
    <xf numFmtId="0" fontId="47" fillId="0" borderId="48" xfId="17" applyFont="1" applyBorder="1" applyAlignment="1" applyProtection="1">
      <alignment horizontal="center" vertical="center"/>
    </xf>
    <xf numFmtId="0" fontId="47" fillId="0" borderId="46" xfId="17" applyFont="1" applyBorder="1" applyAlignment="1" applyProtection="1">
      <alignment horizontal="center" vertical="center"/>
    </xf>
    <xf numFmtId="0" fontId="47" fillId="0" borderId="46" xfId="17" applyFont="1" applyBorder="1" applyAlignment="1" applyProtection="1">
      <alignment horizontal="center" vertical="center" wrapText="1"/>
    </xf>
    <xf numFmtId="0" fontId="43" fillId="0" borderId="8" xfId="17" applyFont="1" applyFill="1" applyBorder="1" applyAlignment="1" applyProtection="1">
      <alignment vertical="center"/>
    </xf>
    <xf numFmtId="0" fontId="43" fillId="0" borderId="0" xfId="17" applyFont="1" applyFill="1" applyBorder="1" applyAlignment="1" applyProtection="1">
      <alignment vertical="center"/>
    </xf>
    <xf numFmtId="0" fontId="43" fillId="0" borderId="9" xfId="17" applyFont="1" applyFill="1" applyBorder="1" applyAlignment="1" applyProtection="1">
      <alignment vertical="center"/>
    </xf>
    <xf numFmtId="0" fontId="49" fillId="0" borderId="49" xfId="17" applyFont="1" applyBorder="1" applyAlignment="1" applyProtection="1">
      <alignment horizontal="center" vertical="center"/>
    </xf>
    <xf numFmtId="0" fontId="49" fillId="0" borderId="50" xfId="17" applyFont="1" applyBorder="1" applyAlignment="1" applyProtection="1">
      <alignment horizontal="center" vertical="center"/>
    </xf>
    <xf numFmtId="0" fontId="43" fillId="0" borderId="0" xfId="17" applyFont="1" applyAlignment="1" applyProtection="1">
      <alignment horizontal="left" vertical="top" wrapText="1"/>
    </xf>
    <xf numFmtId="0" fontId="43" fillId="0" borderId="62" xfId="17" applyFont="1" applyBorder="1" applyAlignment="1" applyProtection="1">
      <alignment horizontal="left" vertical="center"/>
    </xf>
    <xf numFmtId="0" fontId="43" fillId="0" borderId="63" xfId="17" applyFont="1" applyBorder="1" applyAlignment="1" applyProtection="1">
      <alignment horizontal="left" vertical="center"/>
    </xf>
    <xf numFmtId="0" fontId="43" fillId="0" borderId="64" xfId="17" applyFont="1" applyBorder="1" applyAlignment="1" applyProtection="1">
      <alignment horizontal="left" vertical="center"/>
    </xf>
    <xf numFmtId="0" fontId="43" fillId="0" borderId="8" xfId="17" applyFont="1" applyFill="1" applyBorder="1" applyAlignment="1" applyProtection="1">
      <alignment vertical="center" wrapText="1"/>
    </xf>
    <xf numFmtId="0" fontId="43" fillId="0" borderId="93" xfId="17" applyFont="1" applyFill="1" applyBorder="1" applyAlignment="1" applyProtection="1">
      <alignment vertical="center" wrapText="1"/>
    </xf>
    <xf numFmtId="0" fontId="43" fillId="0" borderId="55" xfId="17" applyFont="1" applyBorder="1" applyAlignment="1" applyProtection="1">
      <alignment horizontal="left" vertical="center"/>
    </xf>
    <xf numFmtId="0" fontId="43" fillId="0" borderId="56" xfId="17" applyFont="1" applyBorder="1" applyAlignment="1" applyProtection="1">
      <alignment horizontal="left" vertical="center"/>
    </xf>
    <xf numFmtId="0" fontId="43" fillId="0" borderId="57" xfId="17" applyFont="1" applyBorder="1" applyAlignment="1" applyProtection="1">
      <alignment horizontal="left" vertical="center"/>
    </xf>
    <xf numFmtId="0" fontId="43" fillId="0" borderId="10" xfId="17" applyFont="1" applyFill="1" applyBorder="1" applyAlignment="1" applyProtection="1">
      <alignment vertical="center" wrapText="1"/>
    </xf>
    <xf numFmtId="0" fontId="43" fillId="0" borderId="11" xfId="17" applyFont="1" applyFill="1" applyBorder="1" applyAlignment="1" applyProtection="1">
      <alignment vertical="center" wrapText="1"/>
    </xf>
    <xf numFmtId="0" fontId="43" fillId="0" borderId="12" xfId="17" applyFont="1" applyFill="1" applyBorder="1" applyAlignment="1" applyProtection="1">
      <alignment vertical="center" wrapText="1"/>
    </xf>
    <xf numFmtId="0" fontId="43" fillId="0" borderId="59" xfId="17" applyFont="1" applyBorder="1" applyAlignment="1" applyProtection="1">
      <alignment horizontal="left" vertical="center"/>
    </xf>
    <xf numFmtId="0" fontId="43" fillId="0" borderId="60" xfId="17" applyFont="1" applyBorder="1" applyAlignment="1" applyProtection="1">
      <alignment horizontal="left" vertical="center"/>
    </xf>
    <xf numFmtId="0" fontId="43" fillId="0" borderId="61" xfId="17" applyFont="1" applyBorder="1" applyAlignment="1" applyProtection="1">
      <alignment horizontal="left" vertical="center"/>
    </xf>
    <xf numFmtId="0" fontId="44" fillId="0" borderId="10" xfId="17" applyFont="1" applyBorder="1" applyAlignment="1" applyProtection="1">
      <alignment horizontal="center" vertical="center"/>
    </xf>
    <xf numFmtId="0" fontId="44" fillId="0" borderId="11" xfId="17" applyFont="1" applyBorder="1" applyAlignment="1" applyProtection="1">
      <alignment horizontal="center" vertical="center"/>
    </xf>
    <xf numFmtId="0" fontId="44" fillId="0" borderId="12" xfId="17" applyFont="1" applyBorder="1" applyAlignment="1" applyProtection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0" fontId="24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9" fillId="0" borderId="0" xfId="19" applyFont="1" applyFill="1" applyAlignment="1">
      <alignment horizontal="center" vertical="center"/>
    </xf>
    <xf numFmtId="0" fontId="8" fillId="6" borderId="73" xfId="3" applyFont="1" applyFill="1" applyBorder="1" applyAlignment="1" applyProtection="1">
      <alignment horizontal="left" vertical="center" wrapText="1"/>
    </xf>
    <xf numFmtId="0" fontId="8" fillId="6" borderId="1" xfId="3" applyFont="1" applyFill="1" applyBorder="1" applyAlignment="1" applyProtection="1">
      <alignment horizontal="left" vertical="center" wrapText="1"/>
    </xf>
    <xf numFmtId="0" fontId="8" fillId="14" borderId="73" xfId="0" applyFont="1" applyFill="1" applyBorder="1" applyAlignment="1" applyProtection="1">
      <alignment horizontal="left" vertical="center"/>
    </xf>
    <xf numFmtId="0" fontId="8" fillId="14" borderId="1" xfId="0" applyFont="1" applyFill="1" applyBorder="1" applyAlignment="1" applyProtection="1">
      <alignment horizontal="left" vertical="center"/>
    </xf>
    <xf numFmtId="0" fontId="8" fillId="14" borderId="83" xfId="0" applyFont="1" applyFill="1" applyBorder="1" applyAlignment="1" applyProtection="1">
      <alignment horizontal="left" vertical="center"/>
    </xf>
    <xf numFmtId="0" fontId="8" fillId="0" borderId="74" xfId="3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0" fontId="8" fillId="0" borderId="75" xfId="3" applyFont="1" applyBorder="1" applyAlignment="1">
      <alignment horizontal="center" vertical="center"/>
    </xf>
    <xf numFmtId="0" fontId="8" fillId="10" borderId="1" xfId="0" applyFont="1" applyFill="1" applyBorder="1" applyAlignment="1" applyProtection="1">
      <alignment horizontal="left" wrapText="1"/>
    </xf>
    <xf numFmtId="0" fontId="8" fillId="10" borderId="6" xfId="0" applyFont="1" applyFill="1" applyBorder="1" applyAlignment="1" applyProtection="1">
      <alignment horizontal="left" wrapText="1"/>
    </xf>
    <xf numFmtId="0" fontId="8" fillId="10" borderId="7" xfId="0" applyFont="1" applyFill="1" applyBorder="1" applyAlignment="1" applyProtection="1">
      <alignment horizontal="left" wrapText="1"/>
    </xf>
    <xf numFmtId="0" fontId="8" fillId="10" borderId="2" xfId="0" applyFont="1" applyFill="1" applyBorder="1" applyAlignment="1" applyProtection="1">
      <alignment horizontal="left" wrapText="1"/>
    </xf>
    <xf numFmtId="0" fontId="56" fillId="0" borderId="76" xfId="3" applyFont="1" applyBorder="1" applyAlignment="1">
      <alignment horizontal="center"/>
    </xf>
    <xf numFmtId="0" fontId="56" fillId="0" borderId="66" xfId="3" applyFont="1" applyBorder="1" applyAlignment="1">
      <alignment horizontal="center"/>
    </xf>
    <xf numFmtId="0" fontId="56" fillId="0" borderId="77" xfId="3" applyFont="1" applyBorder="1" applyAlignment="1">
      <alignment horizontal="center"/>
    </xf>
    <xf numFmtId="0" fontId="8" fillId="15" borderId="74" xfId="3" applyFont="1" applyFill="1" applyBorder="1" applyAlignment="1" applyProtection="1">
      <alignment horizontal="left"/>
    </xf>
    <xf numFmtId="0" fontId="8" fillId="15" borderId="0" xfId="3" applyFont="1" applyFill="1" applyBorder="1" applyAlignment="1" applyProtection="1">
      <alignment horizontal="left"/>
    </xf>
    <xf numFmtId="0" fontId="8" fillId="15" borderId="75" xfId="3" applyFont="1" applyFill="1" applyBorder="1" applyAlignment="1" applyProtection="1">
      <alignment horizontal="left"/>
    </xf>
    <xf numFmtId="0" fontId="8" fillId="0" borderId="74" xfId="3" applyFont="1" applyBorder="1" applyAlignment="1" applyProtection="1">
      <alignment horizontal="left" vertical="center"/>
    </xf>
    <xf numFmtId="0" fontId="8" fillId="0" borderId="0" xfId="3" applyFont="1" applyBorder="1" applyAlignment="1" applyProtection="1">
      <alignment horizontal="left" vertical="center"/>
    </xf>
    <xf numFmtId="0" fontId="8" fillId="0" borderId="75" xfId="3" applyFont="1" applyBorder="1" applyAlignment="1" applyProtection="1">
      <alignment horizontal="left" vertical="center"/>
    </xf>
    <xf numFmtId="0" fontId="8" fillId="0" borderId="76" xfId="3" applyFont="1" applyBorder="1" applyAlignment="1" applyProtection="1">
      <alignment horizontal="left" vertical="center"/>
    </xf>
    <xf numFmtId="0" fontId="8" fillId="0" borderId="66" xfId="3" applyFont="1" applyBorder="1" applyAlignment="1" applyProtection="1">
      <alignment horizontal="left" vertical="center"/>
    </xf>
    <xf numFmtId="0" fontId="8" fillId="0" borderId="77" xfId="3" applyFont="1" applyBorder="1" applyAlignment="1" applyProtection="1">
      <alignment horizontal="left" vertical="center"/>
    </xf>
    <xf numFmtId="0" fontId="56" fillId="0" borderId="74" xfId="3" applyFont="1" applyBorder="1" applyAlignment="1" applyProtection="1">
      <alignment horizontal="center"/>
    </xf>
    <xf numFmtId="0" fontId="56" fillId="0" borderId="0" xfId="3" applyFont="1" applyBorder="1" applyAlignment="1" applyProtection="1">
      <alignment horizontal="center"/>
    </xf>
    <xf numFmtId="0" fontId="56" fillId="0" borderId="75" xfId="3" applyFont="1" applyBorder="1" applyAlignment="1" applyProtection="1">
      <alignment horizontal="center"/>
    </xf>
    <xf numFmtId="0" fontId="8" fillId="3" borderId="84" xfId="3" applyFont="1" applyFill="1" applyBorder="1" applyAlignment="1" applyProtection="1">
      <alignment horizontal="center" vertical="center" wrapText="1"/>
    </xf>
    <xf numFmtId="0" fontId="8" fillId="3" borderId="7" xfId="3" applyFont="1" applyFill="1" applyBorder="1" applyAlignment="1" applyProtection="1">
      <alignment horizontal="center" vertical="center" wrapText="1"/>
    </xf>
    <xf numFmtId="0" fontId="8" fillId="3" borderId="82" xfId="3" applyFont="1" applyFill="1" applyBorder="1" applyAlignment="1" applyProtection="1">
      <alignment horizontal="center" vertical="center" wrapText="1"/>
    </xf>
    <xf numFmtId="0" fontId="56" fillId="0" borderId="78" xfId="3" applyFont="1" applyBorder="1" applyAlignment="1" applyProtection="1">
      <alignment horizontal="center"/>
    </xf>
    <xf numFmtId="0" fontId="56" fillId="0" borderId="79" xfId="3" applyFont="1" applyBorder="1" applyAlignment="1" applyProtection="1">
      <alignment horizontal="center"/>
    </xf>
    <xf numFmtId="0" fontId="56" fillId="0" borderId="80" xfId="3" applyFont="1" applyBorder="1" applyAlignment="1" applyProtection="1">
      <alignment horizontal="center"/>
    </xf>
    <xf numFmtId="0" fontId="8" fillId="0" borderId="81" xfId="3" applyFont="1" applyBorder="1" applyAlignment="1" applyProtection="1">
      <alignment horizontal="left" vertical="center" wrapText="1"/>
    </xf>
    <xf numFmtId="0" fontId="8" fillId="0" borderId="14" xfId="3" applyFont="1" applyBorder="1" applyAlignment="1" applyProtection="1">
      <alignment horizontal="left" vertical="center" wrapText="1"/>
    </xf>
    <xf numFmtId="0" fontId="8" fillId="0" borderId="15" xfId="3" applyFont="1" applyBorder="1" applyAlignment="1" applyProtection="1">
      <alignment horizontal="left" vertical="center" wrapText="1"/>
    </xf>
    <xf numFmtId="0" fontId="8" fillId="0" borderId="84" xfId="3" applyFont="1" applyBorder="1" applyAlignment="1" applyProtection="1">
      <alignment horizontal="left" vertical="center" wrapText="1"/>
    </xf>
    <xf numFmtId="0" fontId="8" fillId="0" borderId="7" xfId="3" applyFont="1" applyBorder="1" applyAlignment="1" applyProtection="1">
      <alignment horizontal="left" vertical="center" wrapText="1"/>
    </xf>
    <xf numFmtId="0" fontId="8" fillId="0" borderId="2" xfId="3" applyFont="1" applyBorder="1" applyAlignment="1" applyProtection="1">
      <alignment horizontal="left" vertical="center" wrapText="1"/>
    </xf>
    <xf numFmtId="0" fontId="8" fillId="0" borderId="6" xfId="3" applyFont="1" applyBorder="1" applyAlignment="1" applyProtection="1">
      <alignment horizontal="left" vertical="center" wrapText="1"/>
    </xf>
    <xf numFmtId="0" fontId="8" fillId="0" borderId="82" xfId="3" applyFont="1" applyBorder="1" applyAlignment="1" applyProtection="1">
      <alignment horizontal="left" vertical="center" wrapText="1"/>
    </xf>
    <xf numFmtId="0" fontId="59" fillId="0" borderId="1" xfId="3" applyFont="1" applyBorder="1" applyAlignment="1" applyProtection="1">
      <alignment horizontal="left" vertical="center" wrapText="1"/>
    </xf>
    <xf numFmtId="0" fontId="36" fillId="0" borderId="1" xfId="3" applyFont="1" applyBorder="1" applyAlignment="1" applyProtection="1">
      <alignment horizontal="left" vertical="center" wrapText="1"/>
    </xf>
    <xf numFmtId="0" fontId="36" fillId="0" borderId="83" xfId="3" applyFont="1" applyBorder="1" applyAlignment="1" applyProtection="1">
      <alignment horizontal="left" vertical="center" wrapText="1"/>
    </xf>
    <xf numFmtId="0" fontId="56" fillId="0" borderId="84" xfId="3" applyFont="1" applyBorder="1" applyAlignment="1" applyProtection="1">
      <alignment horizontal="center"/>
    </xf>
    <xf numFmtId="0" fontId="56" fillId="0" borderId="7" xfId="3" applyFont="1" applyBorder="1" applyAlignment="1" applyProtection="1">
      <alignment horizontal="center"/>
    </xf>
    <xf numFmtId="0" fontId="56" fillId="0" borderId="82" xfId="3" applyFont="1" applyBorder="1" applyAlignment="1" applyProtection="1">
      <alignment horizontal="center"/>
    </xf>
    <xf numFmtId="0" fontId="8" fillId="11" borderId="73" xfId="3" applyFont="1" applyFill="1" applyBorder="1" applyAlignment="1" applyProtection="1">
      <alignment horizontal="left" vertical="center" wrapText="1"/>
    </xf>
    <xf numFmtId="0" fontId="8" fillId="11" borderId="1" xfId="3" applyFont="1" applyFill="1" applyBorder="1" applyAlignment="1" applyProtection="1">
      <alignment horizontal="left" vertical="center" wrapText="1"/>
    </xf>
    <xf numFmtId="10" fontId="8" fillId="0" borderId="6" xfId="20" applyNumberFormat="1" applyFont="1" applyBorder="1" applyAlignment="1" applyProtection="1">
      <alignment horizontal="left" vertical="center" wrapText="1"/>
    </xf>
    <xf numFmtId="10" fontId="8" fillId="0" borderId="7" xfId="20" applyNumberFormat="1" applyFont="1" applyBorder="1" applyAlignment="1" applyProtection="1">
      <alignment horizontal="left" vertical="center" wrapText="1"/>
    </xf>
    <xf numFmtId="10" fontId="8" fillId="0" borderId="82" xfId="20" applyNumberFormat="1" applyFont="1" applyBorder="1" applyAlignment="1" applyProtection="1">
      <alignment horizontal="left" vertical="center" wrapText="1"/>
    </xf>
    <xf numFmtId="0" fontId="8" fillId="24" borderId="84" xfId="3" applyFont="1" applyFill="1" applyBorder="1" applyAlignment="1" applyProtection="1">
      <alignment horizontal="center" vertical="center" wrapText="1"/>
    </xf>
    <xf numFmtId="0" fontId="8" fillId="24" borderId="7" xfId="3" applyFont="1" applyFill="1" applyBorder="1" applyAlignment="1" applyProtection="1">
      <alignment horizontal="center" vertical="center" wrapText="1"/>
    </xf>
    <xf numFmtId="0" fontId="8" fillId="24" borderId="82" xfId="3" applyFont="1" applyFill="1" applyBorder="1" applyAlignment="1" applyProtection="1">
      <alignment horizontal="center" vertical="center" wrapText="1"/>
    </xf>
    <xf numFmtId="0" fontId="4" fillId="0" borderId="10" xfId="3" applyBorder="1" applyAlignment="1">
      <alignment horizontal="center"/>
    </xf>
    <xf numFmtId="0" fontId="4" fillId="0" borderId="11" xfId="3" applyBorder="1" applyAlignment="1">
      <alignment horizontal="center"/>
    </xf>
    <xf numFmtId="0" fontId="4" fillId="0" borderId="12" xfId="3" applyBorder="1" applyAlignment="1">
      <alignment horizontal="center"/>
    </xf>
    <xf numFmtId="0" fontId="17" fillId="10" borderId="1" xfId="0" applyFont="1" applyFill="1" applyBorder="1" applyAlignment="1">
      <alignment horizontal="left" wrapText="1"/>
    </xf>
    <xf numFmtId="0" fontId="17" fillId="10" borderId="6" xfId="0" applyFont="1" applyFill="1" applyBorder="1" applyAlignment="1">
      <alignment horizontal="left" wrapText="1"/>
    </xf>
    <xf numFmtId="0" fontId="17" fillId="10" borderId="7" xfId="0" applyFont="1" applyFill="1" applyBorder="1" applyAlignment="1">
      <alignment horizontal="left" wrapText="1"/>
    </xf>
    <xf numFmtId="0" fontId="17" fillId="10" borderId="2" xfId="0" applyFont="1" applyFill="1" applyBorder="1" applyAlignment="1">
      <alignment horizontal="left" wrapText="1"/>
    </xf>
    <xf numFmtId="0" fontId="17" fillId="6" borderId="1" xfId="0" applyFont="1" applyFill="1" applyBorder="1" applyAlignment="1">
      <alignment horizontal="left" wrapText="1"/>
    </xf>
    <xf numFmtId="0" fontId="4" fillId="0" borderId="13" xfId="3" applyBorder="1" applyAlignment="1">
      <alignment horizontal="center"/>
    </xf>
    <xf numFmtId="0" fontId="4" fillId="0" borderId="14" xfId="3" applyBorder="1" applyAlignment="1">
      <alignment horizontal="center"/>
    </xf>
    <xf numFmtId="0" fontId="4" fillId="0" borderId="15" xfId="3" applyBorder="1" applyAlignment="1">
      <alignment horizontal="center"/>
    </xf>
    <xf numFmtId="0" fontId="4" fillId="0" borderId="8" xfId="3" applyBorder="1" applyAlignment="1">
      <alignment horizontal="center"/>
    </xf>
    <xf numFmtId="0" fontId="4" fillId="0" borderId="0" xfId="3" applyBorder="1" applyAlignment="1">
      <alignment horizontal="center"/>
    </xf>
    <xf numFmtId="0" fontId="4" fillId="0" borderId="9" xfId="3" applyBorder="1" applyAlignment="1">
      <alignment horizontal="center"/>
    </xf>
    <xf numFmtId="0" fontId="17" fillId="0" borderId="8" xfId="3" applyFont="1" applyBorder="1" applyAlignment="1">
      <alignment horizontal="center" vertical="center"/>
    </xf>
    <xf numFmtId="0" fontId="17" fillId="0" borderId="0" xfId="3" applyFont="1" applyBorder="1" applyAlignment="1">
      <alignment horizontal="center" vertical="center"/>
    </xf>
    <xf numFmtId="0" fontId="17" fillId="0" borderId="9" xfId="3" applyFont="1" applyBorder="1" applyAlignment="1">
      <alignment horizontal="center" vertical="center"/>
    </xf>
    <xf numFmtId="0" fontId="17" fillId="0" borderId="13" xfId="3" applyFont="1" applyBorder="1" applyAlignment="1">
      <alignment horizontal="center" vertical="center" wrapText="1"/>
    </xf>
    <xf numFmtId="0" fontId="17" fillId="0" borderId="14" xfId="3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0" fontId="17" fillId="0" borderId="0" xfId="3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0" fontId="17" fillId="0" borderId="11" xfId="3" applyFont="1" applyBorder="1" applyAlignment="1">
      <alignment horizontal="center" vertical="center" wrapText="1"/>
    </xf>
    <xf numFmtId="0" fontId="25" fillId="0" borderId="1" xfId="3" applyFont="1" applyBorder="1" applyAlignment="1">
      <alignment horizontal="left" vertical="center" wrapText="1"/>
    </xf>
    <xf numFmtId="0" fontId="26" fillId="0" borderId="1" xfId="3" applyFont="1" applyBorder="1" applyAlignment="1">
      <alignment horizontal="left" vertical="center" wrapText="1"/>
    </xf>
    <xf numFmtId="0" fontId="27" fillId="0" borderId="1" xfId="3" applyFont="1" applyBorder="1" applyAlignment="1">
      <alignment horizontal="left" vertical="center" wrapText="1"/>
    </xf>
    <xf numFmtId="49" fontId="25" fillId="0" borderId="1" xfId="3" applyNumberFormat="1" applyFont="1" applyBorder="1" applyAlignment="1">
      <alignment horizontal="left" vertical="center" wrapText="1"/>
    </xf>
    <xf numFmtId="0" fontId="4" fillId="0" borderId="6" xfId="3" applyBorder="1" applyAlignment="1">
      <alignment horizontal="center"/>
    </xf>
    <xf numFmtId="0" fontId="4" fillId="0" borderId="7" xfId="3" applyBorder="1" applyAlignment="1">
      <alignment horizontal="center"/>
    </xf>
    <xf numFmtId="0" fontId="4" fillId="0" borderId="2" xfId="3" applyBorder="1" applyAlignment="1">
      <alignment horizontal="center"/>
    </xf>
    <xf numFmtId="0" fontId="20" fillId="11" borderId="1" xfId="3" applyFont="1" applyFill="1" applyBorder="1" applyAlignment="1">
      <alignment horizontal="left" vertical="center" wrapText="1"/>
    </xf>
    <xf numFmtId="0" fontId="5" fillId="2" borderId="6" xfId="3" applyFont="1" applyFill="1" applyBorder="1" applyAlignment="1">
      <alignment horizontal="center"/>
    </xf>
    <xf numFmtId="0" fontId="5" fillId="2" borderId="7" xfId="3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20" fillId="14" borderId="1" xfId="0" applyFont="1" applyFill="1" applyBorder="1" applyAlignment="1">
      <alignment horizontal="left" vertical="center"/>
    </xf>
    <xf numFmtId="0" fontId="16" fillId="0" borderId="74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75" xfId="0" applyFont="1" applyBorder="1" applyAlignment="1">
      <alignment horizontal="left"/>
    </xf>
    <xf numFmtId="0" fontId="14" fillId="0" borderId="17" xfId="0" applyFont="1" applyBorder="1" applyAlignment="1" applyProtection="1">
      <alignment horizontal="center" vertical="center" wrapText="1"/>
    </xf>
    <xf numFmtId="0" fontId="14" fillId="0" borderId="18" xfId="0" applyFont="1" applyBorder="1" applyAlignment="1" applyProtection="1">
      <alignment horizontal="center" vertical="center" wrapText="1"/>
    </xf>
    <xf numFmtId="0" fontId="14" fillId="0" borderId="71" xfId="0" applyFont="1" applyBorder="1" applyAlignment="1" applyProtection="1">
      <alignment horizontal="center" vertical="center" wrapText="1"/>
    </xf>
    <xf numFmtId="0" fontId="14" fillId="0" borderId="67" xfId="0" applyFont="1" applyBorder="1" applyAlignment="1" applyProtection="1">
      <alignment horizontal="center"/>
    </xf>
    <xf numFmtId="0" fontId="14" fillId="0" borderId="70" xfId="0" applyFont="1" applyBorder="1" applyAlignment="1" applyProtection="1">
      <alignment horizontal="center"/>
    </xf>
    <xf numFmtId="0" fontId="30" fillId="0" borderId="68" xfId="0" applyFont="1" applyBorder="1" applyAlignment="1" applyProtection="1">
      <alignment horizontal="center" vertical="center"/>
    </xf>
    <xf numFmtId="0" fontId="30" fillId="0" borderId="16" xfId="0" applyFont="1" applyBorder="1" applyAlignment="1" applyProtection="1">
      <alignment horizontal="center" vertical="center"/>
    </xf>
    <xf numFmtId="0" fontId="31" fillId="14" borderId="68" xfId="0" applyFont="1" applyFill="1" applyBorder="1" applyAlignment="1" applyProtection="1">
      <alignment horizontal="center" vertical="center"/>
    </xf>
    <xf numFmtId="0" fontId="31" fillId="14" borderId="69" xfId="0" applyFont="1" applyFill="1" applyBorder="1" applyAlignment="1" applyProtection="1">
      <alignment horizontal="center" vertical="center"/>
    </xf>
    <xf numFmtId="0" fontId="14" fillId="0" borderId="17" xfId="0" applyFont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71" xfId="0" applyFont="1" applyBorder="1" applyAlignment="1" applyProtection="1">
      <alignment horizontal="center" vertical="center"/>
    </xf>
    <xf numFmtId="166" fontId="16" fillId="5" borderId="70" xfId="0" applyNumberFormat="1" applyFont="1" applyFill="1" applyBorder="1" applyAlignment="1" applyProtection="1">
      <alignment horizontal="center" vertical="center"/>
    </xf>
    <xf numFmtId="0" fontId="29" fillId="2" borderId="16" xfId="0" applyFont="1" applyFill="1" applyBorder="1" applyAlignment="1" applyProtection="1">
      <alignment horizontal="center" vertical="center"/>
    </xf>
    <xf numFmtId="0" fontId="29" fillId="2" borderId="72" xfId="0" applyFont="1" applyFill="1" applyBorder="1" applyAlignment="1" applyProtection="1">
      <alignment horizontal="center" vertical="center"/>
    </xf>
    <xf numFmtId="0" fontId="16" fillId="8" borderId="70" xfId="0" applyNumberFormat="1" applyFont="1" applyFill="1" applyBorder="1" applyAlignment="1" applyProtection="1">
      <alignment horizontal="center" vertical="center"/>
    </xf>
    <xf numFmtId="0" fontId="16" fillId="8" borderId="16" xfId="0" applyNumberFormat="1" applyFont="1" applyFill="1" applyBorder="1" applyAlignment="1" applyProtection="1">
      <alignment horizontal="center" vertical="center"/>
    </xf>
    <xf numFmtId="0" fontId="16" fillId="6" borderId="94" xfId="0" applyFont="1" applyFill="1" applyBorder="1" applyAlignment="1" applyProtection="1">
      <alignment horizontal="center" vertical="center"/>
    </xf>
    <xf numFmtId="0" fontId="16" fillId="6" borderId="95" xfId="0" applyFont="1" applyFill="1" applyBorder="1" applyAlignment="1" applyProtection="1">
      <alignment horizontal="center" vertical="center"/>
    </xf>
    <xf numFmtId="0" fontId="16" fillId="0" borderId="74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16" fillId="0" borderId="75" xfId="0" applyFont="1" applyBorder="1" applyAlignment="1">
      <alignment horizontal="right" vertical="center"/>
    </xf>
    <xf numFmtId="0" fontId="13" fillId="0" borderId="0" xfId="0" applyFont="1" applyBorder="1" applyAlignment="1">
      <alignment horizontal="center"/>
    </xf>
    <xf numFmtId="0" fontId="29" fillId="0" borderId="74" xfId="0" applyFont="1" applyBorder="1" applyAlignment="1">
      <alignment horizontal="left"/>
    </xf>
    <xf numFmtId="0" fontId="29" fillId="0" borderId="0" xfId="0" applyFont="1" applyBorder="1" applyAlignment="1">
      <alignment horizontal="left"/>
    </xf>
    <xf numFmtId="0" fontId="29" fillId="0" borderId="75" xfId="0" applyFont="1" applyBorder="1" applyAlignment="1">
      <alignment horizontal="left"/>
    </xf>
    <xf numFmtId="0" fontId="16" fillId="0" borderId="7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75" xfId="0" applyFont="1" applyBorder="1" applyAlignment="1">
      <alignment horizontal="center"/>
    </xf>
    <xf numFmtId="0" fontId="16" fillId="0" borderId="76" xfId="0" applyFont="1" applyBorder="1" applyAlignment="1">
      <alignment horizontal="center"/>
    </xf>
    <xf numFmtId="0" fontId="16" fillId="0" borderId="66" xfId="0" applyFont="1" applyBorder="1" applyAlignment="1">
      <alignment horizontal="center"/>
    </xf>
    <xf numFmtId="0" fontId="16" fillId="0" borderId="77" xfId="0" applyFont="1" applyBorder="1" applyAlignment="1">
      <alignment horizontal="center"/>
    </xf>
    <xf numFmtId="0" fontId="28" fillId="0" borderId="0" xfId="1" applyFont="1" applyBorder="1" applyAlignment="1">
      <alignment horizontal="center" vertical="center"/>
    </xf>
    <xf numFmtId="49" fontId="35" fillId="3" borderId="1" xfId="8" applyNumberFormat="1" applyFont="1" applyFill="1" applyBorder="1" applyAlignment="1">
      <alignment horizontal="left" vertical="center" wrapText="1"/>
    </xf>
    <xf numFmtId="0" fontId="35" fillId="3" borderId="1" xfId="8" applyFont="1" applyFill="1" applyBorder="1" applyAlignment="1">
      <alignment horizontal="center" vertical="center" wrapText="1"/>
    </xf>
    <xf numFmtId="0" fontId="33" fillId="3" borderId="6" xfId="8" applyFont="1" applyFill="1" applyBorder="1" applyAlignment="1">
      <alignment horizontal="right" vertical="center" wrapText="1"/>
    </xf>
    <xf numFmtId="0" fontId="33" fillId="3" borderId="7" xfId="8" applyFont="1" applyFill="1" applyBorder="1" applyAlignment="1">
      <alignment horizontal="right" vertical="center" wrapText="1"/>
    </xf>
    <xf numFmtId="0" fontId="33" fillId="3" borderId="2" xfId="8" applyFont="1" applyFill="1" applyBorder="1" applyAlignment="1">
      <alignment horizontal="right" vertical="center" wrapText="1"/>
    </xf>
    <xf numFmtId="0" fontId="33" fillId="0" borderId="1" xfId="8" applyFont="1" applyFill="1" applyBorder="1" applyAlignment="1">
      <alignment horizontal="center" vertical="center"/>
    </xf>
    <xf numFmtId="0" fontId="33" fillId="3" borderId="1" xfId="8" applyFont="1" applyFill="1" applyBorder="1" applyAlignment="1">
      <alignment horizontal="center" vertical="center"/>
    </xf>
    <xf numFmtId="0" fontId="33" fillId="3" borderId="1" xfId="8" applyFont="1" applyFill="1" applyBorder="1" applyAlignment="1">
      <alignment horizontal="center" vertical="center" wrapText="1"/>
    </xf>
    <xf numFmtId="0" fontId="33" fillId="3" borderId="6" xfId="8" applyFont="1" applyFill="1" applyBorder="1" applyAlignment="1">
      <alignment horizontal="center" vertical="center" wrapText="1"/>
    </xf>
    <xf numFmtId="0" fontId="33" fillId="3" borderId="7" xfId="8" applyFont="1" applyFill="1" applyBorder="1" applyAlignment="1">
      <alignment horizontal="center" vertical="center" wrapText="1"/>
    </xf>
    <xf numFmtId="0" fontId="33" fillId="3" borderId="2" xfId="8" applyFont="1" applyFill="1" applyBorder="1" applyAlignment="1">
      <alignment horizontal="center" vertical="center" wrapText="1"/>
    </xf>
    <xf numFmtId="0" fontId="33" fillId="16" borderId="1" xfId="10" applyFont="1" applyFill="1" applyBorder="1" applyAlignment="1">
      <alignment horizontal="center"/>
    </xf>
    <xf numFmtId="0" fontId="33" fillId="17" borderId="1" xfId="10" applyFont="1" applyFill="1" applyBorder="1" applyAlignment="1">
      <alignment horizontal="center" vertical="center" wrapText="1"/>
    </xf>
    <xf numFmtId="0" fontId="35" fillId="3" borderId="1" xfId="10" applyFont="1" applyFill="1" applyBorder="1" applyAlignment="1">
      <alignment horizontal="left" vertical="center" wrapText="1"/>
    </xf>
    <xf numFmtId="0" fontId="33" fillId="12" borderId="6" xfId="11" applyFont="1" applyFill="1" applyBorder="1" applyAlignment="1">
      <alignment horizontal="right" vertical="center" wrapText="1"/>
    </xf>
    <xf numFmtId="0" fontId="33" fillId="12" borderId="7" xfId="11" applyFont="1" applyFill="1" applyBorder="1" applyAlignment="1">
      <alignment horizontal="right" vertical="center" wrapText="1"/>
    </xf>
    <xf numFmtId="0" fontId="33" fillId="17" borderId="6" xfId="10" applyFont="1" applyFill="1" applyBorder="1" applyAlignment="1">
      <alignment horizontal="right" vertical="center" wrapText="1"/>
    </xf>
    <xf numFmtId="0" fontId="33" fillId="17" borderId="7" xfId="10" applyFont="1" applyFill="1" applyBorder="1" applyAlignment="1">
      <alignment horizontal="right" vertical="center" wrapText="1"/>
    </xf>
    <xf numFmtId="0" fontId="33" fillId="17" borderId="2" xfId="10" applyFont="1" applyFill="1" applyBorder="1" applyAlignment="1">
      <alignment horizontal="right" vertical="center" wrapText="1"/>
    </xf>
    <xf numFmtId="0" fontId="33" fillId="3" borderId="6" xfId="10" applyFont="1" applyFill="1" applyBorder="1" applyAlignment="1">
      <alignment horizontal="center" vertical="center" wrapText="1"/>
    </xf>
    <xf numFmtId="0" fontId="33" fillId="3" borderId="7" xfId="10" applyFont="1" applyFill="1" applyBorder="1" applyAlignment="1">
      <alignment horizontal="center" vertical="center" wrapText="1"/>
    </xf>
    <xf numFmtId="0" fontId="33" fillId="3" borderId="2" xfId="10" applyFont="1" applyFill="1" applyBorder="1" applyAlignment="1">
      <alignment horizontal="center" vertical="center" wrapText="1"/>
    </xf>
    <xf numFmtId="0" fontId="33" fillId="17" borderId="1" xfId="11" applyFont="1" applyFill="1" applyBorder="1" applyAlignment="1">
      <alignment horizontal="center" vertical="center" wrapText="1"/>
    </xf>
    <xf numFmtId="0" fontId="33" fillId="17" borderId="1" xfId="11" applyFont="1" applyFill="1" applyBorder="1" applyAlignment="1">
      <alignment horizontal="right" vertical="center" wrapText="1"/>
    </xf>
    <xf numFmtId="0" fontId="33" fillId="17" borderId="6" xfId="11" applyFont="1" applyFill="1" applyBorder="1" applyAlignment="1">
      <alignment horizontal="right" vertical="center" wrapText="1"/>
    </xf>
    <xf numFmtId="0" fontId="33" fillId="17" borderId="7" xfId="11" applyFont="1" applyFill="1" applyBorder="1" applyAlignment="1">
      <alignment horizontal="right" vertical="center" wrapText="1"/>
    </xf>
    <xf numFmtId="0" fontId="33" fillId="17" borderId="2" xfId="11" applyFont="1" applyFill="1" applyBorder="1" applyAlignment="1">
      <alignment horizontal="right" vertical="center" wrapText="1"/>
    </xf>
    <xf numFmtId="0" fontId="33" fillId="16" borderId="1" xfId="11" applyFont="1" applyFill="1" applyBorder="1" applyAlignment="1">
      <alignment horizontal="center"/>
    </xf>
    <xf numFmtId="3" fontId="33" fillId="16" borderId="1" xfId="11" applyNumberFormat="1" applyFont="1" applyFill="1" applyBorder="1" applyAlignment="1">
      <alignment horizontal="center"/>
    </xf>
    <xf numFmtId="0" fontId="35" fillId="3" borderId="1" xfId="11" applyFont="1" applyFill="1" applyBorder="1" applyAlignment="1">
      <alignment horizontal="left" vertical="center" wrapText="1"/>
    </xf>
    <xf numFmtId="0" fontId="33" fillId="3" borderId="6" xfId="11" applyFont="1" applyFill="1" applyBorder="1" applyAlignment="1">
      <alignment horizontal="center" vertical="center" wrapText="1"/>
    </xf>
    <xf numFmtId="0" fontId="33" fillId="3" borderId="7" xfId="11" applyFont="1" applyFill="1" applyBorder="1" applyAlignment="1">
      <alignment horizontal="center" vertical="center" wrapText="1"/>
    </xf>
    <xf numFmtId="0" fontId="33" fillId="3" borderId="2" xfId="11" applyFont="1" applyFill="1" applyBorder="1" applyAlignment="1">
      <alignment horizontal="center" vertical="center" wrapText="1"/>
    </xf>
    <xf numFmtId="4" fontId="35" fillId="3" borderId="1" xfId="11" applyNumberFormat="1" applyFont="1" applyFill="1" applyBorder="1" applyAlignment="1">
      <alignment horizontal="left" vertical="center" wrapText="1"/>
    </xf>
    <xf numFmtId="0" fontId="33" fillId="16" borderId="1" xfId="16" applyFont="1" applyFill="1" applyBorder="1" applyAlignment="1" applyProtection="1">
      <alignment horizontal="center"/>
    </xf>
    <xf numFmtId="0" fontId="33" fillId="0" borderId="1" xfId="16" applyFont="1" applyFill="1" applyBorder="1" applyAlignment="1" applyProtection="1">
      <alignment horizontal="center"/>
    </xf>
    <xf numFmtId="2" fontId="35" fillId="0" borderId="1" xfId="16" applyNumberFormat="1" applyFont="1" applyFill="1" applyBorder="1" applyAlignment="1" applyProtection="1">
      <alignment horizontal="center" vertical="center"/>
    </xf>
    <xf numFmtId="0" fontId="35" fillId="0" borderId="19" xfId="16" applyFont="1" applyBorder="1" applyAlignment="1" applyProtection="1">
      <alignment horizontal="left" vertical="center"/>
    </xf>
    <xf numFmtId="0" fontId="35" fillId="0" borderId="4" xfId="16" applyFont="1" applyBorder="1" applyAlignment="1" applyProtection="1">
      <alignment horizontal="left" vertical="center"/>
    </xf>
    <xf numFmtId="0" fontId="33" fillId="0" borderId="1" xfId="16" applyFont="1" applyFill="1" applyBorder="1" applyAlignment="1" applyProtection="1">
      <alignment horizontal="center" vertical="center" wrapText="1"/>
    </xf>
    <xf numFmtId="10" fontId="33" fillId="0" borderId="1" xfId="16" applyNumberFormat="1" applyFont="1" applyFill="1" applyBorder="1" applyAlignment="1" applyProtection="1">
      <alignment horizontal="center" vertical="center"/>
    </xf>
    <xf numFmtId="2" fontId="33" fillId="0" borderId="6" xfId="16" applyNumberFormat="1" applyFont="1" applyFill="1" applyBorder="1" applyAlignment="1" applyProtection="1">
      <alignment horizontal="left" vertical="distributed" wrapText="1"/>
    </xf>
    <xf numFmtId="2" fontId="33" fillId="0" borderId="7" xfId="16" applyNumberFormat="1" applyFont="1" applyFill="1" applyBorder="1" applyAlignment="1" applyProtection="1">
      <alignment horizontal="left" vertical="distributed" wrapText="1"/>
    </xf>
    <xf numFmtId="2" fontId="33" fillId="0" borderId="2" xfId="16" applyNumberFormat="1" applyFont="1" applyFill="1" applyBorder="1" applyAlignment="1" applyProtection="1">
      <alignment horizontal="left" vertical="distributed" wrapText="1"/>
    </xf>
    <xf numFmtId="0" fontId="39" fillId="16" borderId="28" xfId="17" applyFont="1" applyFill="1" applyBorder="1" applyAlignment="1">
      <alignment horizontal="center" vertical="top" wrapText="1"/>
    </xf>
    <xf numFmtId="0" fontId="39" fillId="16" borderId="29" xfId="17" applyFont="1" applyFill="1" applyBorder="1" applyAlignment="1">
      <alignment horizontal="center" vertical="top" wrapText="1"/>
    </xf>
    <xf numFmtId="0" fontId="39" fillId="16" borderId="27" xfId="17" applyFont="1" applyFill="1" applyBorder="1" applyAlignment="1">
      <alignment horizontal="center" vertical="top" wrapText="1"/>
    </xf>
    <xf numFmtId="0" fontId="37" fillId="16" borderId="33" xfId="17" applyFont="1" applyFill="1" applyBorder="1" applyAlignment="1">
      <alignment horizontal="center" vertical="top" wrapText="1"/>
    </xf>
    <xf numFmtId="0" fontId="37" fillId="16" borderId="34" xfId="17" applyFont="1" applyFill="1" applyBorder="1" applyAlignment="1">
      <alignment horizontal="center" vertical="top" wrapText="1"/>
    </xf>
    <xf numFmtId="0" fontId="37" fillId="16" borderId="1" xfId="17" applyFont="1" applyFill="1" applyBorder="1" applyAlignment="1">
      <alignment horizontal="center" vertical="top" wrapText="1"/>
    </xf>
    <xf numFmtId="0" fontId="37" fillId="0" borderId="20" xfId="17" applyFont="1" applyBorder="1" applyAlignment="1">
      <alignment horizontal="center" vertical="center" wrapText="1"/>
    </xf>
    <xf numFmtId="0" fontId="37" fillId="0" borderId="24" xfId="17" applyFont="1" applyBorder="1" applyAlignment="1">
      <alignment horizontal="center" vertical="center" wrapText="1"/>
    </xf>
    <xf numFmtId="0" fontId="37" fillId="0" borderId="21" xfId="17" applyFont="1" applyBorder="1" applyAlignment="1">
      <alignment horizontal="center" vertical="center" wrapText="1"/>
    </xf>
    <xf numFmtId="0" fontId="37" fillId="0" borderId="25" xfId="17" applyFont="1" applyBorder="1" applyAlignment="1">
      <alignment horizontal="center" vertical="center" wrapText="1"/>
    </xf>
    <xf numFmtId="0" fontId="37" fillId="18" borderId="22" xfId="17" applyFont="1" applyFill="1" applyBorder="1" applyAlignment="1">
      <alignment horizontal="center" vertical="top" wrapText="1"/>
    </xf>
    <xf numFmtId="0" fontId="37" fillId="18" borderId="23" xfId="17" applyFont="1" applyFill="1" applyBorder="1" applyAlignment="1">
      <alignment horizontal="center" vertical="top" wrapText="1"/>
    </xf>
    <xf numFmtId="0" fontId="39" fillId="18" borderId="28" xfId="17" applyFont="1" applyFill="1" applyBorder="1" applyAlignment="1">
      <alignment horizontal="center" vertical="top" wrapText="1"/>
    </xf>
    <xf numFmtId="0" fontId="39" fillId="18" borderId="29" xfId="17" applyFont="1" applyFill="1" applyBorder="1" applyAlignment="1">
      <alignment horizontal="center" vertical="top" wrapText="1"/>
    </xf>
    <xf numFmtId="0" fontId="39" fillId="18" borderId="27" xfId="17" applyFont="1" applyFill="1" applyBorder="1" applyAlignment="1">
      <alignment horizontal="center" vertical="top" wrapText="1"/>
    </xf>
    <xf numFmtId="0" fontId="24" fillId="0" borderId="0" xfId="19" applyFont="1" applyAlignment="1">
      <alignment horizontal="center" vertical="center"/>
    </xf>
    <xf numFmtId="0" fontId="8" fillId="0" borderId="0" xfId="19" applyFont="1" applyAlignment="1">
      <alignment horizontal="center" vertical="center"/>
    </xf>
    <xf numFmtId="0" fontId="9" fillId="12" borderId="0" xfId="19" applyFont="1" applyFill="1" applyAlignment="1">
      <alignment horizontal="center" vertical="center"/>
    </xf>
  </cellXfs>
  <cellStyles count="22">
    <cellStyle name="Moeda" xfId="1" builtinId="4"/>
    <cellStyle name="Moeda 2" xfId="2"/>
    <cellStyle name="Moeda 3" xfId="9"/>
    <cellStyle name="Moeda 3 2" xfId="14"/>
    <cellStyle name="Moeda 4" xfId="13"/>
    <cellStyle name="Normal" xfId="0" builtinId="0"/>
    <cellStyle name="Normal 2" xfId="3"/>
    <cellStyle name="Normal 2 2" xfId="4"/>
    <cellStyle name="Normal 2 2 2" xfId="17"/>
    <cellStyle name="Normal 2 3" xfId="19"/>
    <cellStyle name="Normal 3" xfId="5"/>
    <cellStyle name="Normal 3 6" xfId="16"/>
    <cellStyle name="Normal 4" xfId="8"/>
    <cellStyle name="Normal 4 10" xfId="11"/>
    <cellStyle name="Normal 4 2" xfId="10"/>
    <cellStyle name="Porcentagem" xfId="20" builtinId="5"/>
    <cellStyle name="Porcentagem 2" xfId="12"/>
    <cellStyle name="Porcentagem 3" xfId="18"/>
    <cellStyle name="Separador de milhares 2_ORÇAMENTO matureia corrigido (DEZ 2009)" xfId="21"/>
    <cellStyle name="Vírgula" xfId="6" builtinId="3"/>
    <cellStyle name="Vírgula 2" xfId="7"/>
    <cellStyle name="Vírgula 3" xfId="15"/>
  </cellStyles>
  <dxfs count="42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externalLink" Target="externalLinks/externalLink18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2571750</xdr:colOff>
      <xdr:row>1</xdr:row>
      <xdr:rowOff>85725</xdr:rowOff>
    </xdr:from>
    <xdr:to>
      <xdr:col>3</xdr:col>
      <xdr:colOff>3505200</xdr:colOff>
      <xdr:row>2</xdr:row>
      <xdr:rowOff>133350</xdr:rowOff>
    </xdr:to>
    <xdr:pic>
      <xdr:nvPicPr>
        <xdr:cNvPr id="2" name="Picture 2" descr="Aguiar-P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25" y="257175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29</xdr:row>
          <xdr:rowOff>76200</xdr:rowOff>
        </xdr:from>
        <xdr:to>
          <xdr:col>4</xdr:col>
          <xdr:colOff>431800</xdr:colOff>
          <xdr:row>31</xdr:row>
          <xdr:rowOff>146050</xdr:rowOff>
        </xdr:to>
        <xdr:sp macro="" textlink="">
          <xdr:nvSpPr>
            <xdr:cNvPr id="11265" name="Picture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50800</xdr:rowOff>
    </xdr:from>
    <xdr:to>
      <xdr:col>1</xdr:col>
      <xdr:colOff>349250</xdr:colOff>
      <xdr:row>2</xdr:row>
      <xdr:rowOff>63500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0800"/>
          <a:ext cx="1130300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50800</xdr:rowOff>
    </xdr:from>
    <xdr:to>
      <xdr:col>1</xdr:col>
      <xdr:colOff>349250</xdr:colOff>
      <xdr:row>2</xdr:row>
      <xdr:rowOff>63500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0800"/>
          <a:ext cx="1130300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292100</xdr:colOff>
      <xdr:row>1</xdr:row>
      <xdr:rowOff>29426</xdr:rowOff>
    </xdr:from>
    <xdr:to>
      <xdr:col>3</xdr:col>
      <xdr:colOff>323850</xdr:colOff>
      <xdr:row>4</xdr:row>
      <xdr:rowOff>203199</xdr:rowOff>
    </xdr:to>
    <xdr:pic>
      <xdr:nvPicPr>
        <xdr:cNvPr id="4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0" y="194526"/>
          <a:ext cx="952500" cy="82147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11</xdr:row>
      <xdr:rowOff>139700</xdr:rowOff>
    </xdr:from>
    <xdr:to>
      <xdr:col>4</xdr:col>
      <xdr:colOff>241300</xdr:colOff>
      <xdr:row>17</xdr:row>
      <xdr:rowOff>38100</xdr:rowOff>
    </xdr:to>
    <xdr:pic>
      <xdr:nvPicPr>
        <xdr:cNvPr id="2" name="Picture 12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2508250"/>
          <a:ext cx="471170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279400</xdr:colOff>
      <xdr:row>36</xdr:row>
      <xdr:rowOff>57150</xdr:rowOff>
    </xdr:from>
    <xdr:to>
      <xdr:col>0</xdr:col>
      <xdr:colOff>368300</xdr:colOff>
      <xdr:row>36</xdr:row>
      <xdr:rowOff>139700</xdr:rowOff>
    </xdr:to>
    <xdr:pic>
      <xdr:nvPicPr>
        <xdr:cNvPr id="2" name="image5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607050"/>
          <a:ext cx="88900" cy="8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476250</xdr:colOff>
      <xdr:row>2</xdr:row>
      <xdr:rowOff>9525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95400" cy="428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A:\PLANILHA%20PADRAO%20PARA%20TOD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dro\D\Documents%20and%20Settings\Tesouraria\Meus%20documentos\cynthia\levantamentos%20versailles-R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A%20%20-%20%20Trabalhos%20Atuais%20UFPB\AULAS\Tecnologia%20II%20%2005.2\Equipe%20BrunaJulianaThais\Quarto\PRE&#199;O2006-atualizado%20MAI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-%20%20Trabalhos%20Atuais%20UFPB\AULAS\Tecnologia%20II%20%2005.2\Equipe%20BrunaJulianaThais\Terceiro\Planilhas%20-%20predi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M\VOL\ARQUIVOS\DPL\OBRAS\0092\NB_92NEW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M\SYS\ARQUIVOS\DPL\AREA_EQU\AEQ_CON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8_1\PROJETO_COMPLETO\Or&#231;amento_Recape_01492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r&#231;amento\Refer&#234;ncia%2008-201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C:\Users\AGUAS\Downloads\Pastas\Obra%20Santa%20Cruz\ORCAMENTO%20SJDH%20BRIGA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C:\Kaizen1\kaizen%20compatilhado\Excel\EXCEL\PCR-SEC.%20MUNICIPAL%20DE%20SA&#218;DE\orca-hosp%20ag%20magalh&#198;es%20elet-ambula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09\PREFEITURAS\Matur&#233;ia\Banco%20de%20sementes%200276650-94\PROJETO%20COMPLETO(AGOSTO)\OR&#199;AMENTO%20matureia%20corrigido%20(DEZ%20200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Comp14\c\Projetos\5201%20-%20Big%20Aurea%20-%20Esgotamento%20Sanit&#225;rio%20(FUNASA%20S.F)\08%20-%20Mem%20Calc,%20Or&#231;amento%20e%20Cronograma%20(BASE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10\PREFEITURAS%202010\Cacimba%20de%20Areia\Caixa\CV%20Caixa%20Campo%20140.000,00\AMPLIAC&#195;O%20DO%20CAMPO%20DE%20FUTEBOL%20(140.000,00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F176406C\OR0212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idor\Users\usuario\Desktop\Virg&#237;nia%20Prefeitura\Prefeitura%20Municipal%20de%20Patos\Ginasio%20de%20Santa%20Gertrudes\GIN&#193;SIO%20DE%20St&#170;%20GERTRUDES_ADITAMENTO_2013\Planilha%20Or&#231;ament&#225;ria%20Gin&#225;sio%20de%20Santa%20Gertrudes_ADITAMENTO_fi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TP57.00-DOCPL-CPSA-IMPL.EMISS-REC.ETE-R.FOGO(D.IND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C:\Kaizen1\kaizen%20compatilhado\Excel\EXCEL\PCR-SEC.%20MUNICIPAL%20DE%20SA&#218;DE\hosp.%20ag%20magalh&#227;es%20-%20hidros.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henrique\Documents\PASTA%20PEDRO%20R\file:\C:\Felipe\TRANSP_M1\Descad%202002\Djair\Teatro\Cine%20Teatro\orca-afogados%20da%20ingazeira%20eletric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"/>
      <sheetName val="MATER"/>
      <sheetName val="COTACAO"/>
      <sheetName val="RESUMO"/>
      <sheetName val="KAPA DE TODAS"/>
      <sheetName val="CRON0 04"/>
      <sheetName val="CRON0 05"/>
      <sheetName val="CRON0 06"/>
      <sheetName val="CRON0 07"/>
      <sheetName val="CRON0 08"/>
      <sheetName val="CRON0 09"/>
      <sheetName val="CRON0 10"/>
      <sheetName val="CRON0 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IÇÃO"/>
      <sheetName val="QUANTITATIVO"/>
      <sheetName val="CRONOGRAMA"/>
    </sheetNames>
    <sheetDataSet>
      <sheetData sheetId="0" refreshError="1">
        <row r="8">
          <cell r="C8">
            <v>1.59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de quantitativos"/>
      <sheetName val="INSUMOS"/>
      <sheetName val="CPU"/>
      <sheetName val="ORÇAMENTO obra"/>
      <sheetName val="Cronograma Fisico"/>
      <sheetName val="Cronograma Financeiro"/>
    </sheetNames>
    <sheetDataSet>
      <sheetData sheetId="0" refreshError="1"/>
      <sheetData sheetId="1" refreshError="1">
        <row r="6">
          <cell r="C6">
            <v>1.91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BRES-92"/>
      <sheetName val="NBRES_92"/>
    </sheetNames>
    <sheetDataSet>
      <sheetData sheetId="0" refreshError="1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ANTÃ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2014"/>
      <sheetName val="ORÇAMENTO_ETAPA_2"/>
      <sheetName val="CRONOGRAMA_Centro"/>
      <sheetName val="BDI_Mão de Obra "/>
      <sheetName val="BDI_Fornecimento de Equipamento"/>
      <sheetName val="ORÇ_RECAPE"/>
      <sheetName val="CRONOGRAMA_CFF"/>
      <sheetName val="Cotações"/>
      <sheetName val="COTAÇÃO_LUMI"/>
      <sheetName val="Cálculo Fossa e Sumidouro NOVO"/>
      <sheetName val="Plan2"/>
      <sheetName val="Cron_Desemb"/>
    </sheetNames>
    <sheetDataSet>
      <sheetData sheetId="0"/>
      <sheetData sheetId="1">
        <row r="4">
          <cell r="K4">
            <v>0.13239999999999999</v>
          </cell>
        </row>
      </sheetData>
      <sheetData sheetId="2"/>
      <sheetData sheetId="3"/>
      <sheetData sheetId="4"/>
      <sheetData sheetId="5"/>
      <sheetData sheetId="6"/>
      <sheetData sheetId="7">
        <row r="20">
          <cell r="B20" t="str">
            <v>ÍNDICE</v>
          </cell>
        </row>
        <row r="25">
          <cell r="B25" t="str">
            <v>EMPRESAS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  <sheetName val="Referência 08-2019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</v>
          </cell>
        </row>
        <row r="11">
          <cell r="A11" t="str">
            <v>SINAPI-I</v>
          </cell>
        </row>
        <row r="12">
          <cell r="A12" t="str">
            <v>CPOS</v>
          </cell>
        </row>
        <row r="13">
          <cell r="A13" t="str">
            <v>CPOS</v>
          </cell>
        </row>
        <row r="14">
          <cell r="A14" t="str">
            <v>CPOS</v>
          </cell>
        </row>
      </sheetData>
      <sheetData sheetId="6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 RESUMO"/>
      <sheetName val="MODELO DE PLANILHA "/>
      <sheetName val="MODELO DE CRONOGRAMA "/>
      <sheetName val="Composições "/>
      <sheetName val="BDI"/>
      <sheetName val="ENCARGOS1"/>
      <sheetName val="sapatas"/>
      <sheetName val="tabelas"/>
      <sheetName val="tab-desonerada"/>
      <sheetName val="tab-NAO-desonerada"/>
      <sheetName val="insumos"/>
      <sheetName val="cotações"/>
      <sheetName val="fornec"/>
      <sheetName val="encargos"/>
      <sheetName val="ISS"/>
      <sheetName val="datas"/>
      <sheetName val="INC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E1" t="str">
            <v>DEFINIR CRITÉRIO</v>
          </cell>
        </row>
        <row r="2">
          <cell r="AE2" t="str">
            <v>MEDIANA</v>
          </cell>
        </row>
        <row r="3">
          <cell r="AE3" t="str">
            <v>MÉDIA</v>
          </cell>
        </row>
        <row r="4">
          <cell r="AE4" t="str">
            <v>MENOR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 DE CUSTOS"/>
      <sheetName val="BCO DE SEMENTES CORRETA"/>
      <sheetName val="QUADRA MULTI_USO"/>
      <sheetName val="CTO DE ATIVIDADES CORRETO"/>
      <sheetName val="ORÇAMENTO GLOBAL"/>
      <sheetName val="FOSSA e SUMIDOURO"/>
      <sheetName val="Orçamento Banco em Alvenaria"/>
      <sheetName val="Orçamento Cisterna"/>
      <sheetName val="COMPOSIÇÃO _FOSSA E SUMIDOURO_"/>
      <sheetName val="elétrico com códigos_3_"/>
      <sheetName val="QCI FINAL"/>
      <sheetName val="CRONOGRAMA GLOBAL"/>
      <sheetName val="CRON. GLOBAL S EQUIPA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g Aurea"/>
      <sheetName val="CRONOGRAMA"/>
      <sheetName val="COMPOSIÇÕES"/>
      <sheetName val="RELAÇÃO - COMPOSIÇÕES E INSUMOS"/>
      <sheetName val="mc Big Aurea"/>
    </sheetNames>
    <sheetDataSet>
      <sheetData sheetId="0"/>
      <sheetData sheetId="1"/>
      <sheetData sheetId="2"/>
      <sheetData sheetId="3" refreshError="1">
        <row r="7">
          <cell r="A7">
            <v>40</v>
          </cell>
          <cell r="B7" t="str">
            <v>MONTAGEM DE ESCADA DE TUBO GALV. E BARRA CHATA COM FIXAÇÃO</v>
          </cell>
          <cell r="C7" t="str">
            <v>H</v>
          </cell>
          <cell r="D7" t="e">
            <v>#REF!</v>
          </cell>
        </row>
        <row r="8">
          <cell r="A8">
            <v>400</v>
          </cell>
          <cell r="B8" t="str">
            <v>DEMOLIÇÃO E RECOMPOSIÇÃO DE MEIO FIO ECONÔMICO</v>
          </cell>
          <cell r="C8" t="str">
            <v>M</v>
          </cell>
          <cell r="D8">
            <v>3.51</v>
          </cell>
        </row>
        <row r="9">
          <cell r="A9">
            <v>405</v>
          </cell>
          <cell r="B9" t="str">
            <v>DEMOLIÇÃO E RECOMPOSIÇÃO DE PAVIMENTO EM PARALELO</v>
          </cell>
          <cell r="C9" t="str">
            <v>M²</v>
          </cell>
          <cell r="D9">
            <v>7.41</v>
          </cell>
        </row>
        <row r="10">
          <cell r="A10">
            <v>410</v>
          </cell>
          <cell r="B10" t="str">
            <v>DEMOLIÇÃO E RECOMPOSIÇÃO DE PASSEIO EM CONCRETO EESP=5CM</v>
          </cell>
          <cell r="C10" t="str">
            <v>M²</v>
          </cell>
          <cell r="D10">
            <v>16.32</v>
          </cell>
        </row>
        <row r="11">
          <cell r="A11">
            <v>411</v>
          </cell>
          <cell r="B11" t="str">
            <v>RETIRADA DE PAVIMENTAÇÃO ASFALTICA</v>
          </cell>
          <cell r="C11" t="str">
            <v>M²</v>
          </cell>
          <cell r="D11">
            <v>4.05</v>
          </cell>
        </row>
        <row r="12">
          <cell r="A12">
            <v>412</v>
          </cell>
          <cell r="B12" t="str">
            <v>RECOMPISIÇÃO  DE CAPA EM CONCRETO ASFALTICO E = 0,05 M</v>
          </cell>
          <cell r="C12" t="str">
            <v>M³</v>
          </cell>
          <cell r="D12">
            <v>352.94117647058823</v>
          </cell>
        </row>
        <row r="13">
          <cell r="A13">
            <v>500</v>
          </cell>
          <cell r="B13" t="str">
            <v>ARGAMASSA CIM/AREIA TRAÇO 1:3</v>
          </cell>
          <cell r="C13" t="str">
            <v>M³</v>
          </cell>
          <cell r="D13">
            <v>191.08</v>
          </cell>
        </row>
        <row r="14">
          <cell r="A14">
            <v>600</v>
          </cell>
          <cell r="B14" t="str">
            <v>MOBILIZAÇÃO E DESMOBILIZAÇÃO DE EQUIPAMENTOS</v>
          </cell>
          <cell r="C14" t="str">
            <v>UND</v>
          </cell>
          <cell r="D14">
            <v>1500</v>
          </cell>
        </row>
        <row r="15">
          <cell r="A15">
            <v>20006</v>
          </cell>
          <cell r="B15" t="str">
            <v>REATERRO APILOADO DE VALA</v>
          </cell>
          <cell r="C15" t="str">
            <v>M³</v>
          </cell>
          <cell r="D15">
            <v>5</v>
          </cell>
        </row>
        <row r="16">
          <cell r="A16">
            <v>100004</v>
          </cell>
          <cell r="B16" t="str">
            <v>GABARITO</v>
          </cell>
          <cell r="C16" t="str">
            <v>M</v>
          </cell>
          <cell r="D16">
            <v>5.13</v>
          </cell>
        </row>
        <row r="17">
          <cell r="A17">
            <v>100005</v>
          </cell>
          <cell r="B17" t="str">
            <v>BARRACÃO E DEPÓSITO PROVISÓRIO</v>
          </cell>
          <cell r="C17" t="str">
            <v>M²</v>
          </cell>
          <cell r="D17">
            <v>77.92</v>
          </cell>
        </row>
        <row r="18">
          <cell r="A18">
            <v>100006</v>
          </cell>
          <cell r="B18" t="str">
            <v>INSTALAÇÃO ELÉTRICA - BARRACÃO</v>
          </cell>
          <cell r="C18" t="str">
            <v>M²</v>
          </cell>
          <cell r="D18">
            <v>8.264705882352942</v>
          </cell>
        </row>
        <row r="19">
          <cell r="A19">
            <v>100007</v>
          </cell>
          <cell r="B19" t="str">
            <v>INSTALAÇÃO HIDRÁULICA - BARRACÃO</v>
          </cell>
          <cell r="C19" t="str">
            <v>UND</v>
          </cell>
          <cell r="D19">
            <v>283.16470588235296</v>
          </cell>
        </row>
        <row r="20">
          <cell r="A20">
            <v>100008</v>
          </cell>
          <cell r="B20" t="str">
            <v>QUADRO COMANDO P/ BOMBA (POÇO TUBULAR)</v>
          </cell>
          <cell r="C20" t="str">
            <v>UND</v>
          </cell>
          <cell r="D20">
            <v>20.05</v>
          </cell>
        </row>
        <row r="21">
          <cell r="A21">
            <v>100010</v>
          </cell>
          <cell r="B21" t="str">
            <v>CERCA DE ARAME FARPADO 14 FIOS E ESTACA DE CONCRETO</v>
          </cell>
          <cell r="C21" t="str">
            <v>M</v>
          </cell>
          <cell r="D21">
            <v>14.211764705882354</v>
          </cell>
        </row>
        <row r="22">
          <cell r="A22">
            <v>100013</v>
          </cell>
          <cell r="B22" t="str">
            <v>LIMPEZA MANUAL DO TERRENO (ROÇAGEM, CAPINA E QUEIMADA DE MATERIAIS)</v>
          </cell>
          <cell r="C22" t="str">
            <v>M²</v>
          </cell>
          <cell r="D22">
            <v>0.67</v>
          </cell>
        </row>
        <row r="23">
          <cell r="A23">
            <v>100021</v>
          </cell>
          <cell r="B23" t="str">
            <v>PLANTIO DE GRAMA EM PLACAS</v>
          </cell>
          <cell r="C23" t="str">
            <v>M²</v>
          </cell>
          <cell r="D23" t="e">
            <v>#REF!</v>
          </cell>
        </row>
        <row r="24">
          <cell r="A24">
            <v>100040</v>
          </cell>
          <cell r="B24" t="str">
            <v>LOCAÇÃO DA REDE</v>
          </cell>
          <cell r="C24" t="str">
            <v>M</v>
          </cell>
          <cell r="D24">
            <v>0.14000000000000001</v>
          </cell>
        </row>
        <row r="25">
          <cell r="A25">
            <v>100050</v>
          </cell>
          <cell r="B25" t="str">
            <v>LOCAÇÃO E GABARITO</v>
          </cell>
          <cell r="C25" t="str">
            <v>M²</v>
          </cell>
          <cell r="D25">
            <v>2.42</v>
          </cell>
        </row>
        <row r="26">
          <cell r="A26">
            <v>110001</v>
          </cell>
          <cell r="B26" t="str">
            <v>CONCRETO DESEMPOLADO</v>
          </cell>
          <cell r="C26" t="str">
            <v>M²</v>
          </cell>
          <cell r="D26">
            <v>10.47</v>
          </cell>
        </row>
        <row r="27">
          <cell r="A27">
            <v>110003</v>
          </cell>
          <cell r="B27" t="str">
            <v>CIMENTADO LISO</v>
          </cell>
          <cell r="C27" t="str">
            <v>M²</v>
          </cell>
          <cell r="D27" t="e">
            <v>#REF!</v>
          </cell>
        </row>
        <row r="28">
          <cell r="A28">
            <v>110020</v>
          </cell>
          <cell r="B28" t="str">
            <v>ESTRADO DE MADEIRA</v>
          </cell>
          <cell r="C28" t="str">
            <v>M²</v>
          </cell>
          <cell r="D28" t="e">
            <v>#REF!</v>
          </cell>
        </row>
        <row r="29">
          <cell r="A29">
            <v>110035</v>
          </cell>
          <cell r="B29" t="str">
            <v>PLACA DE OBRA</v>
          </cell>
          <cell r="C29" t="str">
            <v>M²</v>
          </cell>
          <cell r="D29">
            <v>45.3</v>
          </cell>
        </row>
        <row r="30">
          <cell r="A30">
            <v>110124</v>
          </cell>
          <cell r="B30" t="str">
            <v>LASTRO DE AREIA</v>
          </cell>
          <cell r="C30" t="str">
            <v>M³</v>
          </cell>
          <cell r="D30">
            <v>17.95</v>
          </cell>
        </row>
        <row r="31">
          <cell r="A31">
            <v>110125</v>
          </cell>
          <cell r="B31" t="str">
            <v>PASSADIÇO EM MADEIRA DE LEI PARA PEDESTRE</v>
          </cell>
          <cell r="C31" t="str">
            <v>M²</v>
          </cell>
          <cell r="D31">
            <v>21.98</v>
          </cell>
        </row>
        <row r="32">
          <cell r="A32">
            <v>110154</v>
          </cell>
          <cell r="B32" t="str">
            <v>PASSEIO EM CONCRETO INCL. PREPARO DA CAIXA</v>
          </cell>
          <cell r="C32" t="str">
            <v>M²</v>
          </cell>
          <cell r="D32">
            <v>15.35</v>
          </cell>
        </row>
        <row r="33">
          <cell r="A33">
            <v>120001</v>
          </cell>
          <cell r="B33" t="str">
            <v>PINTURA PVA LATEX SEM MASSA 2 DEMÃOS</v>
          </cell>
          <cell r="C33" t="str">
            <v>M²</v>
          </cell>
          <cell r="D33" t="e">
            <v>#REF!</v>
          </cell>
        </row>
        <row r="34">
          <cell r="A34">
            <v>120027</v>
          </cell>
          <cell r="B34" t="str">
            <v>PINTURA ACRÍLICA SEM MASSA 2 DEMÃOS</v>
          </cell>
          <cell r="C34" t="str">
            <v>M²</v>
          </cell>
          <cell r="D34" t="e">
            <v>#REF!</v>
          </cell>
        </row>
        <row r="35">
          <cell r="A35">
            <v>120029</v>
          </cell>
          <cell r="B35" t="str">
            <v>PINTURA ESMALTE SOBRE MADEIRA</v>
          </cell>
          <cell r="C35" t="str">
            <v>M²</v>
          </cell>
          <cell r="D35" t="e">
            <v>#REF!</v>
          </cell>
        </row>
        <row r="36">
          <cell r="A36">
            <v>120030</v>
          </cell>
          <cell r="B36" t="str">
            <v>PINTURA ESMALTE SOBRE FERRO</v>
          </cell>
          <cell r="C36" t="str">
            <v>M²</v>
          </cell>
          <cell r="D36">
            <v>6.43</v>
          </cell>
        </row>
        <row r="37">
          <cell r="A37">
            <v>200000</v>
          </cell>
          <cell r="B37" t="str">
            <v>ESCAVAÇÃO MANUAL DE VALA  EM ROCHA ( 4º CAT.), INCLUINDO  REGULARIZAÇÃO DE VALA</v>
          </cell>
          <cell r="C37" t="str">
            <v>M³</v>
          </cell>
          <cell r="D37" t="e">
            <v>#REF!</v>
          </cell>
        </row>
        <row r="38">
          <cell r="A38">
            <v>200001</v>
          </cell>
          <cell r="B38" t="str">
            <v>ESCAVAÇÃO MANUAL DE VALA  EM  LODO, INCLUINDO  REGULARIZAÇÃO DE VALA</v>
          </cell>
          <cell r="C38" t="str">
            <v>M³</v>
          </cell>
          <cell r="D38">
            <v>10.26</v>
          </cell>
        </row>
        <row r="39">
          <cell r="A39">
            <v>200002</v>
          </cell>
          <cell r="B39" t="str">
            <v>ESCAVAÇÃO MANUAL SOLO 1ª CATEGORIA H ATÉ 1,50M</v>
          </cell>
          <cell r="C39" t="str">
            <v>M³</v>
          </cell>
          <cell r="D39">
            <v>7.7</v>
          </cell>
        </row>
        <row r="40">
          <cell r="A40">
            <v>200003</v>
          </cell>
          <cell r="B40" t="str">
            <v>ESCAVAÇÃO MECANIZADA EM SOLO DE UALQUER NATUREZA, EXCETO ROCHA, INCLUINDO REGULARIZAÇÃO</v>
          </cell>
          <cell r="C40" t="str">
            <v>M³</v>
          </cell>
          <cell r="D40">
            <v>1.83</v>
          </cell>
        </row>
        <row r="41">
          <cell r="A41">
            <v>200004</v>
          </cell>
          <cell r="B41" t="str">
            <v>CIMBRAMENTO DE MADEIRA</v>
          </cell>
          <cell r="C41" t="str">
            <v>M³</v>
          </cell>
          <cell r="D41">
            <v>6.45</v>
          </cell>
        </row>
        <row r="42">
          <cell r="A42">
            <v>200006</v>
          </cell>
          <cell r="B42" t="str">
            <v>REATERRO APILOADO DE VALA</v>
          </cell>
          <cell r="C42" t="str">
            <v>M³</v>
          </cell>
          <cell r="D42">
            <v>5</v>
          </cell>
        </row>
        <row r="43">
          <cell r="A43">
            <v>200009</v>
          </cell>
          <cell r="B43" t="str">
            <v>APILOAMENTO DE FUNDO DE VALAS</v>
          </cell>
          <cell r="C43" t="str">
            <v>M²</v>
          </cell>
          <cell r="D43">
            <v>0.47</v>
          </cell>
        </row>
        <row r="44">
          <cell r="A44">
            <v>200010</v>
          </cell>
          <cell r="B44" t="str">
            <v>BOTA-FORA DMT=2KM</v>
          </cell>
          <cell r="C44" t="str">
            <v>M³</v>
          </cell>
          <cell r="D44">
            <v>2.4500000000000002</v>
          </cell>
        </row>
        <row r="45">
          <cell r="A45">
            <v>200012</v>
          </cell>
          <cell r="B45" t="str">
            <v>CARGA MANUAL DE SOLO 1ª CATEGORIA</v>
          </cell>
          <cell r="C45" t="str">
            <v>M³</v>
          </cell>
          <cell r="D45">
            <v>1.35</v>
          </cell>
        </row>
        <row r="46">
          <cell r="A46">
            <v>300001</v>
          </cell>
          <cell r="B46" t="str">
            <v>CONCRETO MAGRO</v>
          </cell>
          <cell r="C46" t="str">
            <v>M³</v>
          </cell>
          <cell r="D46">
            <v>102.94</v>
          </cell>
        </row>
        <row r="47">
          <cell r="A47">
            <v>300002</v>
          </cell>
          <cell r="B47" t="str">
            <v>FORMA DE FUNDAÇÃO EM TÁBUA</v>
          </cell>
          <cell r="C47" t="str">
            <v>M²</v>
          </cell>
          <cell r="D47">
            <v>20.53</v>
          </cell>
        </row>
        <row r="48">
          <cell r="A48">
            <v>300004</v>
          </cell>
          <cell r="B48" t="str">
            <v>LASTRO DE CONCRETO MAGRO (5CM)</v>
          </cell>
          <cell r="C48" t="str">
            <v>M³</v>
          </cell>
          <cell r="D48">
            <v>136.9</v>
          </cell>
        </row>
        <row r="49">
          <cell r="A49">
            <v>300005</v>
          </cell>
          <cell r="B49" t="str">
            <v>ALVENARIA DE PEDRA</v>
          </cell>
          <cell r="C49" t="str">
            <v>M³</v>
          </cell>
          <cell r="D49">
            <v>123.02</v>
          </cell>
        </row>
        <row r="50">
          <cell r="A50">
            <v>400001</v>
          </cell>
          <cell r="B50" t="str">
            <v>ARMAÇÃO DE AÇO CA-50</v>
          </cell>
          <cell r="C50" t="str">
            <v>KG</v>
          </cell>
          <cell r="D50">
            <v>1.7352941176470589</v>
          </cell>
        </row>
        <row r="51">
          <cell r="A51">
            <v>400005</v>
          </cell>
          <cell r="B51" t="str">
            <v>FORMA COMPENSADA RESINADA 12MM</v>
          </cell>
          <cell r="C51" t="str">
            <v>M²</v>
          </cell>
          <cell r="D51">
            <v>24.12</v>
          </cell>
        </row>
        <row r="52">
          <cell r="A52">
            <v>400014</v>
          </cell>
          <cell r="B52" t="str">
            <v>CONCRETO FCK 15 MPA</v>
          </cell>
          <cell r="C52" t="str">
            <v>M³</v>
          </cell>
          <cell r="D52">
            <v>153.13999999999999</v>
          </cell>
        </row>
        <row r="53">
          <cell r="A53">
            <v>400015</v>
          </cell>
          <cell r="B53" t="str">
            <v>BLOCO DE ANCORAGEM</v>
          </cell>
          <cell r="C53" t="str">
            <v>M³</v>
          </cell>
          <cell r="D53">
            <v>242.06</v>
          </cell>
        </row>
        <row r="54">
          <cell r="A54">
            <v>400020</v>
          </cell>
          <cell r="B54" t="str">
            <v>PLACA DE CONCRETO PARA PISO</v>
          </cell>
          <cell r="C54" t="str">
            <v>M²</v>
          </cell>
          <cell r="D54" t="e">
            <v>#REF!</v>
          </cell>
        </row>
        <row r="55">
          <cell r="A55">
            <v>400045</v>
          </cell>
          <cell r="B55" t="str">
            <v>CONCRETO ARMADO FCK 15 MPA (FORMA, AÇO E CONCRETO)</v>
          </cell>
          <cell r="C55" t="str">
            <v>M3</v>
          </cell>
          <cell r="D55">
            <v>547.05882352941182</v>
          </cell>
        </row>
        <row r="56">
          <cell r="A56">
            <v>400056</v>
          </cell>
          <cell r="B56" t="str">
            <v>FORMA CURVA EM COMPENSADO RESINADO 12MM</v>
          </cell>
          <cell r="C56" t="str">
            <v>M²</v>
          </cell>
          <cell r="D56">
            <v>28.335294117647059</v>
          </cell>
        </row>
        <row r="57">
          <cell r="A57">
            <v>500003</v>
          </cell>
          <cell r="B57" t="str">
            <v>COMBOGÓ CIMENTO 20X20CM</v>
          </cell>
          <cell r="C57" t="str">
            <v>M²</v>
          </cell>
          <cell r="D57" t="e">
            <v>#REF!</v>
          </cell>
        </row>
        <row r="58">
          <cell r="A58">
            <v>500006</v>
          </cell>
          <cell r="B58" t="str">
            <v>ALVENARIA DE TIJOLO ESP=20CM</v>
          </cell>
          <cell r="C58" t="str">
            <v>M²</v>
          </cell>
          <cell r="D58">
            <v>21.71</v>
          </cell>
        </row>
        <row r="59">
          <cell r="A59">
            <v>500008</v>
          </cell>
          <cell r="B59" t="str">
            <v>ALVENARIA DE BLOCO CERÂMICO 10CM</v>
          </cell>
          <cell r="C59" t="str">
            <v>M²</v>
          </cell>
          <cell r="D59">
            <v>12.47</v>
          </cell>
        </row>
        <row r="60">
          <cell r="A60">
            <v>500114</v>
          </cell>
          <cell r="B60" t="str">
            <v>TUBO DE F°F° JE DN 150 MM</v>
          </cell>
          <cell r="C60" t="str">
            <v>M</v>
          </cell>
          <cell r="D60">
            <v>17.03</v>
          </cell>
        </row>
        <row r="61">
          <cell r="A61">
            <v>500116</v>
          </cell>
          <cell r="B61" t="str">
            <v>TUBO  VINIFORT DN 150  MM</v>
          </cell>
          <cell r="C61" t="str">
            <v>M</v>
          </cell>
          <cell r="D61">
            <v>8.11</v>
          </cell>
        </row>
        <row r="62">
          <cell r="A62">
            <v>500118</v>
          </cell>
          <cell r="B62" t="str">
            <v>LUVA DE CORRER PARA PVC DN 150 MM</v>
          </cell>
          <cell r="C62" t="str">
            <v>UND</v>
          </cell>
          <cell r="D62">
            <v>35.82</v>
          </cell>
        </row>
        <row r="63">
          <cell r="A63">
            <v>500123</v>
          </cell>
          <cell r="B63" t="str">
            <v>CURVA 45º FºFº DN 2B DN 150 MM</v>
          </cell>
          <cell r="C63" t="str">
            <v>UND</v>
          </cell>
          <cell r="D63">
            <v>20.2</v>
          </cell>
        </row>
        <row r="64">
          <cell r="A64">
            <v>500124</v>
          </cell>
          <cell r="B64" t="str">
            <v>TÊ PVC DE FºFº 3B DN 150 MM</v>
          </cell>
          <cell r="C64" t="str">
            <v>UND</v>
          </cell>
          <cell r="D64">
            <v>124.04</v>
          </cell>
        </row>
        <row r="65">
          <cell r="A65">
            <v>600002</v>
          </cell>
          <cell r="B65" t="str">
            <v>MADEIRAMENTO</v>
          </cell>
          <cell r="C65" t="str">
            <v>M³</v>
          </cell>
          <cell r="D65">
            <v>553.32000000000005</v>
          </cell>
        </row>
        <row r="66">
          <cell r="A66">
            <v>600024</v>
          </cell>
          <cell r="B66" t="str">
            <v>COBERTURA TELHA COLONIAL</v>
          </cell>
          <cell r="C66" t="str">
            <v>M²</v>
          </cell>
          <cell r="D66" t="e">
            <v>#REF!</v>
          </cell>
        </row>
        <row r="67">
          <cell r="A67">
            <v>600025</v>
          </cell>
          <cell r="B67" t="str">
            <v>MADEIRAMENTO P/ TELHA COLONIAL</v>
          </cell>
          <cell r="C67" t="str">
            <v>M²</v>
          </cell>
          <cell r="D67" t="e">
            <v>#REF!</v>
          </cell>
        </row>
        <row r="68">
          <cell r="A68">
            <v>600029</v>
          </cell>
          <cell r="B68" t="str">
            <v>LAJE PRE-MOLDADA DE PISO</v>
          </cell>
          <cell r="C68" t="str">
            <v>M²</v>
          </cell>
          <cell r="D68">
            <v>0</v>
          </cell>
        </row>
        <row r="69">
          <cell r="A69">
            <v>800007</v>
          </cell>
          <cell r="B69" t="str">
            <v>PORTA MAD. P/ PINTURA 120X210CM</v>
          </cell>
          <cell r="C69" t="str">
            <v>UND</v>
          </cell>
          <cell r="D69" t="e">
            <v>#REF!</v>
          </cell>
        </row>
        <row r="70">
          <cell r="A70">
            <v>800099</v>
          </cell>
          <cell r="B70" t="str">
            <v>PORTÃO DE FERRO GALVANIZADO 2,5X1,8M INCL. PINTURA</v>
          </cell>
          <cell r="C70" t="str">
            <v>UND</v>
          </cell>
          <cell r="D70" t="e">
            <v>#REF!</v>
          </cell>
        </row>
        <row r="71">
          <cell r="A71">
            <v>900001</v>
          </cell>
          <cell r="B71" t="str">
            <v>CHAPISCO C/ ARGAMASSA 1:3 (CIM./AREIA)</v>
          </cell>
          <cell r="C71" t="str">
            <v>M²</v>
          </cell>
          <cell r="D71">
            <v>2.2200000000000002</v>
          </cell>
        </row>
        <row r="72">
          <cell r="A72">
            <v>900003</v>
          </cell>
          <cell r="B72" t="str">
            <v>MASSA ÚNICA</v>
          </cell>
          <cell r="C72" t="str">
            <v>M²</v>
          </cell>
          <cell r="D72" t="e">
            <v>#REF!</v>
          </cell>
        </row>
        <row r="73">
          <cell r="A73">
            <v>900010</v>
          </cell>
          <cell r="B73" t="str">
            <v>IMPERMEABILIZAÇÃO INTERNA DE RESERVATÓRIO</v>
          </cell>
          <cell r="C73" t="str">
            <v>M²</v>
          </cell>
          <cell r="D73">
            <v>21.2</v>
          </cell>
        </row>
        <row r="74">
          <cell r="A74">
            <v>900011</v>
          </cell>
          <cell r="B74" t="str">
            <v>IMPERMEABILIZAÇÃO INTERNA DO DAFA</v>
          </cell>
          <cell r="C74" t="str">
            <v>M²</v>
          </cell>
          <cell r="D74">
            <v>40.19</v>
          </cell>
        </row>
        <row r="75">
          <cell r="A75">
            <v>900015</v>
          </cell>
          <cell r="B75" t="str">
            <v>IMPERMEABILIZAÇÃO EXTERNA DE RESERVATÓRIO</v>
          </cell>
          <cell r="C75" t="str">
            <v>M²</v>
          </cell>
          <cell r="D75" t="e">
            <v>#REF!</v>
          </cell>
        </row>
        <row r="76">
          <cell r="A76">
            <v>900200</v>
          </cell>
          <cell r="B76" t="str">
            <v>ASSENTAMENTO DE PEÇAS , TUBOS  E CONEXÕES PVC  DN 150MM JE DO DAFA</v>
          </cell>
          <cell r="C76" t="str">
            <v>UND</v>
          </cell>
          <cell r="D76">
            <v>310.48</v>
          </cell>
        </row>
        <row r="77">
          <cell r="A77">
            <v>900210</v>
          </cell>
          <cell r="B77" t="str">
            <v>ASSENTAMENTO DE TUBOS  E CONEXÕES PVC  DN 150MM JE</v>
          </cell>
          <cell r="C77" t="str">
            <v>M</v>
          </cell>
          <cell r="D77">
            <v>0.55000000000000004</v>
          </cell>
        </row>
        <row r="78">
          <cell r="A78">
            <v>900220</v>
          </cell>
          <cell r="B78" t="str">
            <v>ASSENTAMENTO DE TUBOS PVC PBA DN 100MM</v>
          </cell>
          <cell r="C78" t="str">
            <v>M</v>
          </cell>
          <cell r="D78" t="e">
            <v>#REF!</v>
          </cell>
        </row>
        <row r="79">
          <cell r="A79">
            <v>900240</v>
          </cell>
          <cell r="B79" t="str">
            <v>ASSENTAMENTO DE TUBOS E CONEXÕES DE 50 A 75MM</v>
          </cell>
          <cell r="C79" t="str">
            <v>M</v>
          </cell>
          <cell r="D79" t="e">
            <v>#REF!</v>
          </cell>
        </row>
        <row r="80">
          <cell r="A80">
            <v>900500</v>
          </cell>
          <cell r="B80" t="str">
            <v>TUBO DE PVCPBA CL-12 50MM</v>
          </cell>
          <cell r="C80" t="str">
            <v>M</v>
          </cell>
          <cell r="D80" t="e">
            <v>#REF!</v>
          </cell>
        </row>
        <row r="81">
          <cell r="A81">
            <v>900501</v>
          </cell>
          <cell r="B81" t="str">
            <v>TUBO DE AÇO GALVANIZADO DN 50 MM</v>
          </cell>
          <cell r="C81" t="str">
            <v>M</v>
          </cell>
          <cell r="D81" t="e">
            <v>#REF!</v>
          </cell>
        </row>
        <row r="82">
          <cell r="A82">
            <v>900502</v>
          </cell>
          <cell r="B82" t="str">
            <v>TUBO DE PVCPBA CL-12 75MM</v>
          </cell>
          <cell r="C82" t="str">
            <v>M</v>
          </cell>
          <cell r="D82">
            <v>0</v>
          </cell>
        </row>
        <row r="83">
          <cell r="A83">
            <v>900520</v>
          </cell>
          <cell r="B83" t="str">
            <v>CURVA PVCPBA CL 15 45ºX100MM</v>
          </cell>
          <cell r="C83" t="str">
            <v>UND</v>
          </cell>
          <cell r="D83" t="e">
            <v>#REF!</v>
          </cell>
        </row>
        <row r="84">
          <cell r="A84">
            <v>900521</v>
          </cell>
          <cell r="B84" t="str">
            <v>CURVA PVCPBA CL 15 90ºX100MM</v>
          </cell>
          <cell r="C84" t="str">
            <v>UND</v>
          </cell>
          <cell r="D84" t="e">
            <v>#REF!</v>
          </cell>
        </row>
        <row r="85">
          <cell r="A85">
            <v>900522</v>
          </cell>
          <cell r="B85" t="str">
            <v>CURVA PVCPBA CL 15 22º30'X100MM</v>
          </cell>
          <cell r="C85" t="str">
            <v>UND</v>
          </cell>
          <cell r="D85" t="e">
            <v>#REF!</v>
          </cell>
        </row>
        <row r="86">
          <cell r="A86">
            <v>900523</v>
          </cell>
          <cell r="B86" t="str">
            <v>VENTOSA SIMPLES DN 50 MM</v>
          </cell>
          <cell r="C86" t="str">
            <v>UND</v>
          </cell>
          <cell r="D86" t="e">
            <v>#REF!</v>
          </cell>
        </row>
        <row r="87">
          <cell r="A87">
            <v>900524</v>
          </cell>
          <cell r="B87" t="str">
            <v>DISPOSITIVO DE DESCARGA 50 MM</v>
          </cell>
          <cell r="C87" t="str">
            <v>UND</v>
          </cell>
          <cell r="D87" t="e">
            <v>#REF!</v>
          </cell>
        </row>
        <row r="88">
          <cell r="A88">
            <v>900530</v>
          </cell>
          <cell r="B88" t="str">
            <v>CURVA PVCPBA CL-12 45ºX50MM</v>
          </cell>
          <cell r="C88" t="str">
            <v>UND</v>
          </cell>
          <cell r="D88" t="e">
            <v>#REF!</v>
          </cell>
        </row>
        <row r="89">
          <cell r="A89">
            <v>900532</v>
          </cell>
          <cell r="B89" t="str">
            <v>CURVA PVCPBA CL-12 90ºX50MM</v>
          </cell>
          <cell r="C89" t="str">
            <v>UND</v>
          </cell>
          <cell r="D89" t="e">
            <v>#REF!</v>
          </cell>
        </row>
        <row r="90">
          <cell r="A90">
            <v>900535</v>
          </cell>
          <cell r="B90" t="str">
            <v>TE PVCPBA CL-12 75X75MM</v>
          </cell>
          <cell r="C90" t="str">
            <v>UND</v>
          </cell>
          <cell r="D90" t="e">
            <v>#REF!</v>
          </cell>
        </row>
        <row r="91">
          <cell r="A91">
            <v>900538</v>
          </cell>
          <cell r="B91" t="str">
            <v>TE RED PVCPBA CL-12 75X50MM</v>
          </cell>
          <cell r="C91" t="str">
            <v>UND</v>
          </cell>
          <cell r="D91" t="e">
            <v>#REF!</v>
          </cell>
        </row>
        <row r="92">
          <cell r="A92">
            <v>900540</v>
          </cell>
          <cell r="B92" t="str">
            <v>REDUÇÃO PVCPBA CL-12 75X50MM</v>
          </cell>
          <cell r="C92" t="str">
            <v>UND</v>
          </cell>
          <cell r="D92" t="e">
            <v>#REF!</v>
          </cell>
        </row>
        <row r="93">
          <cell r="A93">
            <v>900550</v>
          </cell>
          <cell r="B93" t="str">
            <v>CAP PVCPBA 50MM</v>
          </cell>
          <cell r="C93" t="str">
            <v>UND</v>
          </cell>
          <cell r="D93" t="e">
            <v>#REF!</v>
          </cell>
        </row>
        <row r="94">
          <cell r="A94">
            <v>900700</v>
          </cell>
          <cell r="B94" t="str">
            <v>INSTALAÇÃO DE BOMBA SUBMERSÍVEL, TUBOS E CONEXÕES</v>
          </cell>
          <cell r="C94" t="str">
            <v>CJ</v>
          </cell>
          <cell r="D94">
            <v>118.58</v>
          </cell>
        </row>
        <row r="95">
          <cell r="A95">
            <v>900701</v>
          </cell>
          <cell r="B95" t="str">
            <v>INSTALAÇÃO DE BOMBA SUBMERSÍVEL P/ POÇO PROFUNDO H =80M</v>
          </cell>
          <cell r="C95" t="str">
            <v>CJ</v>
          </cell>
          <cell r="D95">
            <v>0</v>
          </cell>
        </row>
        <row r="96">
          <cell r="A96">
            <v>900705</v>
          </cell>
          <cell r="B96" t="str">
            <v>MONTAGEM DE TUBOS E CONEXÕES</v>
          </cell>
          <cell r="C96" t="str">
            <v>CJ</v>
          </cell>
          <cell r="D96">
            <v>21.14</v>
          </cell>
        </row>
        <row r="97">
          <cell r="A97">
            <v>900707</v>
          </cell>
          <cell r="B97" t="str">
            <v>MONTAGEM DE TUBOS E CONEXÕES (RESERVAT./ CHAFARIZ)</v>
          </cell>
          <cell r="C97" t="str">
            <v>CJ</v>
          </cell>
          <cell r="D97">
            <v>0</v>
          </cell>
        </row>
        <row r="98">
          <cell r="A98">
            <v>900710</v>
          </cell>
          <cell r="B98" t="str">
            <v>RESERVATÓRIO EM FIBRA CAP. 10.000L</v>
          </cell>
          <cell r="C98" t="str">
            <v>UND</v>
          </cell>
          <cell r="D98">
            <v>1450</v>
          </cell>
        </row>
        <row r="99">
          <cell r="A99">
            <v>900715</v>
          </cell>
          <cell r="B99" t="str">
            <v>CADASTRO DA REDE</v>
          </cell>
          <cell r="C99" t="str">
            <v>M</v>
          </cell>
          <cell r="D99">
            <v>0.85</v>
          </cell>
        </row>
        <row r="100">
          <cell r="A100">
            <v>900750</v>
          </cell>
          <cell r="B100" t="str">
            <v>MONTAGEM E INSTALAÇÃO DE REDE ELÉTRICA (AT/BT)</v>
          </cell>
          <cell r="C100" t="str">
            <v>M</v>
          </cell>
          <cell r="D100" t="e">
            <v>#REF!</v>
          </cell>
        </row>
        <row r="101">
          <cell r="A101">
            <v>900800</v>
          </cell>
          <cell r="B101" t="str">
            <v>CAIXA TIJOLO MACIÇO 40X40X80CM</v>
          </cell>
          <cell r="C101" t="str">
            <v>UND</v>
          </cell>
          <cell r="D101" t="e">
            <v>#REF!</v>
          </cell>
        </row>
        <row r="102">
          <cell r="A102">
            <v>900900</v>
          </cell>
          <cell r="B102" t="str">
            <v xml:space="preserve">INSTALAÇÃO ELÉTRICA </v>
          </cell>
          <cell r="C102" t="str">
            <v>UND</v>
          </cell>
          <cell r="D102" t="e">
            <v>#REF!</v>
          </cell>
        </row>
        <row r="103">
          <cell r="A103">
            <v>900905</v>
          </cell>
          <cell r="B103" t="str">
            <v>INSTALAÇÃO HIDRÁULICA</v>
          </cell>
          <cell r="C103" t="str">
            <v>UND</v>
          </cell>
          <cell r="D103" t="e">
            <v>#REF!</v>
          </cell>
        </row>
        <row r="104">
          <cell r="A104">
            <v>900910</v>
          </cell>
          <cell r="B104" t="str">
            <v>INSTALAÇÃO MECÂNICA</v>
          </cell>
          <cell r="C104" t="str">
            <v>UND</v>
          </cell>
          <cell r="D104">
            <v>1079.48</v>
          </cell>
        </row>
        <row r="105">
          <cell r="A105">
            <v>900911</v>
          </cell>
          <cell r="B105" t="str">
            <v>LIGAÇÃO DOMICILIAR DE ESGOTO</v>
          </cell>
          <cell r="C105" t="str">
            <v>UND</v>
          </cell>
          <cell r="D105">
            <v>80.405000000000001</v>
          </cell>
        </row>
        <row r="106">
          <cell r="A106">
            <v>900912</v>
          </cell>
          <cell r="B106" t="str">
            <v>LIGAÇÃO INTRADOMICLIAR EM PVC, INCL. DEMOLIÇÃO DE PISO , ESCAVAÇÃO, ASSENT. DA TUBULAÇÃO E RECOMPOSIÇÃO DO PISO</v>
          </cell>
          <cell r="C106" t="str">
            <v>M</v>
          </cell>
          <cell r="D106">
            <v>23.14</v>
          </cell>
        </row>
        <row r="107">
          <cell r="A107">
            <v>900913</v>
          </cell>
          <cell r="B107" t="str">
            <v>EXECUÇÃO DE BOCA DE BUEIRO</v>
          </cell>
          <cell r="C107" t="str">
            <v>UND</v>
          </cell>
        </row>
        <row r="108">
          <cell r="A108">
            <v>900915</v>
          </cell>
          <cell r="B108" t="str">
            <v>LIGAÇÃO DOMICILIAR DE ÁGUA - PADRÃO EMBASA</v>
          </cell>
          <cell r="C108" t="str">
            <v>UND</v>
          </cell>
          <cell r="D108" t="e">
            <v>#REF!</v>
          </cell>
        </row>
        <row r="109">
          <cell r="A109">
            <v>900916</v>
          </cell>
          <cell r="B109" t="str">
            <v>HIDRÔMETRO DE 1/2" X 3M³/H</v>
          </cell>
          <cell r="C109" t="str">
            <v>UND</v>
          </cell>
          <cell r="D109">
            <v>0</v>
          </cell>
        </row>
        <row r="110">
          <cell r="A110">
            <v>900920</v>
          </cell>
          <cell r="B110" t="str">
            <v>POÇO DE VISITA EM ANEL DE CONCRETO PREMOLDADO D = 0,60 M PROND. ATÉ 1,20 M COMTAMPÃO F°F° TD-600</v>
          </cell>
          <cell r="C110" t="str">
            <v>UND</v>
          </cell>
          <cell r="D110">
            <v>223.52941176470588</v>
          </cell>
        </row>
        <row r="111">
          <cell r="A111">
            <v>900930</v>
          </cell>
          <cell r="B111" t="str">
            <v>ASSENTAMENTO DE TUBOS , PEÇAS E CONEXÕES DO BARRILETE</v>
          </cell>
          <cell r="C111" t="str">
            <v>H</v>
          </cell>
          <cell r="D111" t="e">
            <v>#REF!</v>
          </cell>
        </row>
        <row r="112">
          <cell r="A112">
            <v>900940</v>
          </cell>
          <cell r="B112" t="str">
            <v>ESCORAMENTO COM ESTACA PRANCHA METÁLICA , PROFUNDIDADE ACIMA DE 3,50 M</v>
          </cell>
          <cell r="C112" t="str">
            <v>M²</v>
          </cell>
          <cell r="D112">
            <v>36.409999999999997</v>
          </cell>
        </row>
        <row r="113">
          <cell r="A113">
            <v>900955</v>
          </cell>
          <cell r="B113" t="str">
            <v>ABERTURA DE ESTRADA DE ACESSO</v>
          </cell>
          <cell r="C113" t="str">
            <v>M</v>
          </cell>
          <cell r="D113">
            <v>4.41</v>
          </cell>
        </row>
        <row r="114">
          <cell r="A114">
            <v>1100934.90952381</v>
          </cell>
          <cell r="B114" t="str">
            <v>MONTAGEM DE ESCADA DE TUBO GALV. E BARRA CHATA COM FIXAÇÃO</v>
          </cell>
          <cell r="C114" t="str">
            <v>H</v>
          </cell>
          <cell r="D114" t="e">
            <v>#REF!</v>
          </cell>
        </row>
        <row r="115">
          <cell r="A115">
            <v>1112183.7949685601</v>
          </cell>
          <cell r="B115" t="str">
            <v>MONTAGEM DE ESCADA DE TUBO GALV. E BARRA CHATA COM FIXAÇÃO</v>
          </cell>
          <cell r="C115" t="str">
            <v>H</v>
          </cell>
          <cell r="D115" t="e">
            <v>#REF!</v>
          </cell>
        </row>
        <row r="116">
          <cell r="A116">
            <v>1123432.6804132999</v>
          </cell>
          <cell r="B116" t="str">
            <v>DEMOLIÇÃO E RECOMPOSIÇÃO DE MEIO FIO ECONÔMICO</v>
          </cell>
          <cell r="C116" t="str">
            <v>M</v>
          </cell>
          <cell r="D116">
            <v>3.51</v>
          </cell>
        </row>
        <row r="117">
          <cell r="A117" t="str">
            <v>E00001</v>
          </cell>
          <cell r="B117" t="str">
            <v>BETONEIRA</v>
          </cell>
          <cell r="C117" t="str">
            <v>H</v>
          </cell>
          <cell r="D117">
            <v>0.75</v>
          </cell>
        </row>
        <row r="118">
          <cell r="A118" t="str">
            <v>E10000</v>
          </cell>
          <cell r="B118" t="str">
            <v>BOMBA DOSADORA TIPO PISTÃO</v>
          </cell>
          <cell r="C118" t="str">
            <v>UND</v>
          </cell>
          <cell r="D118">
            <v>1020</v>
          </cell>
        </row>
        <row r="119">
          <cell r="A119" t="str">
            <v>E10010</v>
          </cell>
          <cell r="B119" t="str">
            <v>BOMBA SUBMERSÍVEL TRIFÁSICA 220 V</v>
          </cell>
          <cell r="C119" t="str">
            <v>UND</v>
          </cell>
          <cell r="D119">
            <v>925</v>
          </cell>
        </row>
        <row r="120">
          <cell r="A120" t="str">
            <v>E10015</v>
          </cell>
          <cell r="B120" t="str">
            <v>CONJUNTO MOTO BOMBA (CAP. FLUTUANTE)</v>
          </cell>
          <cell r="C120" t="str">
            <v>UND</v>
          </cell>
          <cell r="D120">
            <v>1100</v>
          </cell>
        </row>
        <row r="121">
          <cell r="A121" t="str">
            <v>F00001</v>
          </cell>
          <cell r="B121" t="str">
            <v>FERRAMENTAL</v>
          </cell>
          <cell r="C121" t="str">
            <v>UND</v>
          </cell>
          <cell r="D121">
            <v>1</v>
          </cell>
        </row>
        <row r="122">
          <cell r="A122" t="str">
            <v>F10010</v>
          </cell>
          <cell r="B122" t="str">
            <v>CABO TRIFÁSICO 10MM</v>
          </cell>
          <cell r="C122" t="str">
            <v>M</v>
          </cell>
          <cell r="D122">
            <v>1.1000000000000001</v>
          </cell>
        </row>
        <row r="123">
          <cell r="A123" t="str">
            <v>F10211</v>
          </cell>
          <cell r="B123" t="str">
            <v>FIO 2,5MM²</v>
          </cell>
          <cell r="C123" t="str">
            <v>M</v>
          </cell>
          <cell r="D123">
            <v>0.32</v>
          </cell>
        </row>
        <row r="124">
          <cell r="A124" t="str">
            <v>F10212</v>
          </cell>
          <cell r="B124" t="str">
            <v>FIO 1,5MM²</v>
          </cell>
          <cell r="C124" t="str">
            <v>M</v>
          </cell>
          <cell r="D124">
            <v>0.2</v>
          </cell>
        </row>
        <row r="125">
          <cell r="A125" t="str">
            <v>F10220</v>
          </cell>
          <cell r="B125" t="str">
            <v>TOMADA UNIVERSAL SOBREPOR</v>
          </cell>
          <cell r="C125" t="str">
            <v>UND</v>
          </cell>
          <cell r="D125">
            <v>3.8</v>
          </cell>
        </row>
        <row r="126">
          <cell r="A126" t="str">
            <v>F10225</v>
          </cell>
          <cell r="B126" t="str">
            <v>INTERRUPTOR SIMPLES SOBREPOR</v>
          </cell>
          <cell r="C126" t="str">
            <v>UND</v>
          </cell>
          <cell r="D126">
            <v>2.48</v>
          </cell>
        </row>
        <row r="127">
          <cell r="A127" t="str">
            <v>F10230</v>
          </cell>
          <cell r="B127" t="str">
            <v>BOCAL COM LÂMPADA C/ 1 CABEÇOTE, MOTOR DE 1/3CV, F</v>
          </cell>
          <cell r="C127" t="str">
            <v>UND</v>
          </cell>
          <cell r="D127">
            <v>1.49</v>
          </cell>
        </row>
        <row r="128">
          <cell r="A128" t="str">
            <v>H14044</v>
          </cell>
          <cell r="B128" t="str">
            <v xml:space="preserve">FUNDO PREPARADOR </v>
          </cell>
          <cell r="C128" t="str">
            <v>L</v>
          </cell>
          <cell r="D128">
            <v>3.91</v>
          </cell>
        </row>
        <row r="129">
          <cell r="A129" t="str">
            <v>H15010</v>
          </cell>
          <cell r="B129" t="str">
            <v>RED. FOFO 100X80MM PBJE</v>
          </cell>
          <cell r="C129" t="str">
            <v>UND</v>
          </cell>
          <cell r="D129">
            <v>26.98</v>
          </cell>
        </row>
        <row r="130">
          <cell r="A130" t="str">
            <v>H15011</v>
          </cell>
          <cell r="B130" t="str">
            <v>TUBO FOFO FLP L1,00M</v>
          </cell>
          <cell r="C130" t="str">
            <v>UND</v>
          </cell>
          <cell r="D130">
            <v>60.72</v>
          </cell>
        </row>
        <row r="131">
          <cell r="A131" t="str">
            <v>H15012</v>
          </cell>
          <cell r="B131" t="str">
            <v>REGISTRO CHATO C/ FLANGE E CABEÇOTE 80MM</v>
          </cell>
          <cell r="C131" t="str">
            <v>UND</v>
          </cell>
          <cell r="D131">
            <v>108</v>
          </cell>
        </row>
        <row r="132">
          <cell r="A132" t="str">
            <v>H15013</v>
          </cell>
          <cell r="B132" t="str">
            <v>VÁLVULA DE RETENÇÃO FLUXO AXIAL C/ FECHAM. RÁPIDO TIPO WAFER</v>
          </cell>
          <cell r="C132" t="str">
            <v>UND</v>
          </cell>
          <cell r="D132">
            <v>108</v>
          </cell>
        </row>
        <row r="133">
          <cell r="A133" t="str">
            <v>H15015</v>
          </cell>
          <cell r="B133" t="str">
            <v>VENTOSA FOFO VSF 50MM PN10</v>
          </cell>
          <cell r="C133" t="str">
            <v>UND</v>
          </cell>
          <cell r="D133">
            <v>306</v>
          </cell>
        </row>
        <row r="134">
          <cell r="A134" t="str">
            <v>H15016</v>
          </cell>
          <cell r="B134" t="str">
            <v>REGISTRO CHATO FOFO C/ FL E CABEÇOTE 50MM PN10</v>
          </cell>
          <cell r="C134" t="str">
            <v>UND</v>
          </cell>
          <cell r="D134">
            <v>90</v>
          </cell>
        </row>
        <row r="135">
          <cell r="A135" t="str">
            <v>H15017</v>
          </cell>
          <cell r="B135" t="str">
            <v>TÊ COM FLANGE FOFO 80X50MM</v>
          </cell>
          <cell r="C135" t="str">
            <v>UND</v>
          </cell>
          <cell r="D135">
            <v>53.93</v>
          </cell>
        </row>
        <row r="136">
          <cell r="A136" t="str">
            <v>H15018</v>
          </cell>
          <cell r="B136" t="str">
            <v>TUBO COM FLANGE FOFO L=1,00M 80MM</v>
          </cell>
          <cell r="C136" t="str">
            <v>UND</v>
          </cell>
          <cell r="D136">
            <v>65.709999999999994</v>
          </cell>
        </row>
        <row r="137">
          <cell r="A137" t="str">
            <v>H15019</v>
          </cell>
          <cell r="B137" t="str">
            <v>MANGOTE FLEXÍVEL C/ FLANGE L=10,00M  80MM  PN 10</v>
          </cell>
          <cell r="C137" t="str">
            <v>UND</v>
          </cell>
          <cell r="D137">
            <v>105</v>
          </cell>
        </row>
        <row r="138">
          <cell r="A138" t="str">
            <v>H15020</v>
          </cell>
          <cell r="B138" t="str">
            <v>TUBO DE AÇO FLP 80MM PN10 L=1,30M</v>
          </cell>
          <cell r="C138" t="str">
            <v>UND</v>
          </cell>
          <cell r="D138">
            <v>138.66999999999999</v>
          </cell>
        </row>
        <row r="139">
          <cell r="A139" t="str">
            <v>H15021</v>
          </cell>
          <cell r="B139" t="str">
            <v>REDUÇÃO AÇO FLP L=0,15M PN10</v>
          </cell>
          <cell r="C139" t="str">
            <v>UND</v>
          </cell>
          <cell r="D139">
            <v>54</v>
          </cell>
        </row>
        <row r="140">
          <cell r="A140" t="str">
            <v>H15022</v>
          </cell>
          <cell r="B140" t="str">
            <v>REDUÇÃO NORMAL AÇO PN10 L=0,15</v>
          </cell>
          <cell r="C140" t="str">
            <v>UND</v>
          </cell>
          <cell r="D140">
            <v>94</v>
          </cell>
        </row>
        <row r="141">
          <cell r="A141" t="str">
            <v>H15023</v>
          </cell>
          <cell r="B141" t="str">
            <v>TUBO FLP L=4,20M PN 10 DN 100MM</v>
          </cell>
          <cell r="C141" t="str">
            <v>UND</v>
          </cell>
          <cell r="D141">
            <v>138.4</v>
          </cell>
        </row>
        <row r="142">
          <cell r="A142" t="str">
            <v>H15080</v>
          </cell>
          <cell r="B142" t="str">
            <v>TUBO GALVANIZADO ROSCÁVEL 2"</v>
          </cell>
          <cell r="C142" t="str">
            <v>M</v>
          </cell>
          <cell r="D142">
            <v>15.74</v>
          </cell>
        </row>
        <row r="143">
          <cell r="A143" t="str">
            <v>H15085</v>
          </cell>
          <cell r="B143" t="str">
            <v>LUVA GALVANIZADO ROSCÁVEL 50MM</v>
          </cell>
          <cell r="C143" t="str">
            <v>UND</v>
          </cell>
          <cell r="D143">
            <v>7.12</v>
          </cell>
        </row>
        <row r="144">
          <cell r="A144" t="str">
            <v>H15086</v>
          </cell>
          <cell r="B144" t="str">
            <v>CURVA FERRO GALVANIZADO 45ºX2"</v>
          </cell>
          <cell r="C144" t="str">
            <v>UND</v>
          </cell>
          <cell r="D144">
            <v>14.85</v>
          </cell>
        </row>
        <row r="145">
          <cell r="A145" t="str">
            <v>H15087</v>
          </cell>
          <cell r="B145" t="str">
            <v>UNIÃO MACHO-FÊMEA FERRO GALVANIZADO 2"</v>
          </cell>
          <cell r="C145" t="str">
            <v>UND</v>
          </cell>
          <cell r="D145">
            <v>11</v>
          </cell>
        </row>
        <row r="146">
          <cell r="A146" t="str">
            <v>H15088</v>
          </cell>
          <cell r="B146" t="str">
            <v>VÁLVULA DE RETENÇÃO TIPO PORTINHOLA ÚNICA</v>
          </cell>
          <cell r="C146" t="str">
            <v>UND</v>
          </cell>
          <cell r="D146">
            <v>57.6</v>
          </cell>
        </row>
        <row r="147">
          <cell r="A147" t="str">
            <v>H15089</v>
          </cell>
          <cell r="B147" t="str">
            <v>NIPLE DUPLO DE 2" FERRO GALVANIZADO</v>
          </cell>
          <cell r="C147" t="str">
            <v>UND</v>
          </cell>
          <cell r="D147">
            <v>8.5399999999999991</v>
          </cell>
        </row>
        <row r="148">
          <cell r="A148" t="str">
            <v>H15090</v>
          </cell>
          <cell r="B148" t="str">
            <v>REGISTRO DE GAVETA ROSC 50MM</v>
          </cell>
          <cell r="C148" t="str">
            <v>UND</v>
          </cell>
          <cell r="D148">
            <v>22</v>
          </cell>
        </row>
        <row r="149">
          <cell r="A149" t="str">
            <v>H15091</v>
          </cell>
          <cell r="B149" t="str">
            <v>NIPLE DUPLO F. GALVANIZADO 2"</v>
          </cell>
          <cell r="C149" t="str">
            <v>UND</v>
          </cell>
          <cell r="D149">
            <v>8.5399999999999991</v>
          </cell>
        </row>
        <row r="150">
          <cell r="A150" t="str">
            <v>H15092</v>
          </cell>
          <cell r="B150" t="str">
            <v>CURVA 90ºX2" FÊMEA ROSCA INTERNA</v>
          </cell>
          <cell r="C150" t="str">
            <v>UND</v>
          </cell>
          <cell r="D150">
            <v>32.31</v>
          </cell>
        </row>
        <row r="151">
          <cell r="A151" t="str">
            <v>H15093</v>
          </cell>
          <cell r="B151" t="str">
            <v>CURVA 90 C/ BOLSA DN 100MM</v>
          </cell>
          <cell r="C151" t="str">
            <v>UND</v>
          </cell>
          <cell r="D151">
            <v>55.9</v>
          </cell>
        </row>
        <row r="152">
          <cell r="A152" t="str">
            <v>H15094</v>
          </cell>
          <cell r="B152" t="str">
            <v>CURVA 90 C/ FLANGES DN 100MM</v>
          </cell>
          <cell r="C152" t="str">
            <v>UND</v>
          </cell>
          <cell r="D152">
            <v>56.6</v>
          </cell>
        </row>
        <row r="153">
          <cell r="A153" t="str">
            <v>H15095</v>
          </cell>
          <cell r="B153" t="str">
            <v>BORRACHA DE RED. FERRO GALVANIZADA 2X1 1/2"</v>
          </cell>
          <cell r="C153" t="str">
            <v>UND</v>
          </cell>
          <cell r="D153">
            <v>4.78</v>
          </cell>
        </row>
        <row r="154">
          <cell r="A154" t="str">
            <v>H15096</v>
          </cell>
          <cell r="B154" t="str">
            <v>TUBO FLANGE PONTA L=0,60 M DN 100MM</v>
          </cell>
          <cell r="C154" t="str">
            <v>UND</v>
          </cell>
          <cell r="D154">
            <v>30.72</v>
          </cell>
        </row>
        <row r="155">
          <cell r="A155" t="str">
            <v>H15097</v>
          </cell>
          <cell r="B155" t="str">
            <v>JOELHO 90º 50MM FERRO GALVANIZADO</v>
          </cell>
          <cell r="C155" t="str">
            <v>UND</v>
          </cell>
          <cell r="D155">
            <v>6.42</v>
          </cell>
        </row>
        <row r="156">
          <cell r="A156" t="str">
            <v>H15098</v>
          </cell>
          <cell r="B156" t="str">
            <v>FLANGE SEXTAVADO DN 75MM</v>
          </cell>
          <cell r="C156" t="str">
            <v>UND</v>
          </cell>
          <cell r="D156">
            <v>16.18</v>
          </cell>
        </row>
        <row r="157">
          <cell r="A157" t="str">
            <v>H15099</v>
          </cell>
          <cell r="B157" t="str">
            <v>TUBO ROSCÁVEL L=4,20M 100MM</v>
          </cell>
          <cell r="C157" t="str">
            <v>UND</v>
          </cell>
          <cell r="D157">
            <v>138.24</v>
          </cell>
        </row>
        <row r="158">
          <cell r="A158" t="str">
            <v>H15100</v>
          </cell>
          <cell r="B158" t="str">
            <v>NIPLE DUPLO DN 80MM</v>
          </cell>
          <cell r="C158" t="str">
            <v>UND</v>
          </cell>
          <cell r="D158">
            <v>14.5</v>
          </cell>
        </row>
        <row r="159">
          <cell r="A159" t="str">
            <v>H15101</v>
          </cell>
          <cell r="B159" t="str">
            <v>REGISTRO DE GAVETA DN 80MM</v>
          </cell>
          <cell r="C159" t="str">
            <v>UND</v>
          </cell>
          <cell r="D159">
            <v>108</v>
          </cell>
        </row>
        <row r="160">
          <cell r="A160" t="str">
            <v>H15102</v>
          </cell>
          <cell r="B160" t="str">
            <v>TÊ ROSCÁVEL DN 80MM</v>
          </cell>
          <cell r="C160" t="str">
            <v>UND</v>
          </cell>
          <cell r="D160">
            <v>35.4</v>
          </cell>
        </row>
        <row r="161">
          <cell r="A161" t="str">
            <v>H15103</v>
          </cell>
          <cell r="B161" t="str">
            <v>CURVA MACHO FÊMEA 45º DN 80MM</v>
          </cell>
          <cell r="C161" t="str">
            <v>UND</v>
          </cell>
          <cell r="D161">
            <v>31.25</v>
          </cell>
        </row>
        <row r="162">
          <cell r="A162" t="str">
            <v>H15104</v>
          </cell>
          <cell r="B162" t="str">
            <v>TUBO ROSCÁVEL L=1,30M DN 75MM</v>
          </cell>
          <cell r="C162" t="str">
            <v>UND</v>
          </cell>
          <cell r="D162">
            <v>35.5</v>
          </cell>
        </row>
        <row r="163">
          <cell r="A163" t="str">
            <v>H15105</v>
          </cell>
          <cell r="B163" t="str">
            <v>TUBO ROSCÁVEL L=0,90M DN 100MM</v>
          </cell>
          <cell r="C163" t="str">
            <v>UND</v>
          </cell>
          <cell r="D163">
            <v>44.91</v>
          </cell>
        </row>
        <row r="164">
          <cell r="A164" t="str">
            <v>H15106</v>
          </cell>
          <cell r="B164" t="str">
            <v>CURVA MACHO FÊMEA 90º ND 100MM</v>
          </cell>
          <cell r="C164" t="str">
            <v>ND</v>
          </cell>
          <cell r="D164">
            <v>77.489999999999995</v>
          </cell>
        </row>
        <row r="165">
          <cell r="A165" t="str">
            <v>H15107</v>
          </cell>
          <cell r="B165" t="str">
            <v>TUBO ROSCÁVEL L=2,95M DN 100MM</v>
          </cell>
          <cell r="C165" t="str">
            <v>UND</v>
          </cell>
          <cell r="D165">
            <v>104.43</v>
          </cell>
        </row>
        <row r="166">
          <cell r="A166" t="str">
            <v>H15108</v>
          </cell>
          <cell r="B166" t="str">
            <v>TUBO C/ FLANGE E PONTA L=0,20M DN 50MM</v>
          </cell>
          <cell r="C166" t="str">
            <v>UND</v>
          </cell>
          <cell r="D166">
            <v>6.7</v>
          </cell>
        </row>
        <row r="167">
          <cell r="A167" t="str">
            <v>H15109</v>
          </cell>
          <cell r="B167" t="str">
            <v>TUBO ROSCÁVEL L=4,0M 75MM</v>
          </cell>
          <cell r="C167" t="str">
            <v>UND</v>
          </cell>
          <cell r="D167">
            <v>109.23</v>
          </cell>
        </row>
        <row r="168">
          <cell r="A168" t="str">
            <v>H15110</v>
          </cell>
          <cell r="B168" t="str">
            <v>TÊ 50MM FERRO GALVANIZADO</v>
          </cell>
          <cell r="C168" t="str">
            <v>UND</v>
          </cell>
          <cell r="D168">
            <v>7.41</v>
          </cell>
        </row>
        <row r="169">
          <cell r="A169" t="str">
            <v>H15111</v>
          </cell>
          <cell r="B169" t="str">
            <v>NIPLE DUPLO DN 75MM</v>
          </cell>
          <cell r="C169" t="str">
            <v>UND</v>
          </cell>
          <cell r="D169">
            <v>14.5</v>
          </cell>
        </row>
        <row r="170">
          <cell r="A170" t="str">
            <v>H15112</v>
          </cell>
          <cell r="B170" t="str">
            <v>REGISTRO DE GAVETA DN 75MM</v>
          </cell>
          <cell r="C170" t="str">
            <v>UND</v>
          </cell>
          <cell r="D170">
            <v>108</v>
          </cell>
        </row>
        <row r="171">
          <cell r="A171" t="str">
            <v>H15113</v>
          </cell>
          <cell r="B171" t="str">
            <v>CRIVO ROSC. DN 75MM</v>
          </cell>
          <cell r="C171" t="str">
            <v>UND</v>
          </cell>
          <cell r="D171">
            <v>59.9</v>
          </cell>
        </row>
        <row r="172">
          <cell r="A172" t="str">
            <v>H15114</v>
          </cell>
          <cell r="B172" t="str">
            <v>CURVA FÊMEA 90º DN 100MM</v>
          </cell>
          <cell r="C172" t="str">
            <v>UND</v>
          </cell>
          <cell r="D172">
            <v>77.489999999999995</v>
          </cell>
        </row>
        <row r="173">
          <cell r="A173" t="str">
            <v>H20001</v>
          </cell>
          <cell r="B173" t="str">
            <v>TUBO PVC ESGOTO BRANCO 100MM</v>
          </cell>
          <cell r="C173" t="str">
            <v>M</v>
          </cell>
          <cell r="D173">
            <v>2.35</v>
          </cell>
        </row>
        <row r="174">
          <cell r="A174" t="str">
            <v>H20002</v>
          </cell>
          <cell r="B174" t="str">
            <v>TUBO PVC ESGOTO BRANCO 50MM</v>
          </cell>
          <cell r="C174" t="str">
            <v>M</v>
          </cell>
          <cell r="D174">
            <v>2.1</v>
          </cell>
        </row>
        <row r="175">
          <cell r="A175" t="str">
            <v>H20003</v>
          </cell>
          <cell r="B175" t="str">
            <v>RALO SINFONADO 100MM</v>
          </cell>
          <cell r="C175" t="str">
            <v>UND</v>
          </cell>
          <cell r="D175">
            <v>3.09</v>
          </cell>
        </row>
        <row r="176">
          <cell r="A176" t="str">
            <v>H20004</v>
          </cell>
          <cell r="B176" t="str">
            <v>CURVA PVC ESGOTO 90º DN 100MM</v>
          </cell>
          <cell r="C176" t="str">
            <v>UND</v>
          </cell>
          <cell r="D176">
            <v>6.09</v>
          </cell>
        </row>
        <row r="177">
          <cell r="A177" t="str">
            <v>H20007</v>
          </cell>
          <cell r="B177" t="str">
            <v>CURVA PVC ESGOTO 90º DN 50MM</v>
          </cell>
          <cell r="C177" t="str">
            <v>UND</v>
          </cell>
          <cell r="D177">
            <v>2.08</v>
          </cell>
        </row>
        <row r="178">
          <cell r="A178" t="str">
            <v>H20010</v>
          </cell>
          <cell r="B178" t="str">
            <v>TUBO PVC ESGOTO RIGIDO 100MM</v>
          </cell>
          <cell r="C178" t="str">
            <v>M</v>
          </cell>
          <cell r="D178">
            <v>7.25</v>
          </cell>
        </row>
        <row r="179">
          <cell r="A179" t="str">
            <v>H20017</v>
          </cell>
          <cell r="B179" t="str">
            <v>TUBO PVC PBA CL12 50MM</v>
          </cell>
          <cell r="C179" t="str">
            <v>M</v>
          </cell>
          <cell r="D179">
            <v>2.04</v>
          </cell>
        </row>
        <row r="180">
          <cell r="A180" t="str">
            <v>H20018</v>
          </cell>
          <cell r="B180" t="str">
            <v>TUBO PVC PBA CL12 75MM</v>
          </cell>
          <cell r="C180" t="str">
            <v>M</v>
          </cell>
          <cell r="D180">
            <v>3.04</v>
          </cell>
        </row>
        <row r="181">
          <cell r="A181" t="str">
            <v>H20019</v>
          </cell>
          <cell r="B181" t="str">
            <v>TUBO DE AÇO GALVANIZADO DN 50MM</v>
          </cell>
          <cell r="C181" t="str">
            <v>M</v>
          </cell>
          <cell r="D181">
            <v>15.74</v>
          </cell>
        </row>
        <row r="182">
          <cell r="A182" t="str">
            <v>H20030</v>
          </cell>
          <cell r="B182" t="str">
            <v>TUBO PVC SOLD. P/ ÁGUA 32MM</v>
          </cell>
          <cell r="C182" t="str">
            <v>M</v>
          </cell>
          <cell r="D182">
            <v>2.0499999999999998</v>
          </cell>
        </row>
        <row r="183">
          <cell r="A183" t="str">
            <v>H20032</v>
          </cell>
          <cell r="B183" t="str">
            <v>TUBO PVC SOLD. P/ ÁGUA 20MM</v>
          </cell>
          <cell r="C183" t="str">
            <v>M</v>
          </cell>
          <cell r="D183">
            <v>0.72</v>
          </cell>
        </row>
        <row r="184">
          <cell r="A184" t="str">
            <v>H20050</v>
          </cell>
          <cell r="B184" t="str">
            <v>CURVA PVC VINILFER 45º X100MM</v>
          </cell>
          <cell r="C184" t="str">
            <v>UND</v>
          </cell>
          <cell r="D184">
            <v>30.14</v>
          </cell>
        </row>
        <row r="185">
          <cell r="A185" t="str">
            <v>H20053</v>
          </cell>
          <cell r="B185" t="str">
            <v>CURVA PVC VINILFER 22º X100MM</v>
          </cell>
          <cell r="C185" t="str">
            <v>UND</v>
          </cell>
          <cell r="D185">
            <v>29.34</v>
          </cell>
        </row>
        <row r="186">
          <cell r="A186" t="str">
            <v>H20062</v>
          </cell>
          <cell r="B186" t="str">
            <v>CURVA PVC VINILFER 90º X100MM</v>
          </cell>
          <cell r="C186" t="str">
            <v>UND</v>
          </cell>
          <cell r="D186">
            <v>34.14</v>
          </cell>
        </row>
        <row r="187">
          <cell r="A187" t="str">
            <v>H20063</v>
          </cell>
          <cell r="B187" t="str">
            <v>CURVA PVC PBA 45º X50MM</v>
          </cell>
          <cell r="C187" t="str">
            <v>UND</v>
          </cell>
          <cell r="D187">
            <v>4.7</v>
          </cell>
        </row>
        <row r="188">
          <cell r="A188" t="str">
            <v>H20064</v>
          </cell>
          <cell r="B188" t="str">
            <v>CURVA PVC VINILFER 90º X50MM</v>
          </cell>
          <cell r="C188" t="str">
            <v>UND</v>
          </cell>
          <cell r="D188">
            <v>5.48</v>
          </cell>
        </row>
        <row r="189">
          <cell r="A189" t="str">
            <v>H20067</v>
          </cell>
          <cell r="B189" t="str">
            <v>TÊ PVC PBA BBB 75X50MM</v>
          </cell>
          <cell r="C189" t="str">
            <v>UND</v>
          </cell>
          <cell r="D189">
            <v>5.15</v>
          </cell>
        </row>
        <row r="190">
          <cell r="A190" t="str">
            <v>H20068</v>
          </cell>
          <cell r="B190" t="str">
            <v>TÊ PVC PBA 100X50MM</v>
          </cell>
          <cell r="C190" t="str">
            <v>UND</v>
          </cell>
          <cell r="D190">
            <v>20.51</v>
          </cell>
        </row>
        <row r="191">
          <cell r="A191" t="str">
            <v>H20069</v>
          </cell>
          <cell r="B191" t="str">
            <v>TÊ PVC PBA 50X50MM</v>
          </cell>
          <cell r="C191" t="str">
            <v>UND</v>
          </cell>
          <cell r="D191">
            <v>6.41</v>
          </cell>
        </row>
        <row r="192">
          <cell r="A192" t="str">
            <v>H20070</v>
          </cell>
          <cell r="B192" t="str">
            <v>TÊ PVC BBB 75 MM</v>
          </cell>
          <cell r="C192" t="str">
            <v>UND</v>
          </cell>
          <cell r="D192">
            <v>13.4</v>
          </cell>
        </row>
        <row r="193">
          <cell r="A193" t="str">
            <v>H20071</v>
          </cell>
          <cell r="B193" t="str">
            <v>TÊ PVC BBB 50 MM</v>
          </cell>
          <cell r="C193" t="str">
            <v>UND</v>
          </cell>
          <cell r="D193">
            <v>5.36</v>
          </cell>
        </row>
        <row r="194">
          <cell r="A194" t="str">
            <v>H20080</v>
          </cell>
          <cell r="B194" t="str">
            <v>JOELHO 90º PVC 32MM</v>
          </cell>
          <cell r="C194" t="str">
            <v>UND</v>
          </cell>
          <cell r="D194">
            <v>0.49</v>
          </cell>
        </row>
        <row r="195">
          <cell r="A195" t="str">
            <v>H20082</v>
          </cell>
          <cell r="B195" t="str">
            <v>JOELHO 90º PVC 20MM</v>
          </cell>
          <cell r="C195" t="str">
            <v>UND</v>
          </cell>
          <cell r="D195">
            <v>0.2</v>
          </cell>
        </row>
        <row r="196">
          <cell r="A196" t="str">
            <v>H20087</v>
          </cell>
          <cell r="B196" t="str">
            <v>COLAR DE TOMADA C/ TRAVA 50X1/2"</v>
          </cell>
          <cell r="C196" t="str">
            <v>UND</v>
          </cell>
          <cell r="D196">
            <v>1.32</v>
          </cell>
        </row>
        <row r="197">
          <cell r="A197" t="str">
            <v>H20088</v>
          </cell>
          <cell r="B197" t="str">
            <v>ADAPTADOR PVC SOLD. CURTO 20X1/2"</v>
          </cell>
          <cell r="C197" t="str">
            <v>UND</v>
          </cell>
          <cell r="D197">
            <v>4.03</v>
          </cell>
        </row>
        <row r="198">
          <cell r="A198" t="str">
            <v>H20090</v>
          </cell>
          <cell r="B198" t="str">
            <v>REDUÇÃO PVC PBA 75X50MM CL 12</v>
          </cell>
          <cell r="C198" t="str">
            <v>UND</v>
          </cell>
          <cell r="D198">
            <v>4.75</v>
          </cell>
        </row>
        <row r="199">
          <cell r="A199" t="str">
            <v>H20095</v>
          </cell>
          <cell r="B199" t="str">
            <v>CAP PVC PBA 50MM</v>
          </cell>
          <cell r="C199" t="str">
            <v>UND</v>
          </cell>
          <cell r="D199">
            <v>2.12</v>
          </cell>
        </row>
        <row r="200">
          <cell r="A200" t="str">
            <v>H21008</v>
          </cell>
          <cell r="B200" t="str">
            <v>ANEL DE BORRACHA P/ PVC 150MM</v>
          </cell>
          <cell r="C200" t="str">
            <v>UND</v>
          </cell>
          <cell r="D200">
            <v>3.96</v>
          </cell>
        </row>
        <row r="201">
          <cell r="A201" t="str">
            <v>H21009</v>
          </cell>
          <cell r="B201" t="str">
            <v>ANEL DE BORRACHA P/ PVCPBA 100MM</v>
          </cell>
          <cell r="C201" t="str">
            <v>UND</v>
          </cell>
          <cell r="D201">
            <v>0.83</v>
          </cell>
        </row>
        <row r="202">
          <cell r="A202" t="str">
            <v>H21010</v>
          </cell>
          <cell r="B202" t="str">
            <v>ANEL DE BORRACHA P/ PVCPBA 75MM</v>
          </cell>
          <cell r="C202" t="str">
            <v>UND</v>
          </cell>
          <cell r="D202">
            <v>0.77</v>
          </cell>
        </row>
        <row r="203">
          <cell r="A203" t="str">
            <v>H21011</v>
          </cell>
          <cell r="B203" t="str">
            <v>ANEL DE BORRACHA P/ PVCPBA 50MM</v>
          </cell>
          <cell r="C203" t="str">
            <v>UND</v>
          </cell>
          <cell r="D203">
            <v>0.35</v>
          </cell>
        </row>
        <row r="204">
          <cell r="A204" t="str">
            <v>H21012</v>
          </cell>
          <cell r="B204" t="str">
            <v>ANEL DE BORRACHA P/ PVCPBA 50MM</v>
          </cell>
          <cell r="C204" t="str">
            <v>UND</v>
          </cell>
          <cell r="D204">
            <v>3.96</v>
          </cell>
        </row>
        <row r="205">
          <cell r="A205" t="str">
            <v>H22000</v>
          </cell>
          <cell r="B205" t="str">
            <v>PASTA LUBRIFICANTE P/ PVC</v>
          </cell>
          <cell r="C205" t="str">
            <v>KG</v>
          </cell>
          <cell r="D205">
            <v>14.92</v>
          </cell>
        </row>
        <row r="206">
          <cell r="A206" t="str">
            <v>H22500</v>
          </cell>
          <cell r="B206" t="str">
            <v>VEDAROSCA P/ TUBO PVC (20MM)</v>
          </cell>
          <cell r="C206" t="str">
            <v>UND</v>
          </cell>
          <cell r="D206">
            <v>1.1000000000000001</v>
          </cell>
        </row>
        <row r="207">
          <cell r="A207" t="str">
            <v>H30023</v>
          </cell>
          <cell r="B207" t="str">
            <v>REGISTRO DE GAVETA BRUTO 1/2"</v>
          </cell>
          <cell r="C207" t="str">
            <v>UND</v>
          </cell>
          <cell r="D207">
            <v>5.25</v>
          </cell>
        </row>
        <row r="208">
          <cell r="A208" t="str">
            <v>H30024</v>
          </cell>
          <cell r="B208" t="str">
            <v>VENTOSA SIMPLES 50MM</v>
          </cell>
          <cell r="C208" t="str">
            <v>UND</v>
          </cell>
          <cell r="D208">
            <v>57.6</v>
          </cell>
        </row>
        <row r="209">
          <cell r="A209" t="str">
            <v>H30040</v>
          </cell>
          <cell r="B209" t="str">
            <v>HIDRÔMETRO 1/2"X 3M³/H</v>
          </cell>
          <cell r="C209" t="str">
            <v>UND</v>
          </cell>
          <cell r="D209">
            <v>24.1</v>
          </cell>
        </row>
        <row r="210">
          <cell r="A210" t="str">
            <v>H40010</v>
          </cell>
          <cell r="B210" t="str">
            <v>TORNEIRA 3/4" PARA CHAFARIZ</v>
          </cell>
          <cell r="C210" t="str">
            <v>UND</v>
          </cell>
          <cell r="D210">
            <v>6</v>
          </cell>
        </row>
        <row r="211">
          <cell r="A211" t="str">
            <v>H40015</v>
          </cell>
          <cell r="B211" t="str">
            <v>VASO SANITÁRIO BRANCO</v>
          </cell>
          <cell r="C211" t="str">
            <v>UND</v>
          </cell>
          <cell r="D211">
            <v>52.98</v>
          </cell>
        </row>
        <row r="212">
          <cell r="A212" t="str">
            <v>H40016</v>
          </cell>
          <cell r="B212" t="str">
            <v>LAVATÓRIO S/ COLUNA - BRANCO</v>
          </cell>
          <cell r="C212" t="str">
            <v>UND</v>
          </cell>
          <cell r="D212">
            <v>21.5</v>
          </cell>
        </row>
        <row r="213">
          <cell r="A213" t="str">
            <v>H40017</v>
          </cell>
          <cell r="B213" t="str">
            <v>SIFÃO PARA LAVATÓRIO</v>
          </cell>
          <cell r="C213" t="str">
            <v>UND</v>
          </cell>
          <cell r="D213">
            <v>4.2699999999999996</v>
          </cell>
        </row>
        <row r="214">
          <cell r="A214" t="str">
            <v>H40018</v>
          </cell>
          <cell r="B214" t="str">
            <v>CAIXA DE DESCARGA EXTERNA</v>
          </cell>
          <cell r="C214" t="str">
            <v>UND</v>
          </cell>
          <cell r="D214">
            <v>9.75</v>
          </cell>
        </row>
        <row r="215">
          <cell r="A215" t="str">
            <v>H40020</v>
          </cell>
          <cell r="B215" t="str">
            <v>REGISTRO DE GAVETA 1/2"</v>
          </cell>
          <cell r="C215" t="str">
            <v>UND</v>
          </cell>
          <cell r="D215">
            <v>5.8</v>
          </cell>
        </row>
        <row r="216">
          <cell r="A216" t="str">
            <v>H40021</v>
          </cell>
          <cell r="B216" t="str">
            <v>TORNEIRA DE 1/2"</v>
          </cell>
          <cell r="C216" t="str">
            <v>UND</v>
          </cell>
          <cell r="D216">
            <v>8.5</v>
          </cell>
        </row>
        <row r="217">
          <cell r="A217" t="str">
            <v>H50000</v>
          </cell>
          <cell r="B217" t="str">
            <v>BUCHA DE REDUÇÃO DN 2"X1 1/2 GALV.</v>
          </cell>
          <cell r="C217" t="str">
            <v>UND</v>
          </cell>
          <cell r="D217">
            <v>4.78</v>
          </cell>
        </row>
        <row r="218">
          <cell r="A218" t="str">
            <v>H50010</v>
          </cell>
          <cell r="B218" t="str">
            <v>CURVA  PVC PBA 45º DN 100MM CL 15</v>
          </cell>
          <cell r="C218" t="str">
            <v>UND</v>
          </cell>
          <cell r="D218">
            <v>30.14</v>
          </cell>
        </row>
        <row r="219">
          <cell r="A219" t="str">
            <v>H50020</v>
          </cell>
          <cell r="B219" t="str">
            <v>TUBO FLP L=0,50 M DN = 50MM</v>
          </cell>
          <cell r="C219" t="str">
            <v>UND</v>
          </cell>
          <cell r="D219">
            <v>26.11</v>
          </cell>
        </row>
        <row r="220">
          <cell r="A220" t="str">
            <v>H50021</v>
          </cell>
          <cell r="B220" t="str">
            <v>CURVA 90º C/ FL 50 MM</v>
          </cell>
          <cell r="C220" t="str">
            <v>UND</v>
          </cell>
          <cell r="D220">
            <v>5.84</v>
          </cell>
        </row>
        <row r="221">
          <cell r="A221" t="str">
            <v>H50022</v>
          </cell>
          <cell r="B221" t="str">
            <v>TUBO ROSCÁVEL 100MM AÇO GALVANIZADO L= 1,55 M</v>
          </cell>
          <cell r="C221" t="str">
            <v>UND</v>
          </cell>
          <cell r="D221">
            <v>77.34</v>
          </cell>
        </row>
        <row r="222">
          <cell r="A222" t="str">
            <v>H50023</v>
          </cell>
          <cell r="B222" t="str">
            <v>TUBO ROSCÁVEL 100MM AÇO GALVANIZADO L= 6.00 M</v>
          </cell>
          <cell r="C222" t="str">
            <v>UND</v>
          </cell>
          <cell r="D222">
            <v>229.4</v>
          </cell>
        </row>
        <row r="223">
          <cell r="A223" t="str">
            <v>H50024</v>
          </cell>
          <cell r="B223" t="str">
            <v>TUBO ROSCÁVEL 100MM AÇO GALVANIZADO L= 0.40 M</v>
          </cell>
          <cell r="C223" t="str">
            <v>UND</v>
          </cell>
          <cell r="D223">
            <v>19.96</v>
          </cell>
        </row>
        <row r="224">
          <cell r="A224" t="str">
            <v>H50030</v>
          </cell>
          <cell r="B224" t="str">
            <v>REGISTRO DE GAVETA ROSCÁVEL 100MM  BRONZE</v>
          </cell>
          <cell r="C224" t="str">
            <v>UND</v>
          </cell>
          <cell r="D224">
            <v>258</v>
          </cell>
        </row>
        <row r="225">
          <cell r="A225" t="str">
            <v>H50040</v>
          </cell>
          <cell r="B225" t="str">
            <v>TUBO ROSCÁVAL  GALV. 100MM  L=1,00M</v>
          </cell>
          <cell r="C225" t="str">
            <v>UND</v>
          </cell>
          <cell r="D225">
            <v>49.99</v>
          </cell>
        </row>
        <row r="226">
          <cell r="A226" t="str">
            <v>H50045</v>
          </cell>
          <cell r="B226" t="str">
            <v>TUBO ROSCÁVAL  GALV. 100MM  L=4,60M</v>
          </cell>
          <cell r="C226" t="str">
            <v>UND</v>
          </cell>
          <cell r="D226">
            <v>229.54</v>
          </cell>
        </row>
        <row r="227">
          <cell r="A227" t="str">
            <v>H50046</v>
          </cell>
          <cell r="B227" t="str">
            <v>TUBO ROSCÁVAL  GALV. 100MM  L=6,00M</v>
          </cell>
          <cell r="C227" t="str">
            <v>UND</v>
          </cell>
          <cell r="D227">
            <v>299.39999999999998</v>
          </cell>
        </row>
        <row r="228">
          <cell r="A228" t="str">
            <v>H50050</v>
          </cell>
          <cell r="B228" t="str">
            <v>TUBO PVC PBA 75MM L=6,00M</v>
          </cell>
          <cell r="C228" t="str">
            <v>UND</v>
          </cell>
          <cell r="D228">
            <v>25.32</v>
          </cell>
        </row>
        <row r="229">
          <cell r="A229" t="str">
            <v>H50051</v>
          </cell>
          <cell r="B229" t="str">
            <v>ADAPTADOR PBA L=0,80 M DN 80MM</v>
          </cell>
          <cell r="C229" t="str">
            <v>UND</v>
          </cell>
          <cell r="D229">
            <v>10.23</v>
          </cell>
        </row>
        <row r="230">
          <cell r="A230" t="str">
            <v>H50059</v>
          </cell>
          <cell r="B230" t="str">
            <v>TUBO ROSCÁVEL FERRO GALV 80MM L=6,00M</v>
          </cell>
          <cell r="C230" t="str">
            <v>UND</v>
          </cell>
          <cell r="D230">
            <v>299.39999999999998</v>
          </cell>
        </row>
        <row r="231">
          <cell r="A231" t="str">
            <v>H50060</v>
          </cell>
          <cell r="B231" t="str">
            <v>TUBO ROSCÁVEL FERRO GALV. 50MM L=0,55M</v>
          </cell>
          <cell r="C231" t="str">
            <v>UND</v>
          </cell>
          <cell r="D231">
            <v>27.45</v>
          </cell>
        </row>
        <row r="232">
          <cell r="A232" t="str">
            <v>H50065</v>
          </cell>
          <cell r="B232" t="str">
            <v>TUBO ROSCÁVEL FERRO GALV. 50MM L=2,60M</v>
          </cell>
          <cell r="C232" t="str">
            <v>UND</v>
          </cell>
          <cell r="D232">
            <v>229.4</v>
          </cell>
        </row>
        <row r="233">
          <cell r="A233" t="str">
            <v>H50066</v>
          </cell>
          <cell r="B233" t="str">
            <v>TUBO ROSCÁVEL DE FERRO GALV.  50MM L=5,00M</v>
          </cell>
          <cell r="C233" t="str">
            <v>UND</v>
          </cell>
          <cell r="D233">
            <v>249.5</v>
          </cell>
        </row>
        <row r="234">
          <cell r="A234" t="str">
            <v>H50067</v>
          </cell>
          <cell r="B234" t="str">
            <v>TUBO ROSCÁVEL DE FERRO GALV.  50MM L=6,00M</v>
          </cell>
          <cell r="C234" t="str">
            <v>UND</v>
          </cell>
          <cell r="D234">
            <v>299.39999999999998</v>
          </cell>
        </row>
        <row r="235">
          <cell r="A235" t="str">
            <v>H50070</v>
          </cell>
          <cell r="B235" t="str">
            <v xml:space="preserve">CURVA 90º  50MM FERRO GALV. </v>
          </cell>
          <cell r="C235" t="str">
            <v>UND</v>
          </cell>
          <cell r="D235">
            <v>14.85</v>
          </cell>
        </row>
        <row r="236">
          <cell r="A236" t="str">
            <v>H50090</v>
          </cell>
          <cell r="B236" t="str">
            <v xml:space="preserve">CAP 75MM PVC PBA </v>
          </cell>
          <cell r="C236" t="str">
            <v>UND</v>
          </cell>
          <cell r="D236">
            <v>2.89</v>
          </cell>
        </row>
        <row r="237">
          <cell r="A237" t="str">
            <v>H50100</v>
          </cell>
          <cell r="B237" t="str">
            <v>CURVA PVC PBA 22º 30'DN 50MM</v>
          </cell>
          <cell r="C237" t="str">
            <v>UND</v>
          </cell>
          <cell r="D237">
            <v>4.97</v>
          </cell>
        </row>
        <row r="238">
          <cell r="A238" t="str">
            <v>H50110</v>
          </cell>
          <cell r="B238" t="str">
            <v>CURVA PVC PBA 22º 30'DN 75MM</v>
          </cell>
          <cell r="C238" t="str">
            <v>UND</v>
          </cell>
          <cell r="D238">
            <v>18.63</v>
          </cell>
        </row>
        <row r="239">
          <cell r="A239" t="str">
            <v>H50114</v>
          </cell>
          <cell r="B239" t="str">
            <v>TUBO DE F°F° JE DN 150 MM</v>
          </cell>
          <cell r="C239" t="str">
            <v>M</v>
          </cell>
          <cell r="D239">
            <v>16.239999999999998</v>
          </cell>
        </row>
        <row r="240">
          <cell r="A240" t="str">
            <v>H50115</v>
          </cell>
          <cell r="B240" t="str">
            <v>CURVA PVC PBA 45º 'DN 75MM</v>
          </cell>
          <cell r="C240" t="str">
            <v>UND</v>
          </cell>
          <cell r="D240">
            <v>19.38</v>
          </cell>
        </row>
        <row r="241">
          <cell r="A241" t="str">
            <v>H50116</v>
          </cell>
          <cell r="B241" t="str">
            <v>TUBO  VINIFORT DN 150  MM</v>
          </cell>
          <cell r="C241" t="str">
            <v>M</v>
          </cell>
          <cell r="D241">
            <v>7.32</v>
          </cell>
        </row>
        <row r="242">
          <cell r="A242" t="str">
            <v>H50117</v>
          </cell>
          <cell r="B242" t="str">
            <v>SELIM DN 150 MM</v>
          </cell>
          <cell r="C242" t="str">
            <v>UND</v>
          </cell>
          <cell r="D242">
            <v>16.87</v>
          </cell>
        </row>
        <row r="243">
          <cell r="A243" t="str">
            <v>H50118</v>
          </cell>
          <cell r="B243" t="str">
            <v>LUVA DE CORRER PARA PVC DN 150 MM</v>
          </cell>
          <cell r="C243" t="str">
            <v>UND</v>
          </cell>
          <cell r="D243">
            <v>33.71</v>
          </cell>
        </row>
        <row r="244">
          <cell r="A244" t="str">
            <v>H50119</v>
          </cell>
          <cell r="B244" t="str">
            <v>TAMPÃO FºFº TD-600</v>
          </cell>
          <cell r="C244" t="str">
            <v>UND</v>
          </cell>
          <cell r="D244">
            <v>95</v>
          </cell>
        </row>
        <row r="245">
          <cell r="A245" t="str">
            <v>H50120</v>
          </cell>
          <cell r="B245" t="str">
            <v xml:space="preserve">TUBO PVC DE FºFº DN 50 MM </v>
          </cell>
          <cell r="C245" t="str">
            <v>M</v>
          </cell>
        </row>
        <row r="246">
          <cell r="A246" t="str">
            <v>H50121</v>
          </cell>
          <cell r="B246" t="str">
            <v>TUBO FºFº FL 10 DN  50 MM 4,00 m</v>
          </cell>
          <cell r="C246" t="str">
            <v>UND</v>
          </cell>
          <cell r="D246">
            <v>61.44</v>
          </cell>
        </row>
        <row r="247">
          <cell r="A247" t="str">
            <v>H50122</v>
          </cell>
          <cell r="B247" t="str">
            <v>CURVA 90º FºFº  FL DN 50 MM</v>
          </cell>
          <cell r="C247" t="str">
            <v>UND</v>
          </cell>
          <cell r="D247">
            <v>31</v>
          </cell>
        </row>
        <row r="248">
          <cell r="A248" t="str">
            <v>H50123</v>
          </cell>
          <cell r="B248" t="str">
            <v>CURVA 45º FºFº DN 2B DN 150 MM</v>
          </cell>
          <cell r="C248" t="str">
            <v>UND</v>
          </cell>
          <cell r="D248">
            <v>18.75</v>
          </cell>
        </row>
        <row r="249">
          <cell r="A249" t="str">
            <v>H50124</v>
          </cell>
          <cell r="B249" t="str">
            <v>TÊ PVC DE FºFº 3B DN 150 MM</v>
          </cell>
          <cell r="C249" t="str">
            <v>UND</v>
          </cell>
          <cell r="D249">
            <v>121.93</v>
          </cell>
        </row>
        <row r="250">
          <cell r="A250" t="str">
            <v>H50125</v>
          </cell>
          <cell r="B250" t="str">
            <v>REGISTRO GAVETA FºFº COM CABEÇOTE BV JE DN 150 MM</v>
          </cell>
          <cell r="C250" t="str">
            <v>UND</v>
          </cell>
          <cell r="D250">
            <v>438</v>
          </cell>
        </row>
        <row r="251">
          <cell r="A251" t="str">
            <v>M00001</v>
          </cell>
          <cell r="B251" t="str">
            <v>ESCADA METÁLIA DE BARR CHATA FIXADA COM CHUMBADORES</v>
          </cell>
          <cell r="C251" t="str">
            <v>M</v>
          </cell>
          <cell r="D251">
            <v>62.6</v>
          </cell>
        </row>
        <row r="252">
          <cell r="A252" t="str">
            <v>M10000</v>
          </cell>
          <cell r="B252" t="str">
            <v>QUADRO DE COMANDO (BOMBAS-POÇO TUBULAR)</v>
          </cell>
          <cell r="C252" t="str">
            <v>UND</v>
          </cell>
          <cell r="D252">
            <v>379</v>
          </cell>
        </row>
        <row r="253">
          <cell r="A253" t="str">
            <v>M10001</v>
          </cell>
          <cell r="B253" t="str">
            <v>DIMANTE 40 %</v>
          </cell>
          <cell r="C253" t="str">
            <v>KG</v>
          </cell>
          <cell r="D253">
            <v>4.17</v>
          </cell>
        </row>
        <row r="254">
          <cell r="A254" t="str">
            <v>M10002</v>
          </cell>
          <cell r="B254" t="str">
            <v>ESTOPIM DUPLO</v>
          </cell>
          <cell r="C254" t="str">
            <v>M</v>
          </cell>
          <cell r="D254">
            <v>0.77</v>
          </cell>
        </row>
        <row r="255">
          <cell r="A255" t="str">
            <v>M10003</v>
          </cell>
          <cell r="B255" t="str">
            <v>ESPOLETA</v>
          </cell>
          <cell r="C255" t="str">
            <v>PÇ</v>
          </cell>
          <cell r="D255">
            <v>0.26</v>
          </cell>
        </row>
        <row r="256">
          <cell r="A256" t="str">
            <v>M10010</v>
          </cell>
          <cell r="B256" t="str">
            <v>ESTACA DE CONCRETO PONTA VIRADA H=2,5M</v>
          </cell>
          <cell r="C256" t="str">
            <v>UND</v>
          </cell>
          <cell r="D256">
            <v>7.2</v>
          </cell>
        </row>
        <row r="257">
          <cell r="A257" t="str">
            <v>M10015</v>
          </cell>
          <cell r="B257" t="str">
            <v>GRADE DE RETENÇÃO DE SOLIDOS</v>
          </cell>
          <cell r="C257" t="str">
            <v>UND</v>
          </cell>
          <cell r="D257">
            <v>55</v>
          </cell>
        </row>
        <row r="258">
          <cell r="A258" t="str">
            <v>M14001</v>
          </cell>
          <cell r="B258" t="str">
            <v>TINTA LATEX PVA</v>
          </cell>
          <cell r="C258" t="str">
            <v>L</v>
          </cell>
          <cell r="D258">
            <v>2.68</v>
          </cell>
        </row>
        <row r="259">
          <cell r="A259" t="str">
            <v>M14002</v>
          </cell>
          <cell r="B259" t="str">
            <v>TINTA ACRÍLICA</v>
          </cell>
          <cell r="C259" t="str">
            <v>L</v>
          </cell>
          <cell r="D259">
            <v>4.1100000000000003</v>
          </cell>
        </row>
        <row r="260">
          <cell r="A260" t="str">
            <v>M14003</v>
          </cell>
          <cell r="B260" t="str">
            <v>TINTA ESMALTE</v>
          </cell>
          <cell r="C260" t="str">
            <v>L</v>
          </cell>
          <cell r="D260">
            <v>6.94</v>
          </cell>
        </row>
        <row r="261">
          <cell r="A261" t="str">
            <v>M14004</v>
          </cell>
          <cell r="B261" t="str">
            <v>TRINCHA</v>
          </cell>
          <cell r="C261" t="str">
            <v>UND</v>
          </cell>
          <cell r="D261">
            <v>5.45</v>
          </cell>
        </row>
        <row r="262">
          <cell r="A262" t="str">
            <v>M14015</v>
          </cell>
          <cell r="B262" t="str">
            <v>SOLVENTE</v>
          </cell>
          <cell r="C262" t="str">
            <v>L</v>
          </cell>
          <cell r="D262">
            <v>2.82</v>
          </cell>
        </row>
        <row r="263">
          <cell r="A263" t="str">
            <v>M14016</v>
          </cell>
          <cell r="B263" t="str">
            <v>ZARCÃO</v>
          </cell>
          <cell r="C263" t="str">
            <v>L</v>
          </cell>
          <cell r="D263">
            <v>6</v>
          </cell>
        </row>
        <row r="264">
          <cell r="A264" t="str">
            <v>M14039</v>
          </cell>
          <cell r="B264" t="str">
            <v>DESMOL</v>
          </cell>
          <cell r="C264" t="str">
            <v>KG</v>
          </cell>
          <cell r="D264">
            <v>4.0999999999999996</v>
          </cell>
        </row>
        <row r="265">
          <cell r="A265" t="str">
            <v>M14040</v>
          </cell>
          <cell r="B265" t="str">
            <v>VEDAPREN BRANCO</v>
          </cell>
          <cell r="C265" t="str">
            <v>KG</v>
          </cell>
          <cell r="D265">
            <v>55.45</v>
          </cell>
        </row>
        <row r="266">
          <cell r="A266" t="str">
            <v>M14044</v>
          </cell>
          <cell r="B266" t="str">
            <v>FUNDO PREPARADOR</v>
          </cell>
          <cell r="C266" t="str">
            <v>L</v>
          </cell>
          <cell r="D266">
            <v>3.91</v>
          </cell>
        </row>
        <row r="267">
          <cell r="A267" t="str">
            <v>M14045</v>
          </cell>
          <cell r="B267" t="str">
            <v>LIXA</v>
          </cell>
          <cell r="C267" t="str">
            <v>UND</v>
          </cell>
          <cell r="D267">
            <v>0.24</v>
          </cell>
        </row>
        <row r="268">
          <cell r="A268" t="str">
            <v>M14046</v>
          </cell>
          <cell r="B268" t="str">
            <v>LIXA PARA FERRO</v>
          </cell>
          <cell r="C268" t="str">
            <v>UND</v>
          </cell>
          <cell r="D268">
            <v>1.08</v>
          </cell>
        </row>
        <row r="269">
          <cell r="A269" t="str">
            <v>M15001</v>
          </cell>
          <cell r="B269" t="str">
            <v>PARA RAIO</v>
          </cell>
          <cell r="C269" t="str">
            <v>UND</v>
          </cell>
          <cell r="D269">
            <v>250</v>
          </cell>
        </row>
        <row r="270">
          <cell r="A270" t="str">
            <v>M15003</v>
          </cell>
          <cell r="B270" t="str">
            <v>TAMPA METÁLICA EM CHAPA 1/4"X1,00X1,00</v>
          </cell>
          <cell r="C270" t="str">
            <v>UND</v>
          </cell>
          <cell r="D270">
            <v>65</v>
          </cell>
        </row>
        <row r="271">
          <cell r="A271" t="str">
            <v>M15005</v>
          </cell>
          <cell r="B271" t="str">
            <v>TELA DE PROTEÇÃO</v>
          </cell>
          <cell r="C271" t="str">
            <v>UND</v>
          </cell>
          <cell r="D271">
            <v>8.5</v>
          </cell>
        </row>
        <row r="272">
          <cell r="A272" t="str">
            <v>M15010</v>
          </cell>
          <cell r="B272" t="str">
            <v>TANQUE DE FIBRA DE VIDRO 1001</v>
          </cell>
          <cell r="C272" t="str">
            <v>UND</v>
          </cell>
          <cell r="D272">
            <v>95</v>
          </cell>
        </row>
        <row r="273">
          <cell r="A273" t="str">
            <v>M15014</v>
          </cell>
          <cell r="B273" t="str">
            <v>TUBO COM FLANGE L=0,25M  80MM</v>
          </cell>
          <cell r="C273" t="str">
            <v>UND</v>
          </cell>
          <cell r="D273">
            <v>54.3</v>
          </cell>
        </row>
        <row r="274">
          <cell r="A274" t="str">
            <v>M15090</v>
          </cell>
          <cell r="B274" t="str">
            <v>TUBO DE CONCRETO  CA-1 DN 600</v>
          </cell>
          <cell r="C274" t="str">
            <v>M</v>
          </cell>
          <cell r="D274">
            <v>64.37</v>
          </cell>
        </row>
        <row r="275">
          <cell r="A275" t="str">
            <v>M16001</v>
          </cell>
          <cell r="B275" t="str">
            <v>AÇO CA-50</v>
          </cell>
          <cell r="C275" t="str">
            <v>KG</v>
          </cell>
          <cell r="D275">
            <v>1.74</v>
          </cell>
        </row>
        <row r="276">
          <cell r="A276" t="str">
            <v>M16002</v>
          </cell>
          <cell r="B276" t="str">
            <v>ARAME FARPADO</v>
          </cell>
          <cell r="C276" t="str">
            <v>M</v>
          </cell>
          <cell r="D276">
            <v>0.12</v>
          </cell>
        </row>
        <row r="277">
          <cell r="A277" t="str">
            <v>M16003</v>
          </cell>
          <cell r="B277" t="str">
            <v>ARAME GALVANIZADO</v>
          </cell>
          <cell r="C277" t="str">
            <v>KG</v>
          </cell>
          <cell r="D277">
            <v>1.75</v>
          </cell>
        </row>
        <row r="278">
          <cell r="A278" t="str">
            <v>M16004</v>
          </cell>
          <cell r="B278" t="str">
            <v>ARAME RECOZIDO</v>
          </cell>
          <cell r="C278" t="str">
            <v>KG</v>
          </cell>
          <cell r="D278">
            <v>3.56</v>
          </cell>
        </row>
        <row r="279">
          <cell r="A279" t="str">
            <v>M16006</v>
          </cell>
          <cell r="B279" t="str">
            <v>PREGO 2 1/2X10</v>
          </cell>
          <cell r="C279" t="str">
            <v>KG</v>
          </cell>
          <cell r="D279">
            <v>2.4</v>
          </cell>
        </row>
        <row r="280">
          <cell r="A280" t="str">
            <v>M16007</v>
          </cell>
          <cell r="B280" t="str">
            <v>PARAFUSO 2 1/2X10</v>
          </cell>
          <cell r="C280" t="str">
            <v>UND</v>
          </cell>
          <cell r="D280">
            <v>0.25</v>
          </cell>
        </row>
        <row r="281">
          <cell r="A281" t="str">
            <v>M17004</v>
          </cell>
          <cell r="B281" t="str">
            <v>LAJE PRE-MOLDADA PISO</v>
          </cell>
          <cell r="C281" t="str">
            <v>M²</v>
          </cell>
          <cell r="D281">
            <v>11.5</v>
          </cell>
        </row>
        <row r="282">
          <cell r="A282" t="str">
            <v>M20003</v>
          </cell>
          <cell r="B282" t="str">
            <v>BLOCO CERÂMICO DE 6 FUROS</v>
          </cell>
          <cell r="C282" t="str">
            <v>M²</v>
          </cell>
          <cell r="D282">
            <v>0.14000000000000001</v>
          </cell>
        </row>
        <row r="283">
          <cell r="A283" t="str">
            <v>M20017</v>
          </cell>
          <cell r="B283" t="str">
            <v>TIJOLO MACIÇO</v>
          </cell>
          <cell r="C283" t="str">
            <v>UND</v>
          </cell>
          <cell r="D283">
            <v>7.0000000000000007E-2</v>
          </cell>
        </row>
        <row r="284">
          <cell r="A284" t="str">
            <v>M20020</v>
          </cell>
          <cell r="B284" t="str">
            <v>COMBOGO DE CIMENTO 25X50CM</v>
          </cell>
          <cell r="C284" t="str">
            <v>M²</v>
          </cell>
          <cell r="D284">
            <v>24.01</v>
          </cell>
        </row>
        <row r="285">
          <cell r="A285" t="str">
            <v>M40001</v>
          </cell>
          <cell r="B285" t="str">
            <v>TÁBUA AGRESTE</v>
          </cell>
          <cell r="C285" t="str">
            <v>M²</v>
          </cell>
          <cell r="D285">
            <v>7.3</v>
          </cell>
        </row>
        <row r="286">
          <cell r="A286" t="str">
            <v>M40002</v>
          </cell>
          <cell r="B286" t="str">
            <v>RIPÃO AGRESTE</v>
          </cell>
          <cell r="C286" t="str">
            <v>M</v>
          </cell>
          <cell r="D286">
            <v>0.6</v>
          </cell>
        </row>
        <row r="287">
          <cell r="A287" t="str">
            <v>M40003</v>
          </cell>
          <cell r="B287" t="str">
            <v>BARROTE AGRESTE</v>
          </cell>
          <cell r="C287" t="str">
            <v>M</v>
          </cell>
          <cell r="D287">
            <v>1.4</v>
          </cell>
        </row>
        <row r="288">
          <cell r="A288" t="str">
            <v>M40007</v>
          </cell>
          <cell r="B288" t="str">
            <v>MADEIRIT 12MM RESINADA</v>
          </cell>
          <cell r="C288" t="str">
            <v>M²</v>
          </cell>
          <cell r="D288">
            <v>7.35</v>
          </cell>
        </row>
        <row r="289">
          <cell r="A289" t="str">
            <v>M40010</v>
          </cell>
          <cell r="B289" t="str">
            <v>MADEIRIT 6MM RESINADO</v>
          </cell>
          <cell r="C289" t="str">
            <v>M²</v>
          </cell>
          <cell r="D289">
            <v>5.7</v>
          </cell>
        </row>
        <row r="290">
          <cell r="A290" t="str">
            <v>M40012</v>
          </cell>
          <cell r="B290" t="str">
            <v>ADUELA COM ALIZAR P/ PINT.</v>
          </cell>
          <cell r="C290" t="str">
            <v>M</v>
          </cell>
          <cell r="D290">
            <v>5.31</v>
          </cell>
        </row>
        <row r="291">
          <cell r="A291" t="str">
            <v>M40014</v>
          </cell>
          <cell r="B291" t="str">
            <v>CHAPUZ 10X2,5</v>
          </cell>
          <cell r="C291" t="str">
            <v>UND</v>
          </cell>
          <cell r="D291">
            <v>0.25</v>
          </cell>
        </row>
        <row r="292">
          <cell r="A292" t="str">
            <v>M40027</v>
          </cell>
          <cell r="B292" t="str">
            <v>PORTA DE MADEIRA P/ PINTURA 120X210 INCUSIVE FERRAGENS</v>
          </cell>
          <cell r="C292" t="str">
            <v>UND</v>
          </cell>
          <cell r="D292">
            <v>167.8</v>
          </cell>
        </row>
        <row r="293">
          <cell r="A293" t="str">
            <v>M40050</v>
          </cell>
          <cell r="B293" t="str">
            <v>RESERVATÓRIO ME FIBRA 10.000 L</v>
          </cell>
          <cell r="C293" t="str">
            <v>UND</v>
          </cell>
          <cell r="D293">
            <v>1150</v>
          </cell>
        </row>
        <row r="294">
          <cell r="A294" t="str">
            <v>M40091</v>
          </cell>
          <cell r="B294" t="str">
            <v>JUNTA DE MADEIRA 2X1CM</v>
          </cell>
          <cell r="C294" t="str">
            <v>M</v>
          </cell>
          <cell r="D294">
            <v>0.1</v>
          </cell>
        </row>
        <row r="295">
          <cell r="A295" t="str">
            <v>M40099</v>
          </cell>
          <cell r="B295" t="str">
            <v>MADEIRAMENTO / COBERTURA</v>
          </cell>
          <cell r="C295" t="str">
            <v>M³</v>
          </cell>
          <cell r="D295">
            <v>480</v>
          </cell>
        </row>
        <row r="296">
          <cell r="A296" t="str">
            <v>M40121</v>
          </cell>
          <cell r="B296" t="str">
            <v>TÁBUA AGRESTE 30X3</v>
          </cell>
          <cell r="C296" t="str">
            <v>M</v>
          </cell>
          <cell r="D296">
            <v>2.2000000000000002</v>
          </cell>
        </row>
        <row r="297">
          <cell r="A297" t="str">
            <v>M50032</v>
          </cell>
          <cell r="B297" t="str">
            <v>PORTÃO DE FERRO GALVANIZADO 2,5X1,8M INCL. PINTURA</v>
          </cell>
          <cell r="C297" t="str">
            <v>UND</v>
          </cell>
          <cell r="D297">
            <v>405</v>
          </cell>
        </row>
        <row r="298">
          <cell r="A298" t="str">
            <v>M60003</v>
          </cell>
          <cell r="B298" t="str">
            <v>TELHA DE FIBROCIMENTO 4MM</v>
          </cell>
          <cell r="C298" t="str">
            <v>M²</v>
          </cell>
          <cell r="D298">
            <v>3.69</v>
          </cell>
        </row>
        <row r="299">
          <cell r="A299" t="str">
            <v>M60007</v>
          </cell>
          <cell r="B299" t="str">
            <v>TELHA CERÂMICA TIPO COLONIAL</v>
          </cell>
          <cell r="C299" t="str">
            <v>UND</v>
          </cell>
          <cell r="D299">
            <v>0.19</v>
          </cell>
        </row>
        <row r="300">
          <cell r="A300" t="str">
            <v>M70001</v>
          </cell>
          <cell r="B300" t="str">
            <v>AREIA FINA</v>
          </cell>
          <cell r="C300" t="str">
            <v>M³</v>
          </cell>
          <cell r="D300">
            <v>13.5</v>
          </cell>
        </row>
        <row r="301">
          <cell r="A301" t="str">
            <v>M70002</v>
          </cell>
          <cell r="B301" t="str">
            <v>AREIA GROSSA</v>
          </cell>
          <cell r="C301" t="str">
            <v>M³</v>
          </cell>
          <cell r="D301">
            <v>13.5</v>
          </cell>
        </row>
        <row r="302">
          <cell r="A302" t="str">
            <v>M70003</v>
          </cell>
          <cell r="B302" t="str">
            <v>ARENOSO</v>
          </cell>
          <cell r="C302" t="str">
            <v>M³</v>
          </cell>
          <cell r="D302">
            <v>18</v>
          </cell>
        </row>
        <row r="303">
          <cell r="A303" t="str">
            <v>M70007</v>
          </cell>
          <cell r="B303" t="str">
            <v>BRITA 1</v>
          </cell>
          <cell r="C303" t="str">
            <v>M³</v>
          </cell>
          <cell r="D303">
            <v>42.9</v>
          </cell>
        </row>
        <row r="304">
          <cell r="A304" t="str">
            <v>M70008</v>
          </cell>
          <cell r="B304" t="str">
            <v>BRITA 2</v>
          </cell>
          <cell r="C304" t="str">
            <v>M³</v>
          </cell>
          <cell r="D304">
            <v>42.9</v>
          </cell>
        </row>
        <row r="305">
          <cell r="A305" t="str">
            <v>M70012</v>
          </cell>
          <cell r="B305" t="str">
            <v>PEDRA BRUTA</v>
          </cell>
          <cell r="C305" t="str">
            <v>M³</v>
          </cell>
          <cell r="D305">
            <v>40</v>
          </cell>
        </row>
        <row r="306">
          <cell r="A306" t="str">
            <v>M70014</v>
          </cell>
          <cell r="B306" t="str">
            <v>CIMENTO PORTLAND CP/320</v>
          </cell>
          <cell r="C306" t="str">
            <v>KG</v>
          </cell>
          <cell r="D306">
            <v>0.27</v>
          </cell>
        </row>
        <row r="307">
          <cell r="A307" t="str">
            <v>M70020</v>
          </cell>
          <cell r="B307" t="str">
            <v>TERRA VEGETAL</v>
          </cell>
          <cell r="C307" t="str">
            <v>M³</v>
          </cell>
          <cell r="D307">
            <v>15</v>
          </cell>
        </row>
        <row r="308">
          <cell r="A308" t="str">
            <v>M90054</v>
          </cell>
          <cell r="B308" t="str">
            <v>JUNTA DE PVC</v>
          </cell>
          <cell r="C308" t="str">
            <v>M</v>
          </cell>
          <cell r="D308">
            <v>1.5</v>
          </cell>
        </row>
        <row r="309">
          <cell r="A309" t="str">
            <v>M90055</v>
          </cell>
          <cell r="B309" t="str">
            <v>TAMPA DE INSPEÇÃO EM AÇO CARBONO 90X90</v>
          </cell>
          <cell r="C309" t="str">
            <v>UND</v>
          </cell>
          <cell r="D309">
            <v>52.65</v>
          </cell>
        </row>
        <row r="310">
          <cell r="A310" t="str">
            <v>M90100</v>
          </cell>
          <cell r="B310" t="str">
            <v>SEPARADOR DE FASES EM FIBRA DE VIDRO</v>
          </cell>
          <cell r="C310" t="str">
            <v>UND</v>
          </cell>
          <cell r="D310">
            <v>2000</v>
          </cell>
        </row>
        <row r="311">
          <cell r="A311" t="str">
            <v>O00001</v>
          </cell>
          <cell r="B311" t="str">
            <v>SERVENTE</v>
          </cell>
          <cell r="C311" t="str">
            <v>H</v>
          </cell>
          <cell r="D311">
            <v>1.3482000000000001</v>
          </cell>
        </row>
        <row r="312">
          <cell r="A312" t="str">
            <v>O00002</v>
          </cell>
          <cell r="B312" t="str">
            <v>PEDREIRO</v>
          </cell>
          <cell r="C312" t="str">
            <v>H</v>
          </cell>
          <cell r="D312">
            <v>4.3391999999999991</v>
          </cell>
        </row>
        <row r="313">
          <cell r="A313" t="str">
            <v>O00003</v>
          </cell>
          <cell r="B313" t="str">
            <v>CARPINTEIRO</v>
          </cell>
          <cell r="C313" t="str">
            <v>H</v>
          </cell>
          <cell r="D313">
            <v>4.3391999999999991</v>
          </cell>
        </row>
        <row r="314">
          <cell r="A314" t="str">
            <v>O00004</v>
          </cell>
          <cell r="B314" t="str">
            <v>ARMADOR</v>
          </cell>
          <cell r="C314" t="str">
            <v>H</v>
          </cell>
          <cell r="D314">
            <v>4.3391999999999991</v>
          </cell>
        </row>
        <row r="315">
          <cell r="A315" t="str">
            <v>O00005</v>
          </cell>
          <cell r="B315" t="str">
            <v>PINTOR</v>
          </cell>
          <cell r="C315" t="str">
            <v>H</v>
          </cell>
          <cell r="D315">
            <v>4.3391999999999991</v>
          </cell>
        </row>
        <row r="316">
          <cell r="A316" t="str">
            <v>O00008</v>
          </cell>
          <cell r="B316" t="str">
            <v>TELHADISTA</v>
          </cell>
          <cell r="C316" t="str">
            <v>H</v>
          </cell>
          <cell r="D316">
            <v>4.3391999999999991</v>
          </cell>
        </row>
        <row r="317">
          <cell r="A317" t="str">
            <v>O00010</v>
          </cell>
          <cell r="B317" t="str">
            <v>ENCANADOR</v>
          </cell>
          <cell r="C317" t="str">
            <v>H</v>
          </cell>
          <cell r="D317">
            <v>4.3391999999999993E-2</v>
          </cell>
        </row>
        <row r="318">
          <cell r="A318" t="str">
            <v>O00011</v>
          </cell>
          <cell r="B318" t="str">
            <v>ELETRICISTA</v>
          </cell>
          <cell r="C318" t="str">
            <v>H</v>
          </cell>
          <cell r="D318">
            <v>4.3391999999999991</v>
          </cell>
        </row>
        <row r="319">
          <cell r="A319" t="str">
            <v>O00012</v>
          </cell>
          <cell r="B319" t="str">
            <v>AJUDANTE</v>
          </cell>
          <cell r="C319" t="str">
            <v>H</v>
          </cell>
          <cell r="D319">
            <v>2.5989999999999998</v>
          </cell>
        </row>
        <row r="320">
          <cell r="A320" t="str">
            <v>O00013</v>
          </cell>
          <cell r="B320" t="str">
            <v>MECÂNICO MONTADOR</v>
          </cell>
          <cell r="C320" t="str">
            <v>H</v>
          </cell>
          <cell r="D320">
            <v>4.8364000000000003</v>
          </cell>
        </row>
        <row r="321">
          <cell r="A321" t="str">
            <v>O00015</v>
          </cell>
          <cell r="B321" t="str">
            <v>ELETRICISTA MONTADOR</v>
          </cell>
          <cell r="C321" t="str">
            <v>H</v>
          </cell>
          <cell r="D321">
            <v>4.8364000000000003</v>
          </cell>
        </row>
        <row r="322">
          <cell r="A322" t="str">
            <v>O00026</v>
          </cell>
          <cell r="B322" t="str">
            <v>MONTADOR DE ESTRUTURAS</v>
          </cell>
          <cell r="C322" t="str">
            <v>H</v>
          </cell>
          <cell r="D322">
            <v>4.8364000000000003</v>
          </cell>
        </row>
        <row r="323">
          <cell r="A323" t="str">
            <v>O00027</v>
          </cell>
          <cell r="B323" t="str">
            <v>CAVOUQUEIRO</v>
          </cell>
          <cell r="C323" t="str">
            <v>H</v>
          </cell>
          <cell r="D323">
            <v>12.43</v>
          </cell>
        </row>
        <row r="324">
          <cell r="A324" t="str">
            <v>S00001</v>
          </cell>
          <cell r="B324" t="str">
            <v>ESTAÇÃO DE TRATAMENTO DE ÁGUA - COMPACTA - ETA       DF</v>
          </cell>
          <cell r="C324" t="str">
            <v>UND</v>
          </cell>
          <cell r="D324">
            <v>35000</v>
          </cell>
        </row>
        <row r="325">
          <cell r="A325" t="str">
            <v>S00005</v>
          </cell>
          <cell r="B325" t="str">
            <v>PERFURAÇÃO E REVESTIMENTO DE POÇO COM TUBO DE 6"</v>
          </cell>
          <cell r="C325" t="str">
            <v>M</v>
          </cell>
          <cell r="D325">
            <v>110</v>
          </cell>
        </row>
        <row r="326">
          <cell r="A326" t="str">
            <v>S00011</v>
          </cell>
          <cell r="B326" t="str">
            <v>CADASTRO DO INTERCEPTOR/EMISSÁRIO , DESENHADO A NANQUIM EM PAPEL VEGETAL</v>
          </cell>
          <cell r="C326" t="str">
            <v>M</v>
          </cell>
          <cell r="D326">
            <v>0.85</v>
          </cell>
        </row>
        <row r="327">
          <cell r="A327" t="str">
            <v>S00012</v>
          </cell>
          <cell r="B327" t="str">
            <v>ACOMPANHAMENTO TOPOGRAFICO DA REDE</v>
          </cell>
          <cell r="C327" t="str">
            <v>M</v>
          </cell>
          <cell r="D327">
            <v>1.1399999999999999</v>
          </cell>
        </row>
        <row r="328">
          <cell r="A328" t="str">
            <v>S00013</v>
          </cell>
          <cell r="B328" t="str">
            <v>LOCAÇÃO DA OBRA</v>
          </cell>
          <cell r="C328" t="str">
            <v>M²</v>
          </cell>
          <cell r="D328">
            <v>0.14000000000000001</v>
          </cell>
        </row>
        <row r="329">
          <cell r="A329" t="str">
            <v>S00015</v>
          </cell>
          <cell r="B329" t="str">
            <v>LOCAÇÃO DE REDE</v>
          </cell>
          <cell r="C329" t="str">
            <v>M</v>
          </cell>
          <cell r="D329">
            <v>0.14000000000000001</v>
          </cell>
        </row>
        <row r="330">
          <cell r="A330" t="str">
            <v>S00030</v>
          </cell>
          <cell r="B330" t="str">
            <v>PLACA EM CHAPA DE FERROGALV. (OBRA)</v>
          </cell>
          <cell r="C330" t="str">
            <v>M²</v>
          </cell>
          <cell r="D330">
            <v>35</v>
          </cell>
        </row>
        <row r="331">
          <cell r="A331" t="str">
            <v>S00041</v>
          </cell>
          <cell r="B331" t="str">
            <v>PLANTIO DE GRAMA EM PLACA</v>
          </cell>
          <cell r="C331" t="str">
            <v>M²</v>
          </cell>
          <cell r="D331">
            <v>5.5</v>
          </cell>
        </row>
        <row r="332">
          <cell r="A332" t="str">
            <v>S00060</v>
          </cell>
          <cell r="B332" t="str">
            <v>CADASTRO DA ADUTORA , DESENHADO A NANQUIM EM PAPEL VEGETAL</v>
          </cell>
          <cell r="C332" t="str">
            <v>M</v>
          </cell>
          <cell r="D332">
            <v>0.85</v>
          </cell>
        </row>
        <row r="333">
          <cell r="A333" t="str">
            <v>S00500</v>
          </cell>
          <cell r="B333" t="str">
            <v>TRANSPORTE DE MÁQUINAS E EQUIPAMENTOS</v>
          </cell>
          <cell r="C333" t="str">
            <v>UND</v>
          </cell>
          <cell r="D333">
            <v>1500</v>
          </cell>
        </row>
        <row r="334">
          <cell r="A334" t="str">
            <v>S00560</v>
          </cell>
          <cell r="B334" t="str">
            <v>QUADRO DE COMANDO P/ CONJUNTO MOTO BOMBAS</v>
          </cell>
          <cell r="C334" t="str">
            <v>UND</v>
          </cell>
          <cell r="D334">
            <v>985</v>
          </cell>
        </row>
        <row r="335">
          <cell r="A335" t="str">
            <v>S00570</v>
          </cell>
          <cell r="B335" t="str">
            <v>ESGOTAMENTO DE VALAS COM CONJUNTO MOTO-BOMBA CAPACIDADE PARA 20.000 L/H</v>
          </cell>
          <cell r="C335" t="str">
            <v>H</v>
          </cell>
          <cell r="D335">
            <v>2.0588235294117649</v>
          </cell>
        </row>
        <row r="336">
          <cell r="A336" t="str">
            <v>S00600</v>
          </cell>
          <cell r="B336" t="str">
            <v>ESTUDOS GEODÉSICOS E HIDROGEOLÓGICOS</v>
          </cell>
          <cell r="C336" t="str">
            <v>UND</v>
          </cell>
          <cell r="D336">
            <v>1849.88</v>
          </cell>
        </row>
        <row r="337">
          <cell r="A337" t="str">
            <v>T00115</v>
          </cell>
          <cell r="B337" t="str">
            <v>CAMINHÃO BASCULANTE</v>
          </cell>
          <cell r="C337" t="str">
            <v>H</v>
          </cell>
          <cell r="D337">
            <v>25</v>
          </cell>
        </row>
      </sheetData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 DE CALCULO"/>
      <sheetName val="Orçamento"/>
      <sheetName val="QCI"/>
      <sheetName val="CRONOGRAMA"/>
      <sheetName val="COMPOSIÇÃO DO BDI "/>
      <sheetName val="COMPOSIÇÃO CUSTO"/>
      <sheetName val="MODELO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021296"/>
      <sheetName val="PLANILHA FONTE"/>
    </sheetNames>
    <definedNames>
      <definedName name="PassaExtenso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"/>
      <sheetName val="Memória de Cálculo"/>
      <sheetName val="Planilha_Ajustada"/>
      <sheetName val="PLAN_FINAL"/>
      <sheetName val="Cronograma_FIN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1"/>
      <sheetName val="DI2"/>
      <sheetName val="DI3"/>
      <sheetName val="DI4"/>
      <sheetName val="RELCOMP"/>
      <sheetName val="DESP.DIRETAS1"/>
      <sheetName val="DESP.DIRETAS 2"/>
      <sheetName val="DESP.DIRETAS 3"/>
      <sheetName val="FECHAMENTO "/>
      <sheetName val="FECHAMENTO  (2)"/>
      <sheetName val="auxilio 1"/>
      <sheetName val="Plan1"/>
      <sheetName val="Gráfico"/>
      <sheetName val="Seman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F10" sqref="F10"/>
    </sheetView>
  </sheetViews>
  <sheetFormatPr defaultRowHeight="13" x14ac:dyDescent="0.3"/>
  <sheetData>
    <row r="1" spans="1:12" ht="13" customHeight="1" x14ac:dyDescent="0.3">
      <c r="A1" s="381" t="s">
        <v>8648</v>
      </c>
      <c r="B1" s="382"/>
      <c r="C1" s="382"/>
      <c r="D1" s="382"/>
      <c r="E1" s="382"/>
      <c r="F1" s="382"/>
      <c r="G1" s="382"/>
      <c r="H1" s="382"/>
      <c r="I1" s="383"/>
      <c r="J1" s="276"/>
      <c r="K1" s="276"/>
      <c r="L1" s="276"/>
    </row>
    <row r="2" spans="1:12" x14ac:dyDescent="0.3">
      <c r="A2" s="384"/>
      <c r="B2" s="385"/>
      <c r="C2" s="385"/>
      <c r="D2" s="385"/>
      <c r="E2" s="385"/>
      <c r="F2" s="385"/>
      <c r="G2" s="385"/>
      <c r="H2" s="385"/>
      <c r="I2" s="386"/>
      <c r="J2" s="276"/>
      <c r="K2" s="276"/>
      <c r="L2" s="276"/>
    </row>
    <row r="3" spans="1:12" ht="28" customHeight="1" thickBot="1" x14ac:dyDescent="0.35">
      <c r="A3" s="387"/>
      <c r="B3" s="388"/>
      <c r="C3" s="388"/>
      <c r="D3" s="388"/>
      <c r="E3" s="388"/>
      <c r="F3" s="388"/>
      <c r="G3" s="388"/>
      <c r="H3" s="388"/>
      <c r="I3" s="389"/>
      <c r="J3" s="276"/>
      <c r="K3" s="276"/>
      <c r="L3" s="276"/>
    </row>
    <row r="4" spans="1:12" x14ac:dyDescent="0.3">
      <c r="A4" s="390" t="s">
        <v>8649</v>
      </c>
      <c r="B4" s="391"/>
      <c r="C4" s="391"/>
      <c r="D4" s="391"/>
      <c r="E4" s="391"/>
      <c r="F4" s="391"/>
      <c r="G4" s="391"/>
      <c r="H4" s="391"/>
      <c r="I4" s="392"/>
      <c r="J4" s="276"/>
      <c r="K4" s="276"/>
      <c r="L4" s="276"/>
    </row>
    <row r="5" spans="1:12" ht="48" customHeight="1" thickBot="1" x14ac:dyDescent="0.35">
      <c r="A5" s="393"/>
      <c r="B5" s="394"/>
      <c r="C5" s="394"/>
      <c r="D5" s="394"/>
      <c r="E5" s="394"/>
      <c r="F5" s="394"/>
      <c r="G5" s="394"/>
      <c r="H5" s="394"/>
      <c r="I5" s="395"/>
      <c r="J5" s="276"/>
      <c r="K5" s="276"/>
      <c r="L5" s="276"/>
    </row>
    <row r="6" spans="1:12" x14ac:dyDescent="0.3">
      <c r="A6" s="276"/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76"/>
    </row>
    <row r="7" spans="1:12" x14ac:dyDescent="0.3">
      <c r="A7" s="276"/>
      <c r="B7" s="276"/>
      <c r="C7" s="276"/>
      <c r="D7" s="276"/>
      <c r="E7" s="276"/>
      <c r="F7" s="276"/>
      <c r="G7" s="276"/>
      <c r="H7" s="276"/>
      <c r="I7" s="276"/>
      <c r="J7" s="276"/>
      <c r="K7" s="276"/>
      <c r="L7" s="276"/>
    </row>
    <row r="8" spans="1:12" x14ac:dyDescent="0.3">
      <c r="A8" s="276"/>
      <c r="B8" s="276"/>
      <c r="C8" s="276"/>
      <c r="D8" s="276"/>
      <c r="E8" s="276"/>
      <c r="F8" s="276"/>
      <c r="G8" s="276"/>
      <c r="H8" s="276"/>
      <c r="I8" s="276"/>
      <c r="J8" s="276"/>
      <c r="K8" s="276"/>
      <c r="L8" s="276"/>
    </row>
    <row r="9" spans="1:12" x14ac:dyDescent="0.3">
      <c r="A9" s="276"/>
      <c r="B9" s="276"/>
      <c r="C9" s="276"/>
      <c r="D9" s="276"/>
      <c r="E9" s="276"/>
      <c r="F9" s="276"/>
      <c r="G9" s="276"/>
      <c r="H9" s="276"/>
      <c r="I9" s="276"/>
      <c r="J9" s="276"/>
      <c r="K9" s="276"/>
      <c r="L9" s="276"/>
    </row>
    <row r="10" spans="1:12" x14ac:dyDescent="0.3">
      <c r="A10" s="276"/>
      <c r="B10" s="276"/>
      <c r="C10" s="276"/>
      <c r="D10" s="276"/>
      <c r="E10" s="276"/>
      <c r="F10" s="276"/>
      <c r="G10" s="276"/>
      <c r="H10" s="276"/>
      <c r="I10" s="276"/>
      <c r="J10" s="276"/>
      <c r="K10" s="276"/>
      <c r="L10" s="276"/>
    </row>
    <row r="11" spans="1:12" x14ac:dyDescent="0.3">
      <c r="A11" s="276"/>
      <c r="B11" s="276"/>
      <c r="C11" s="276"/>
      <c r="D11" s="276"/>
      <c r="E11" s="276"/>
      <c r="F11" s="276"/>
      <c r="G11" s="276"/>
      <c r="H11" s="276"/>
      <c r="I11" s="276"/>
      <c r="J11" s="276"/>
      <c r="K11" s="276"/>
      <c r="L11" s="276"/>
    </row>
  </sheetData>
  <mergeCells count="2">
    <mergeCell ref="A1:I3"/>
    <mergeCell ref="A4:I5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4"/>
  <sheetViews>
    <sheetView view="pageBreakPreview" zoomScale="90" zoomScaleNormal="100" zoomScaleSheetLayoutView="90" workbookViewId="0">
      <selection activeCell="B4" sqref="B4:U4"/>
    </sheetView>
  </sheetViews>
  <sheetFormatPr defaultRowHeight="13" x14ac:dyDescent="0.3"/>
  <cols>
    <col min="1" max="1" width="1.7265625" style="187" customWidth="1"/>
    <col min="2" max="2" width="31.453125" style="187" customWidth="1"/>
    <col min="3" max="3" width="15" style="187" customWidth="1"/>
    <col min="4" max="4" width="10.26953125" style="187" customWidth="1"/>
    <col min="5" max="5" width="11" style="187" customWidth="1"/>
    <col min="6" max="6" width="9.54296875" style="187" customWidth="1"/>
    <col min="7" max="7" width="9.7265625" style="187" customWidth="1"/>
    <col min="8" max="8" width="9.81640625" style="187" customWidth="1"/>
    <col min="9" max="9" width="9.26953125" style="187" customWidth="1"/>
    <col min="10" max="10" width="9.1796875" style="187"/>
    <col min="11" max="11" width="9.1796875" style="187" customWidth="1"/>
    <col min="12" max="15" width="9.1796875" style="187"/>
    <col min="16" max="16" width="12.453125" style="187" bestFit="1" customWidth="1"/>
    <col min="17" max="256" width="9.1796875" style="187"/>
    <col min="257" max="257" width="1.7265625" style="187" customWidth="1"/>
    <col min="258" max="258" width="31.453125" style="187" customWidth="1"/>
    <col min="259" max="259" width="15" style="187" customWidth="1"/>
    <col min="260" max="260" width="10.26953125" style="187" customWidth="1"/>
    <col min="261" max="261" width="11" style="187" customWidth="1"/>
    <col min="262" max="262" width="9.54296875" style="187" customWidth="1"/>
    <col min="263" max="263" width="9.7265625" style="187" customWidth="1"/>
    <col min="264" max="264" width="9.81640625" style="187" customWidth="1"/>
    <col min="265" max="265" width="9.26953125" style="187" customWidth="1"/>
    <col min="266" max="266" width="9.1796875" style="187"/>
    <col min="267" max="267" width="9.1796875" style="187" customWidth="1"/>
    <col min="268" max="271" width="9.1796875" style="187"/>
    <col min="272" max="272" width="12.453125" style="187" bestFit="1" customWidth="1"/>
    <col min="273" max="512" width="9.1796875" style="187"/>
    <col min="513" max="513" width="1.7265625" style="187" customWidth="1"/>
    <col min="514" max="514" width="31.453125" style="187" customWidth="1"/>
    <col min="515" max="515" width="15" style="187" customWidth="1"/>
    <col min="516" max="516" width="10.26953125" style="187" customWidth="1"/>
    <col min="517" max="517" width="11" style="187" customWidth="1"/>
    <col min="518" max="518" width="9.54296875" style="187" customWidth="1"/>
    <col min="519" max="519" width="9.7265625" style="187" customWidth="1"/>
    <col min="520" max="520" width="9.81640625" style="187" customWidth="1"/>
    <col min="521" max="521" width="9.26953125" style="187" customWidth="1"/>
    <col min="522" max="522" width="9.1796875" style="187"/>
    <col min="523" max="523" width="9.1796875" style="187" customWidth="1"/>
    <col min="524" max="527" width="9.1796875" style="187"/>
    <col min="528" max="528" width="12.453125" style="187" bestFit="1" customWidth="1"/>
    <col min="529" max="768" width="9.1796875" style="187"/>
    <col min="769" max="769" width="1.7265625" style="187" customWidth="1"/>
    <col min="770" max="770" width="31.453125" style="187" customWidth="1"/>
    <col min="771" max="771" width="15" style="187" customWidth="1"/>
    <col min="772" max="772" width="10.26953125" style="187" customWidth="1"/>
    <col min="773" max="773" width="11" style="187" customWidth="1"/>
    <col min="774" max="774" width="9.54296875" style="187" customWidth="1"/>
    <col min="775" max="775" width="9.7265625" style="187" customWidth="1"/>
    <col min="776" max="776" width="9.81640625" style="187" customWidth="1"/>
    <col min="777" max="777" width="9.26953125" style="187" customWidth="1"/>
    <col min="778" max="778" width="9.1796875" style="187"/>
    <col min="779" max="779" width="9.1796875" style="187" customWidth="1"/>
    <col min="780" max="783" width="9.1796875" style="187"/>
    <col min="784" max="784" width="12.453125" style="187" bestFit="1" customWidth="1"/>
    <col min="785" max="1024" width="9.1796875" style="187"/>
    <col min="1025" max="1025" width="1.7265625" style="187" customWidth="1"/>
    <col min="1026" max="1026" width="31.453125" style="187" customWidth="1"/>
    <col min="1027" max="1027" width="15" style="187" customWidth="1"/>
    <col min="1028" max="1028" width="10.26953125" style="187" customWidth="1"/>
    <col min="1029" max="1029" width="11" style="187" customWidth="1"/>
    <col min="1030" max="1030" width="9.54296875" style="187" customWidth="1"/>
    <col min="1031" max="1031" width="9.7265625" style="187" customWidth="1"/>
    <col min="1032" max="1032" width="9.81640625" style="187" customWidth="1"/>
    <col min="1033" max="1033" width="9.26953125" style="187" customWidth="1"/>
    <col min="1034" max="1034" width="9.1796875" style="187"/>
    <col min="1035" max="1035" width="9.1796875" style="187" customWidth="1"/>
    <col min="1036" max="1039" width="9.1796875" style="187"/>
    <col min="1040" max="1040" width="12.453125" style="187" bestFit="1" customWidth="1"/>
    <col min="1041" max="1280" width="9.1796875" style="187"/>
    <col min="1281" max="1281" width="1.7265625" style="187" customWidth="1"/>
    <col min="1282" max="1282" width="31.453125" style="187" customWidth="1"/>
    <col min="1283" max="1283" width="15" style="187" customWidth="1"/>
    <col min="1284" max="1284" width="10.26953125" style="187" customWidth="1"/>
    <col min="1285" max="1285" width="11" style="187" customWidth="1"/>
    <col min="1286" max="1286" width="9.54296875" style="187" customWidth="1"/>
    <col min="1287" max="1287" width="9.7265625" style="187" customWidth="1"/>
    <col min="1288" max="1288" width="9.81640625" style="187" customWidth="1"/>
    <col min="1289" max="1289" width="9.26953125" style="187" customWidth="1"/>
    <col min="1290" max="1290" width="9.1796875" style="187"/>
    <col min="1291" max="1291" width="9.1796875" style="187" customWidth="1"/>
    <col min="1292" max="1295" width="9.1796875" style="187"/>
    <col min="1296" max="1296" width="12.453125" style="187" bestFit="1" customWidth="1"/>
    <col min="1297" max="1536" width="9.1796875" style="187"/>
    <col min="1537" max="1537" width="1.7265625" style="187" customWidth="1"/>
    <col min="1538" max="1538" width="31.453125" style="187" customWidth="1"/>
    <col min="1539" max="1539" width="15" style="187" customWidth="1"/>
    <col min="1540" max="1540" width="10.26953125" style="187" customWidth="1"/>
    <col min="1541" max="1541" width="11" style="187" customWidth="1"/>
    <col min="1542" max="1542" width="9.54296875" style="187" customWidth="1"/>
    <col min="1543" max="1543" width="9.7265625" style="187" customWidth="1"/>
    <col min="1544" max="1544" width="9.81640625" style="187" customWidth="1"/>
    <col min="1545" max="1545" width="9.26953125" style="187" customWidth="1"/>
    <col min="1546" max="1546" width="9.1796875" style="187"/>
    <col min="1547" max="1547" width="9.1796875" style="187" customWidth="1"/>
    <col min="1548" max="1551" width="9.1796875" style="187"/>
    <col min="1552" max="1552" width="12.453125" style="187" bestFit="1" customWidth="1"/>
    <col min="1553" max="1792" width="9.1796875" style="187"/>
    <col min="1793" max="1793" width="1.7265625" style="187" customWidth="1"/>
    <col min="1794" max="1794" width="31.453125" style="187" customWidth="1"/>
    <col min="1795" max="1795" width="15" style="187" customWidth="1"/>
    <col min="1796" max="1796" width="10.26953125" style="187" customWidth="1"/>
    <col min="1797" max="1797" width="11" style="187" customWidth="1"/>
    <col min="1798" max="1798" width="9.54296875" style="187" customWidth="1"/>
    <col min="1799" max="1799" width="9.7265625" style="187" customWidth="1"/>
    <col min="1800" max="1800" width="9.81640625" style="187" customWidth="1"/>
    <col min="1801" max="1801" width="9.26953125" style="187" customWidth="1"/>
    <col min="1802" max="1802" width="9.1796875" style="187"/>
    <col min="1803" max="1803" width="9.1796875" style="187" customWidth="1"/>
    <col min="1804" max="1807" width="9.1796875" style="187"/>
    <col min="1808" max="1808" width="12.453125" style="187" bestFit="1" customWidth="1"/>
    <col min="1809" max="2048" width="9.1796875" style="187"/>
    <col min="2049" max="2049" width="1.7265625" style="187" customWidth="1"/>
    <col min="2050" max="2050" width="31.453125" style="187" customWidth="1"/>
    <col min="2051" max="2051" width="15" style="187" customWidth="1"/>
    <col min="2052" max="2052" width="10.26953125" style="187" customWidth="1"/>
    <col min="2053" max="2053" width="11" style="187" customWidth="1"/>
    <col min="2054" max="2054" width="9.54296875" style="187" customWidth="1"/>
    <col min="2055" max="2055" width="9.7265625" style="187" customWidth="1"/>
    <col min="2056" max="2056" width="9.81640625" style="187" customWidth="1"/>
    <col min="2057" max="2057" width="9.26953125" style="187" customWidth="1"/>
    <col min="2058" max="2058" width="9.1796875" style="187"/>
    <col min="2059" max="2059" width="9.1796875" style="187" customWidth="1"/>
    <col min="2060" max="2063" width="9.1796875" style="187"/>
    <col min="2064" max="2064" width="12.453125" style="187" bestFit="1" customWidth="1"/>
    <col min="2065" max="2304" width="9.1796875" style="187"/>
    <col min="2305" max="2305" width="1.7265625" style="187" customWidth="1"/>
    <col min="2306" max="2306" width="31.453125" style="187" customWidth="1"/>
    <col min="2307" max="2307" width="15" style="187" customWidth="1"/>
    <col min="2308" max="2308" width="10.26953125" style="187" customWidth="1"/>
    <col min="2309" max="2309" width="11" style="187" customWidth="1"/>
    <col min="2310" max="2310" width="9.54296875" style="187" customWidth="1"/>
    <col min="2311" max="2311" width="9.7265625" style="187" customWidth="1"/>
    <col min="2312" max="2312" width="9.81640625" style="187" customWidth="1"/>
    <col min="2313" max="2313" width="9.26953125" style="187" customWidth="1"/>
    <col min="2314" max="2314" width="9.1796875" style="187"/>
    <col min="2315" max="2315" width="9.1796875" style="187" customWidth="1"/>
    <col min="2316" max="2319" width="9.1796875" style="187"/>
    <col min="2320" max="2320" width="12.453125" style="187" bestFit="1" customWidth="1"/>
    <col min="2321" max="2560" width="9.1796875" style="187"/>
    <col min="2561" max="2561" width="1.7265625" style="187" customWidth="1"/>
    <col min="2562" max="2562" width="31.453125" style="187" customWidth="1"/>
    <col min="2563" max="2563" width="15" style="187" customWidth="1"/>
    <col min="2564" max="2564" width="10.26953125" style="187" customWidth="1"/>
    <col min="2565" max="2565" width="11" style="187" customWidth="1"/>
    <col min="2566" max="2566" width="9.54296875" style="187" customWidth="1"/>
    <col min="2567" max="2567" width="9.7265625" style="187" customWidth="1"/>
    <col min="2568" max="2568" width="9.81640625" style="187" customWidth="1"/>
    <col min="2569" max="2569" width="9.26953125" style="187" customWidth="1"/>
    <col min="2570" max="2570" width="9.1796875" style="187"/>
    <col min="2571" max="2571" width="9.1796875" style="187" customWidth="1"/>
    <col min="2572" max="2575" width="9.1796875" style="187"/>
    <col min="2576" max="2576" width="12.453125" style="187" bestFit="1" customWidth="1"/>
    <col min="2577" max="2816" width="9.1796875" style="187"/>
    <col min="2817" max="2817" width="1.7265625" style="187" customWidth="1"/>
    <col min="2818" max="2818" width="31.453125" style="187" customWidth="1"/>
    <col min="2819" max="2819" width="15" style="187" customWidth="1"/>
    <col min="2820" max="2820" width="10.26953125" style="187" customWidth="1"/>
    <col min="2821" max="2821" width="11" style="187" customWidth="1"/>
    <col min="2822" max="2822" width="9.54296875" style="187" customWidth="1"/>
    <col min="2823" max="2823" width="9.7265625" style="187" customWidth="1"/>
    <col min="2824" max="2824" width="9.81640625" style="187" customWidth="1"/>
    <col min="2825" max="2825" width="9.26953125" style="187" customWidth="1"/>
    <col min="2826" max="2826" width="9.1796875" style="187"/>
    <col min="2827" max="2827" width="9.1796875" style="187" customWidth="1"/>
    <col min="2828" max="2831" width="9.1796875" style="187"/>
    <col min="2832" max="2832" width="12.453125" style="187" bestFit="1" customWidth="1"/>
    <col min="2833" max="3072" width="9.1796875" style="187"/>
    <col min="3073" max="3073" width="1.7265625" style="187" customWidth="1"/>
    <col min="3074" max="3074" width="31.453125" style="187" customWidth="1"/>
    <col min="3075" max="3075" width="15" style="187" customWidth="1"/>
    <col min="3076" max="3076" width="10.26953125" style="187" customWidth="1"/>
    <col min="3077" max="3077" width="11" style="187" customWidth="1"/>
    <col min="3078" max="3078" width="9.54296875" style="187" customWidth="1"/>
    <col min="3079" max="3079" width="9.7265625" style="187" customWidth="1"/>
    <col min="3080" max="3080" width="9.81640625" style="187" customWidth="1"/>
    <col min="3081" max="3081" width="9.26953125" style="187" customWidth="1"/>
    <col min="3082" max="3082" width="9.1796875" style="187"/>
    <col min="3083" max="3083" width="9.1796875" style="187" customWidth="1"/>
    <col min="3084" max="3087" width="9.1796875" style="187"/>
    <col min="3088" max="3088" width="12.453125" style="187" bestFit="1" customWidth="1"/>
    <col min="3089" max="3328" width="9.1796875" style="187"/>
    <col min="3329" max="3329" width="1.7265625" style="187" customWidth="1"/>
    <col min="3330" max="3330" width="31.453125" style="187" customWidth="1"/>
    <col min="3331" max="3331" width="15" style="187" customWidth="1"/>
    <col min="3332" max="3332" width="10.26953125" style="187" customWidth="1"/>
    <col min="3333" max="3333" width="11" style="187" customWidth="1"/>
    <col min="3334" max="3334" width="9.54296875" style="187" customWidth="1"/>
    <col min="3335" max="3335" width="9.7265625" style="187" customWidth="1"/>
    <col min="3336" max="3336" width="9.81640625" style="187" customWidth="1"/>
    <col min="3337" max="3337" width="9.26953125" style="187" customWidth="1"/>
    <col min="3338" max="3338" width="9.1796875" style="187"/>
    <col min="3339" max="3339" width="9.1796875" style="187" customWidth="1"/>
    <col min="3340" max="3343" width="9.1796875" style="187"/>
    <col min="3344" max="3344" width="12.453125" style="187" bestFit="1" customWidth="1"/>
    <col min="3345" max="3584" width="9.1796875" style="187"/>
    <col min="3585" max="3585" width="1.7265625" style="187" customWidth="1"/>
    <col min="3586" max="3586" width="31.453125" style="187" customWidth="1"/>
    <col min="3587" max="3587" width="15" style="187" customWidth="1"/>
    <col min="3588" max="3588" width="10.26953125" style="187" customWidth="1"/>
    <col min="3589" max="3589" width="11" style="187" customWidth="1"/>
    <col min="3590" max="3590" width="9.54296875" style="187" customWidth="1"/>
    <col min="3591" max="3591" width="9.7265625" style="187" customWidth="1"/>
    <col min="3592" max="3592" width="9.81640625" style="187" customWidth="1"/>
    <col min="3593" max="3593" width="9.26953125" style="187" customWidth="1"/>
    <col min="3594" max="3594" width="9.1796875" style="187"/>
    <col min="3595" max="3595" width="9.1796875" style="187" customWidth="1"/>
    <col min="3596" max="3599" width="9.1796875" style="187"/>
    <col min="3600" max="3600" width="12.453125" style="187" bestFit="1" customWidth="1"/>
    <col min="3601" max="3840" width="9.1796875" style="187"/>
    <col min="3841" max="3841" width="1.7265625" style="187" customWidth="1"/>
    <col min="3842" max="3842" width="31.453125" style="187" customWidth="1"/>
    <col min="3843" max="3843" width="15" style="187" customWidth="1"/>
    <col min="3844" max="3844" width="10.26953125" style="187" customWidth="1"/>
    <col min="3845" max="3845" width="11" style="187" customWidth="1"/>
    <col min="3846" max="3846" width="9.54296875" style="187" customWidth="1"/>
    <col min="3847" max="3847" width="9.7265625" style="187" customWidth="1"/>
    <col min="3848" max="3848" width="9.81640625" style="187" customWidth="1"/>
    <col min="3849" max="3849" width="9.26953125" style="187" customWidth="1"/>
    <col min="3850" max="3850" width="9.1796875" style="187"/>
    <col min="3851" max="3851" width="9.1796875" style="187" customWidth="1"/>
    <col min="3852" max="3855" width="9.1796875" style="187"/>
    <col min="3856" max="3856" width="12.453125" style="187" bestFit="1" customWidth="1"/>
    <col min="3857" max="4096" width="9.1796875" style="187"/>
    <col min="4097" max="4097" width="1.7265625" style="187" customWidth="1"/>
    <col min="4098" max="4098" width="31.453125" style="187" customWidth="1"/>
    <col min="4099" max="4099" width="15" style="187" customWidth="1"/>
    <col min="4100" max="4100" width="10.26953125" style="187" customWidth="1"/>
    <col min="4101" max="4101" width="11" style="187" customWidth="1"/>
    <col min="4102" max="4102" width="9.54296875" style="187" customWidth="1"/>
    <col min="4103" max="4103" width="9.7265625" style="187" customWidth="1"/>
    <col min="4104" max="4104" width="9.81640625" style="187" customWidth="1"/>
    <col min="4105" max="4105" width="9.26953125" style="187" customWidth="1"/>
    <col min="4106" max="4106" width="9.1796875" style="187"/>
    <col min="4107" max="4107" width="9.1796875" style="187" customWidth="1"/>
    <col min="4108" max="4111" width="9.1796875" style="187"/>
    <col min="4112" max="4112" width="12.453125" style="187" bestFit="1" customWidth="1"/>
    <col min="4113" max="4352" width="9.1796875" style="187"/>
    <col min="4353" max="4353" width="1.7265625" style="187" customWidth="1"/>
    <col min="4354" max="4354" width="31.453125" style="187" customWidth="1"/>
    <col min="4355" max="4355" width="15" style="187" customWidth="1"/>
    <col min="4356" max="4356" width="10.26953125" style="187" customWidth="1"/>
    <col min="4357" max="4357" width="11" style="187" customWidth="1"/>
    <col min="4358" max="4358" width="9.54296875" style="187" customWidth="1"/>
    <col min="4359" max="4359" width="9.7265625" style="187" customWidth="1"/>
    <col min="4360" max="4360" width="9.81640625" style="187" customWidth="1"/>
    <col min="4361" max="4361" width="9.26953125" style="187" customWidth="1"/>
    <col min="4362" max="4362" width="9.1796875" style="187"/>
    <col min="4363" max="4363" width="9.1796875" style="187" customWidth="1"/>
    <col min="4364" max="4367" width="9.1796875" style="187"/>
    <col min="4368" max="4368" width="12.453125" style="187" bestFit="1" customWidth="1"/>
    <col min="4369" max="4608" width="9.1796875" style="187"/>
    <col min="4609" max="4609" width="1.7265625" style="187" customWidth="1"/>
    <col min="4610" max="4610" width="31.453125" style="187" customWidth="1"/>
    <col min="4611" max="4611" width="15" style="187" customWidth="1"/>
    <col min="4612" max="4612" width="10.26953125" style="187" customWidth="1"/>
    <col min="4613" max="4613" width="11" style="187" customWidth="1"/>
    <col min="4614" max="4614" width="9.54296875" style="187" customWidth="1"/>
    <col min="4615" max="4615" width="9.7265625" style="187" customWidth="1"/>
    <col min="4616" max="4616" width="9.81640625" style="187" customWidth="1"/>
    <col min="4617" max="4617" width="9.26953125" style="187" customWidth="1"/>
    <col min="4618" max="4618" width="9.1796875" style="187"/>
    <col min="4619" max="4619" width="9.1796875" style="187" customWidth="1"/>
    <col min="4620" max="4623" width="9.1796875" style="187"/>
    <col min="4624" max="4624" width="12.453125" style="187" bestFit="1" customWidth="1"/>
    <col min="4625" max="4864" width="9.1796875" style="187"/>
    <col min="4865" max="4865" width="1.7265625" style="187" customWidth="1"/>
    <col min="4866" max="4866" width="31.453125" style="187" customWidth="1"/>
    <col min="4867" max="4867" width="15" style="187" customWidth="1"/>
    <col min="4868" max="4868" width="10.26953125" style="187" customWidth="1"/>
    <col min="4869" max="4869" width="11" style="187" customWidth="1"/>
    <col min="4870" max="4870" width="9.54296875" style="187" customWidth="1"/>
    <col min="4871" max="4871" width="9.7265625" style="187" customWidth="1"/>
    <col min="4872" max="4872" width="9.81640625" style="187" customWidth="1"/>
    <col min="4873" max="4873" width="9.26953125" style="187" customWidth="1"/>
    <col min="4874" max="4874" width="9.1796875" style="187"/>
    <col min="4875" max="4875" width="9.1796875" style="187" customWidth="1"/>
    <col min="4876" max="4879" width="9.1796875" style="187"/>
    <col min="4880" max="4880" width="12.453125" style="187" bestFit="1" customWidth="1"/>
    <col min="4881" max="5120" width="9.1796875" style="187"/>
    <col min="5121" max="5121" width="1.7265625" style="187" customWidth="1"/>
    <col min="5122" max="5122" width="31.453125" style="187" customWidth="1"/>
    <col min="5123" max="5123" width="15" style="187" customWidth="1"/>
    <col min="5124" max="5124" width="10.26953125" style="187" customWidth="1"/>
    <col min="5125" max="5125" width="11" style="187" customWidth="1"/>
    <col min="5126" max="5126" width="9.54296875" style="187" customWidth="1"/>
    <col min="5127" max="5127" width="9.7265625" style="187" customWidth="1"/>
    <col min="5128" max="5128" width="9.81640625" style="187" customWidth="1"/>
    <col min="5129" max="5129" width="9.26953125" style="187" customWidth="1"/>
    <col min="5130" max="5130" width="9.1796875" style="187"/>
    <col min="5131" max="5131" width="9.1796875" style="187" customWidth="1"/>
    <col min="5132" max="5135" width="9.1796875" style="187"/>
    <col min="5136" max="5136" width="12.453125" style="187" bestFit="1" customWidth="1"/>
    <col min="5137" max="5376" width="9.1796875" style="187"/>
    <col min="5377" max="5377" width="1.7265625" style="187" customWidth="1"/>
    <col min="5378" max="5378" width="31.453125" style="187" customWidth="1"/>
    <col min="5379" max="5379" width="15" style="187" customWidth="1"/>
    <col min="5380" max="5380" width="10.26953125" style="187" customWidth="1"/>
    <col min="5381" max="5381" width="11" style="187" customWidth="1"/>
    <col min="5382" max="5382" width="9.54296875" style="187" customWidth="1"/>
    <col min="5383" max="5383" width="9.7265625" style="187" customWidth="1"/>
    <col min="5384" max="5384" width="9.81640625" style="187" customWidth="1"/>
    <col min="5385" max="5385" width="9.26953125" style="187" customWidth="1"/>
    <col min="5386" max="5386" width="9.1796875" style="187"/>
    <col min="5387" max="5387" width="9.1796875" style="187" customWidth="1"/>
    <col min="5388" max="5391" width="9.1796875" style="187"/>
    <col min="5392" max="5392" width="12.453125" style="187" bestFit="1" customWidth="1"/>
    <col min="5393" max="5632" width="9.1796875" style="187"/>
    <col min="5633" max="5633" width="1.7265625" style="187" customWidth="1"/>
    <col min="5634" max="5634" width="31.453125" style="187" customWidth="1"/>
    <col min="5635" max="5635" width="15" style="187" customWidth="1"/>
    <col min="5636" max="5636" width="10.26953125" style="187" customWidth="1"/>
    <col min="5637" max="5637" width="11" style="187" customWidth="1"/>
    <col min="5638" max="5638" width="9.54296875" style="187" customWidth="1"/>
    <col min="5639" max="5639" width="9.7265625" style="187" customWidth="1"/>
    <col min="5640" max="5640" width="9.81640625" style="187" customWidth="1"/>
    <col min="5641" max="5641" width="9.26953125" style="187" customWidth="1"/>
    <col min="5642" max="5642" width="9.1796875" style="187"/>
    <col min="5643" max="5643" width="9.1796875" style="187" customWidth="1"/>
    <col min="5644" max="5647" width="9.1796875" style="187"/>
    <col min="5648" max="5648" width="12.453125" style="187" bestFit="1" customWidth="1"/>
    <col min="5649" max="5888" width="9.1796875" style="187"/>
    <col min="5889" max="5889" width="1.7265625" style="187" customWidth="1"/>
    <col min="5890" max="5890" width="31.453125" style="187" customWidth="1"/>
    <col min="5891" max="5891" width="15" style="187" customWidth="1"/>
    <col min="5892" max="5892" width="10.26953125" style="187" customWidth="1"/>
    <col min="5893" max="5893" width="11" style="187" customWidth="1"/>
    <col min="5894" max="5894" width="9.54296875" style="187" customWidth="1"/>
    <col min="5895" max="5895" width="9.7265625" style="187" customWidth="1"/>
    <col min="5896" max="5896" width="9.81640625" style="187" customWidth="1"/>
    <col min="5897" max="5897" width="9.26953125" style="187" customWidth="1"/>
    <col min="5898" max="5898" width="9.1796875" style="187"/>
    <col min="5899" max="5899" width="9.1796875" style="187" customWidth="1"/>
    <col min="5900" max="5903" width="9.1796875" style="187"/>
    <col min="5904" max="5904" width="12.453125" style="187" bestFit="1" customWidth="1"/>
    <col min="5905" max="6144" width="9.1796875" style="187"/>
    <col min="6145" max="6145" width="1.7265625" style="187" customWidth="1"/>
    <col min="6146" max="6146" width="31.453125" style="187" customWidth="1"/>
    <col min="6147" max="6147" width="15" style="187" customWidth="1"/>
    <col min="6148" max="6148" width="10.26953125" style="187" customWidth="1"/>
    <col min="6149" max="6149" width="11" style="187" customWidth="1"/>
    <col min="6150" max="6150" width="9.54296875" style="187" customWidth="1"/>
    <col min="6151" max="6151" width="9.7265625" style="187" customWidth="1"/>
    <col min="6152" max="6152" width="9.81640625" style="187" customWidth="1"/>
    <col min="6153" max="6153" width="9.26953125" style="187" customWidth="1"/>
    <col min="6154" max="6154" width="9.1796875" style="187"/>
    <col min="6155" max="6155" width="9.1796875" style="187" customWidth="1"/>
    <col min="6156" max="6159" width="9.1796875" style="187"/>
    <col min="6160" max="6160" width="12.453125" style="187" bestFit="1" customWidth="1"/>
    <col min="6161" max="6400" width="9.1796875" style="187"/>
    <col min="6401" max="6401" width="1.7265625" style="187" customWidth="1"/>
    <col min="6402" max="6402" width="31.453125" style="187" customWidth="1"/>
    <col min="6403" max="6403" width="15" style="187" customWidth="1"/>
    <col min="6404" max="6404" width="10.26953125" style="187" customWidth="1"/>
    <col min="6405" max="6405" width="11" style="187" customWidth="1"/>
    <col min="6406" max="6406" width="9.54296875" style="187" customWidth="1"/>
    <col min="6407" max="6407" width="9.7265625" style="187" customWidth="1"/>
    <col min="6408" max="6408" width="9.81640625" style="187" customWidth="1"/>
    <col min="6409" max="6409" width="9.26953125" style="187" customWidth="1"/>
    <col min="6410" max="6410" width="9.1796875" style="187"/>
    <col min="6411" max="6411" width="9.1796875" style="187" customWidth="1"/>
    <col min="6412" max="6415" width="9.1796875" style="187"/>
    <col min="6416" max="6416" width="12.453125" style="187" bestFit="1" customWidth="1"/>
    <col min="6417" max="6656" width="9.1796875" style="187"/>
    <col min="6657" max="6657" width="1.7265625" style="187" customWidth="1"/>
    <col min="6658" max="6658" width="31.453125" style="187" customWidth="1"/>
    <col min="6659" max="6659" width="15" style="187" customWidth="1"/>
    <col min="6660" max="6660" width="10.26953125" style="187" customWidth="1"/>
    <col min="6661" max="6661" width="11" style="187" customWidth="1"/>
    <col min="6662" max="6662" width="9.54296875" style="187" customWidth="1"/>
    <col min="6663" max="6663" width="9.7265625" style="187" customWidth="1"/>
    <col min="6664" max="6664" width="9.81640625" style="187" customWidth="1"/>
    <col min="6665" max="6665" width="9.26953125" style="187" customWidth="1"/>
    <col min="6666" max="6666" width="9.1796875" style="187"/>
    <col min="6667" max="6667" width="9.1796875" style="187" customWidth="1"/>
    <col min="6668" max="6671" width="9.1796875" style="187"/>
    <col min="6672" max="6672" width="12.453125" style="187" bestFit="1" customWidth="1"/>
    <col min="6673" max="6912" width="9.1796875" style="187"/>
    <col min="6913" max="6913" width="1.7265625" style="187" customWidth="1"/>
    <col min="6914" max="6914" width="31.453125" style="187" customWidth="1"/>
    <col min="6915" max="6915" width="15" style="187" customWidth="1"/>
    <col min="6916" max="6916" width="10.26953125" style="187" customWidth="1"/>
    <col min="6917" max="6917" width="11" style="187" customWidth="1"/>
    <col min="6918" max="6918" width="9.54296875" style="187" customWidth="1"/>
    <col min="6919" max="6919" width="9.7265625" style="187" customWidth="1"/>
    <col min="6920" max="6920" width="9.81640625" style="187" customWidth="1"/>
    <col min="6921" max="6921" width="9.26953125" style="187" customWidth="1"/>
    <col min="6922" max="6922" width="9.1796875" style="187"/>
    <col min="6923" max="6923" width="9.1796875" style="187" customWidth="1"/>
    <col min="6924" max="6927" width="9.1796875" style="187"/>
    <col min="6928" max="6928" width="12.453125" style="187" bestFit="1" customWidth="1"/>
    <col min="6929" max="7168" width="9.1796875" style="187"/>
    <col min="7169" max="7169" width="1.7265625" style="187" customWidth="1"/>
    <col min="7170" max="7170" width="31.453125" style="187" customWidth="1"/>
    <col min="7171" max="7171" width="15" style="187" customWidth="1"/>
    <col min="7172" max="7172" width="10.26953125" style="187" customWidth="1"/>
    <col min="7173" max="7173" width="11" style="187" customWidth="1"/>
    <col min="7174" max="7174" width="9.54296875" style="187" customWidth="1"/>
    <col min="7175" max="7175" width="9.7265625" style="187" customWidth="1"/>
    <col min="7176" max="7176" width="9.81640625" style="187" customWidth="1"/>
    <col min="7177" max="7177" width="9.26953125" style="187" customWidth="1"/>
    <col min="7178" max="7178" width="9.1796875" style="187"/>
    <col min="7179" max="7179" width="9.1796875" style="187" customWidth="1"/>
    <col min="7180" max="7183" width="9.1796875" style="187"/>
    <col min="7184" max="7184" width="12.453125" style="187" bestFit="1" customWidth="1"/>
    <col min="7185" max="7424" width="9.1796875" style="187"/>
    <col min="7425" max="7425" width="1.7265625" style="187" customWidth="1"/>
    <col min="7426" max="7426" width="31.453125" style="187" customWidth="1"/>
    <col min="7427" max="7427" width="15" style="187" customWidth="1"/>
    <col min="7428" max="7428" width="10.26953125" style="187" customWidth="1"/>
    <col min="7429" max="7429" width="11" style="187" customWidth="1"/>
    <col min="7430" max="7430" width="9.54296875" style="187" customWidth="1"/>
    <col min="7431" max="7431" width="9.7265625" style="187" customWidth="1"/>
    <col min="7432" max="7432" width="9.81640625" style="187" customWidth="1"/>
    <col min="7433" max="7433" width="9.26953125" style="187" customWidth="1"/>
    <col min="7434" max="7434" width="9.1796875" style="187"/>
    <col min="7435" max="7435" width="9.1796875" style="187" customWidth="1"/>
    <col min="7436" max="7439" width="9.1796875" style="187"/>
    <col min="7440" max="7440" width="12.453125" style="187" bestFit="1" customWidth="1"/>
    <col min="7441" max="7680" width="9.1796875" style="187"/>
    <col min="7681" max="7681" width="1.7265625" style="187" customWidth="1"/>
    <col min="7682" max="7682" width="31.453125" style="187" customWidth="1"/>
    <col min="7683" max="7683" width="15" style="187" customWidth="1"/>
    <col min="7684" max="7684" width="10.26953125" style="187" customWidth="1"/>
    <col min="7685" max="7685" width="11" style="187" customWidth="1"/>
    <col min="7686" max="7686" width="9.54296875" style="187" customWidth="1"/>
    <col min="7687" max="7687" width="9.7265625" style="187" customWidth="1"/>
    <col min="7688" max="7688" width="9.81640625" style="187" customWidth="1"/>
    <col min="7689" max="7689" width="9.26953125" style="187" customWidth="1"/>
    <col min="7690" max="7690" width="9.1796875" style="187"/>
    <col min="7691" max="7691" width="9.1796875" style="187" customWidth="1"/>
    <col min="7692" max="7695" width="9.1796875" style="187"/>
    <col min="7696" max="7696" width="12.453125" style="187" bestFit="1" customWidth="1"/>
    <col min="7697" max="7936" width="9.1796875" style="187"/>
    <col min="7937" max="7937" width="1.7265625" style="187" customWidth="1"/>
    <col min="7938" max="7938" width="31.453125" style="187" customWidth="1"/>
    <col min="7939" max="7939" width="15" style="187" customWidth="1"/>
    <col min="7940" max="7940" width="10.26953125" style="187" customWidth="1"/>
    <col min="7941" max="7941" width="11" style="187" customWidth="1"/>
    <col min="7942" max="7942" width="9.54296875" style="187" customWidth="1"/>
    <col min="7943" max="7943" width="9.7265625" style="187" customWidth="1"/>
    <col min="7944" max="7944" width="9.81640625" style="187" customWidth="1"/>
    <col min="7945" max="7945" width="9.26953125" style="187" customWidth="1"/>
    <col min="7946" max="7946" width="9.1796875" style="187"/>
    <col min="7947" max="7947" width="9.1796875" style="187" customWidth="1"/>
    <col min="7948" max="7951" width="9.1796875" style="187"/>
    <col min="7952" max="7952" width="12.453125" style="187" bestFit="1" customWidth="1"/>
    <col min="7953" max="8192" width="9.1796875" style="187"/>
    <col min="8193" max="8193" width="1.7265625" style="187" customWidth="1"/>
    <col min="8194" max="8194" width="31.453125" style="187" customWidth="1"/>
    <col min="8195" max="8195" width="15" style="187" customWidth="1"/>
    <col min="8196" max="8196" width="10.26953125" style="187" customWidth="1"/>
    <col min="8197" max="8197" width="11" style="187" customWidth="1"/>
    <col min="8198" max="8198" width="9.54296875" style="187" customWidth="1"/>
    <col min="8199" max="8199" width="9.7265625" style="187" customWidth="1"/>
    <col min="8200" max="8200" width="9.81640625" style="187" customWidth="1"/>
    <col min="8201" max="8201" width="9.26953125" style="187" customWidth="1"/>
    <col min="8202" max="8202" width="9.1796875" style="187"/>
    <col min="8203" max="8203" width="9.1796875" style="187" customWidth="1"/>
    <col min="8204" max="8207" width="9.1796875" style="187"/>
    <col min="8208" max="8208" width="12.453125" style="187" bestFit="1" customWidth="1"/>
    <col min="8209" max="8448" width="9.1796875" style="187"/>
    <col min="8449" max="8449" width="1.7265625" style="187" customWidth="1"/>
    <col min="8450" max="8450" width="31.453125" style="187" customWidth="1"/>
    <col min="8451" max="8451" width="15" style="187" customWidth="1"/>
    <col min="8452" max="8452" width="10.26953125" style="187" customWidth="1"/>
    <col min="8453" max="8453" width="11" style="187" customWidth="1"/>
    <col min="8454" max="8454" width="9.54296875" style="187" customWidth="1"/>
    <col min="8455" max="8455" width="9.7265625" style="187" customWidth="1"/>
    <col min="8456" max="8456" width="9.81640625" style="187" customWidth="1"/>
    <col min="8457" max="8457" width="9.26953125" style="187" customWidth="1"/>
    <col min="8458" max="8458" width="9.1796875" style="187"/>
    <col min="8459" max="8459" width="9.1796875" style="187" customWidth="1"/>
    <col min="8460" max="8463" width="9.1796875" style="187"/>
    <col min="8464" max="8464" width="12.453125" style="187" bestFit="1" customWidth="1"/>
    <col min="8465" max="8704" width="9.1796875" style="187"/>
    <col min="8705" max="8705" width="1.7265625" style="187" customWidth="1"/>
    <col min="8706" max="8706" width="31.453125" style="187" customWidth="1"/>
    <col min="8707" max="8707" width="15" style="187" customWidth="1"/>
    <col min="8708" max="8708" width="10.26953125" style="187" customWidth="1"/>
    <col min="8709" max="8709" width="11" style="187" customWidth="1"/>
    <col min="8710" max="8710" width="9.54296875" style="187" customWidth="1"/>
    <col min="8711" max="8711" width="9.7265625" style="187" customWidth="1"/>
    <col min="8712" max="8712" width="9.81640625" style="187" customWidth="1"/>
    <col min="8713" max="8713" width="9.26953125" style="187" customWidth="1"/>
    <col min="8714" max="8714" width="9.1796875" style="187"/>
    <col min="8715" max="8715" width="9.1796875" style="187" customWidth="1"/>
    <col min="8716" max="8719" width="9.1796875" style="187"/>
    <col min="8720" max="8720" width="12.453125" style="187" bestFit="1" customWidth="1"/>
    <col min="8721" max="8960" width="9.1796875" style="187"/>
    <col min="8961" max="8961" width="1.7265625" style="187" customWidth="1"/>
    <col min="8962" max="8962" width="31.453125" style="187" customWidth="1"/>
    <col min="8963" max="8963" width="15" style="187" customWidth="1"/>
    <col min="8964" max="8964" width="10.26953125" style="187" customWidth="1"/>
    <col min="8965" max="8965" width="11" style="187" customWidth="1"/>
    <col min="8966" max="8966" width="9.54296875" style="187" customWidth="1"/>
    <col min="8967" max="8967" width="9.7265625" style="187" customWidth="1"/>
    <col min="8968" max="8968" width="9.81640625" style="187" customWidth="1"/>
    <col min="8969" max="8969" width="9.26953125" style="187" customWidth="1"/>
    <col min="8970" max="8970" width="9.1796875" style="187"/>
    <col min="8971" max="8971" width="9.1796875" style="187" customWidth="1"/>
    <col min="8972" max="8975" width="9.1796875" style="187"/>
    <col min="8976" max="8976" width="12.453125" style="187" bestFit="1" customWidth="1"/>
    <col min="8977" max="9216" width="9.1796875" style="187"/>
    <col min="9217" max="9217" width="1.7265625" style="187" customWidth="1"/>
    <col min="9218" max="9218" width="31.453125" style="187" customWidth="1"/>
    <col min="9219" max="9219" width="15" style="187" customWidth="1"/>
    <col min="9220" max="9220" width="10.26953125" style="187" customWidth="1"/>
    <col min="9221" max="9221" width="11" style="187" customWidth="1"/>
    <col min="9222" max="9222" width="9.54296875" style="187" customWidth="1"/>
    <col min="9223" max="9223" width="9.7265625" style="187" customWidth="1"/>
    <col min="9224" max="9224" width="9.81640625" style="187" customWidth="1"/>
    <col min="9225" max="9225" width="9.26953125" style="187" customWidth="1"/>
    <col min="9226" max="9226" width="9.1796875" style="187"/>
    <col min="9227" max="9227" width="9.1796875" style="187" customWidth="1"/>
    <col min="9228" max="9231" width="9.1796875" style="187"/>
    <col min="9232" max="9232" width="12.453125" style="187" bestFit="1" customWidth="1"/>
    <col min="9233" max="9472" width="9.1796875" style="187"/>
    <col min="9473" max="9473" width="1.7265625" style="187" customWidth="1"/>
    <col min="9474" max="9474" width="31.453125" style="187" customWidth="1"/>
    <col min="9475" max="9475" width="15" style="187" customWidth="1"/>
    <col min="9476" max="9476" width="10.26953125" style="187" customWidth="1"/>
    <col min="9477" max="9477" width="11" style="187" customWidth="1"/>
    <col min="9478" max="9478" width="9.54296875" style="187" customWidth="1"/>
    <col min="9479" max="9479" width="9.7265625" style="187" customWidth="1"/>
    <col min="9480" max="9480" width="9.81640625" style="187" customWidth="1"/>
    <col min="9481" max="9481" width="9.26953125" style="187" customWidth="1"/>
    <col min="9482" max="9482" width="9.1796875" style="187"/>
    <col min="9483" max="9483" width="9.1796875" style="187" customWidth="1"/>
    <col min="9484" max="9487" width="9.1796875" style="187"/>
    <col min="9488" max="9488" width="12.453125" style="187" bestFit="1" customWidth="1"/>
    <col min="9489" max="9728" width="9.1796875" style="187"/>
    <col min="9729" max="9729" width="1.7265625" style="187" customWidth="1"/>
    <col min="9730" max="9730" width="31.453125" style="187" customWidth="1"/>
    <col min="9731" max="9731" width="15" style="187" customWidth="1"/>
    <col min="9732" max="9732" width="10.26953125" style="187" customWidth="1"/>
    <col min="9733" max="9733" width="11" style="187" customWidth="1"/>
    <col min="9734" max="9734" width="9.54296875" style="187" customWidth="1"/>
    <col min="9735" max="9735" width="9.7265625" style="187" customWidth="1"/>
    <col min="9736" max="9736" width="9.81640625" style="187" customWidth="1"/>
    <col min="9737" max="9737" width="9.26953125" style="187" customWidth="1"/>
    <col min="9738" max="9738" width="9.1796875" style="187"/>
    <col min="9739" max="9739" width="9.1796875" style="187" customWidth="1"/>
    <col min="9740" max="9743" width="9.1796875" style="187"/>
    <col min="9744" max="9744" width="12.453125" style="187" bestFit="1" customWidth="1"/>
    <col min="9745" max="9984" width="9.1796875" style="187"/>
    <col min="9985" max="9985" width="1.7265625" style="187" customWidth="1"/>
    <col min="9986" max="9986" width="31.453125" style="187" customWidth="1"/>
    <col min="9987" max="9987" width="15" style="187" customWidth="1"/>
    <col min="9988" max="9988" width="10.26953125" style="187" customWidth="1"/>
    <col min="9989" max="9989" width="11" style="187" customWidth="1"/>
    <col min="9990" max="9990" width="9.54296875" style="187" customWidth="1"/>
    <col min="9991" max="9991" width="9.7265625" style="187" customWidth="1"/>
    <col min="9992" max="9992" width="9.81640625" style="187" customWidth="1"/>
    <col min="9993" max="9993" width="9.26953125" style="187" customWidth="1"/>
    <col min="9994" max="9994" width="9.1796875" style="187"/>
    <col min="9995" max="9995" width="9.1796875" style="187" customWidth="1"/>
    <col min="9996" max="9999" width="9.1796875" style="187"/>
    <col min="10000" max="10000" width="12.453125" style="187" bestFit="1" customWidth="1"/>
    <col min="10001" max="10240" width="9.1796875" style="187"/>
    <col min="10241" max="10241" width="1.7265625" style="187" customWidth="1"/>
    <col min="10242" max="10242" width="31.453125" style="187" customWidth="1"/>
    <col min="10243" max="10243" width="15" style="187" customWidth="1"/>
    <col min="10244" max="10244" width="10.26953125" style="187" customWidth="1"/>
    <col min="10245" max="10245" width="11" style="187" customWidth="1"/>
    <col min="10246" max="10246" width="9.54296875" style="187" customWidth="1"/>
    <col min="10247" max="10247" width="9.7265625" style="187" customWidth="1"/>
    <col min="10248" max="10248" width="9.81640625" style="187" customWidth="1"/>
    <col min="10249" max="10249" width="9.26953125" style="187" customWidth="1"/>
    <col min="10250" max="10250" width="9.1796875" style="187"/>
    <col min="10251" max="10251" width="9.1796875" style="187" customWidth="1"/>
    <col min="10252" max="10255" width="9.1796875" style="187"/>
    <col min="10256" max="10256" width="12.453125" style="187" bestFit="1" customWidth="1"/>
    <col min="10257" max="10496" width="9.1796875" style="187"/>
    <col min="10497" max="10497" width="1.7265625" style="187" customWidth="1"/>
    <col min="10498" max="10498" width="31.453125" style="187" customWidth="1"/>
    <col min="10499" max="10499" width="15" style="187" customWidth="1"/>
    <col min="10500" max="10500" width="10.26953125" style="187" customWidth="1"/>
    <col min="10501" max="10501" width="11" style="187" customWidth="1"/>
    <col min="10502" max="10502" width="9.54296875" style="187" customWidth="1"/>
    <col min="10503" max="10503" width="9.7265625" style="187" customWidth="1"/>
    <col min="10504" max="10504" width="9.81640625" style="187" customWidth="1"/>
    <col min="10505" max="10505" width="9.26953125" style="187" customWidth="1"/>
    <col min="10506" max="10506" width="9.1796875" style="187"/>
    <col min="10507" max="10507" width="9.1796875" style="187" customWidth="1"/>
    <col min="10508" max="10511" width="9.1796875" style="187"/>
    <col min="10512" max="10512" width="12.453125" style="187" bestFit="1" customWidth="1"/>
    <col min="10513" max="10752" width="9.1796875" style="187"/>
    <col min="10753" max="10753" width="1.7265625" style="187" customWidth="1"/>
    <col min="10754" max="10754" width="31.453125" style="187" customWidth="1"/>
    <col min="10755" max="10755" width="15" style="187" customWidth="1"/>
    <col min="10756" max="10756" width="10.26953125" style="187" customWidth="1"/>
    <col min="10757" max="10757" width="11" style="187" customWidth="1"/>
    <col min="10758" max="10758" width="9.54296875" style="187" customWidth="1"/>
    <col min="10759" max="10759" width="9.7265625" style="187" customWidth="1"/>
    <col min="10760" max="10760" width="9.81640625" style="187" customWidth="1"/>
    <col min="10761" max="10761" width="9.26953125" style="187" customWidth="1"/>
    <col min="10762" max="10762" width="9.1796875" style="187"/>
    <col min="10763" max="10763" width="9.1796875" style="187" customWidth="1"/>
    <col min="10764" max="10767" width="9.1796875" style="187"/>
    <col min="10768" max="10768" width="12.453125" style="187" bestFit="1" customWidth="1"/>
    <col min="10769" max="11008" width="9.1796875" style="187"/>
    <col min="11009" max="11009" width="1.7265625" style="187" customWidth="1"/>
    <col min="11010" max="11010" width="31.453125" style="187" customWidth="1"/>
    <col min="11011" max="11011" width="15" style="187" customWidth="1"/>
    <col min="11012" max="11012" width="10.26953125" style="187" customWidth="1"/>
    <col min="11013" max="11013" width="11" style="187" customWidth="1"/>
    <col min="11014" max="11014" width="9.54296875" style="187" customWidth="1"/>
    <col min="11015" max="11015" width="9.7265625" style="187" customWidth="1"/>
    <col min="11016" max="11016" width="9.81640625" style="187" customWidth="1"/>
    <col min="11017" max="11017" width="9.26953125" style="187" customWidth="1"/>
    <col min="11018" max="11018" width="9.1796875" style="187"/>
    <col min="11019" max="11019" width="9.1796875" style="187" customWidth="1"/>
    <col min="11020" max="11023" width="9.1796875" style="187"/>
    <col min="11024" max="11024" width="12.453125" style="187" bestFit="1" customWidth="1"/>
    <col min="11025" max="11264" width="9.1796875" style="187"/>
    <col min="11265" max="11265" width="1.7265625" style="187" customWidth="1"/>
    <col min="11266" max="11266" width="31.453125" style="187" customWidth="1"/>
    <col min="11267" max="11267" width="15" style="187" customWidth="1"/>
    <col min="11268" max="11268" width="10.26953125" style="187" customWidth="1"/>
    <col min="11269" max="11269" width="11" style="187" customWidth="1"/>
    <col min="11270" max="11270" width="9.54296875" style="187" customWidth="1"/>
    <col min="11271" max="11271" width="9.7265625" style="187" customWidth="1"/>
    <col min="11272" max="11272" width="9.81640625" style="187" customWidth="1"/>
    <col min="11273" max="11273" width="9.26953125" style="187" customWidth="1"/>
    <col min="11274" max="11274" width="9.1796875" style="187"/>
    <col min="11275" max="11275" width="9.1796875" style="187" customWidth="1"/>
    <col min="11276" max="11279" width="9.1796875" style="187"/>
    <col min="11280" max="11280" width="12.453125" style="187" bestFit="1" customWidth="1"/>
    <col min="11281" max="11520" width="9.1796875" style="187"/>
    <col min="11521" max="11521" width="1.7265625" style="187" customWidth="1"/>
    <col min="11522" max="11522" width="31.453125" style="187" customWidth="1"/>
    <col min="11523" max="11523" width="15" style="187" customWidth="1"/>
    <col min="11524" max="11524" width="10.26953125" style="187" customWidth="1"/>
    <col min="11525" max="11525" width="11" style="187" customWidth="1"/>
    <col min="11526" max="11526" width="9.54296875" style="187" customWidth="1"/>
    <col min="11527" max="11527" width="9.7265625" style="187" customWidth="1"/>
    <col min="11528" max="11528" width="9.81640625" style="187" customWidth="1"/>
    <col min="11529" max="11529" width="9.26953125" style="187" customWidth="1"/>
    <col min="11530" max="11530" width="9.1796875" style="187"/>
    <col min="11531" max="11531" width="9.1796875" style="187" customWidth="1"/>
    <col min="11532" max="11535" width="9.1796875" style="187"/>
    <col min="11536" max="11536" width="12.453125" style="187" bestFit="1" customWidth="1"/>
    <col min="11537" max="11776" width="9.1796875" style="187"/>
    <col min="11777" max="11777" width="1.7265625" style="187" customWidth="1"/>
    <col min="11778" max="11778" width="31.453125" style="187" customWidth="1"/>
    <col min="11779" max="11779" width="15" style="187" customWidth="1"/>
    <col min="11780" max="11780" width="10.26953125" style="187" customWidth="1"/>
    <col min="11781" max="11781" width="11" style="187" customWidth="1"/>
    <col min="11782" max="11782" width="9.54296875" style="187" customWidth="1"/>
    <col min="11783" max="11783" width="9.7265625" style="187" customWidth="1"/>
    <col min="11784" max="11784" width="9.81640625" style="187" customWidth="1"/>
    <col min="11785" max="11785" width="9.26953125" style="187" customWidth="1"/>
    <col min="11786" max="11786" width="9.1796875" style="187"/>
    <col min="11787" max="11787" width="9.1796875" style="187" customWidth="1"/>
    <col min="11788" max="11791" width="9.1796875" style="187"/>
    <col min="11792" max="11792" width="12.453125" style="187" bestFit="1" customWidth="1"/>
    <col min="11793" max="12032" width="9.1796875" style="187"/>
    <col min="12033" max="12033" width="1.7265625" style="187" customWidth="1"/>
    <col min="12034" max="12034" width="31.453125" style="187" customWidth="1"/>
    <col min="12035" max="12035" width="15" style="187" customWidth="1"/>
    <col min="12036" max="12036" width="10.26953125" style="187" customWidth="1"/>
    <col min="12037" max="12037" width="11" style="187" customWidth="1"/>
    <col min="12038" max="12038" width="9.54296875" style="187" customWidth="1"/>
    <col min="12039" max="12039" width="9.7265625" style="187" customWidth="1"/>
    <col min="12040" max="12040" width="9.81640625" style="187" customWidth="1"/>
    <col min="12041" max="12041" width="9.26953125" style="187" customWidth="1"/>
    <col min="12042" max="12042" width="9.1796875" style="187"/>
    <col min="12043" max="12043" width="9.1796875" style="187" customWidth="1"/>
    <col min="12044" max="12047" width="9.1796875" style="187"/>
    <col min="12048" max="12048" width="12.453125" style="187" bestFit="1" customWidth="1"/>
    <col min="12049" max="12288" width="9.1796875" style="187"/>
    <col min="12289" max="12289" width="1.7265625" style="187" customWidth="1"/>
    <col min="12290" max="12290" width="31.453125" style="187" customWidth="1"/>
    <col min="12291" max="12291" width="15" style="187" customWidth="1"/>
    <col min="12292" max="12292" width="10.26953125" style="187" customWidth="1"/>
    <col min="12293" max="12293" width="11" style="187" customWidth="1"/>
    <col min="12294" max="12294" width="9.54296875" style="187" customWidth="1"/>
    <col min="12295" max="12295" width="9.7265625" style="187" customWidth="1"/>
    <col min="12296" max="12296" width="9.81640625" style="187" customWidth="1"/>
    <col min="12297" max="12297" width="9.26953125" style="187" customWidth="1"/>
    <col min="12298" max="12298" width="9.1796875" style="187"/>
    <col min="12299" max="12299" width="9.1796875" style="187" customWidth="1"/>
    <col min="12300" max="12303" width="9.1796875" style="187"/>
    <col min="12304" max="12304" width="12.453125" style="187" bestFit="1" customWidth="1"/>
    <col min="12305" max="12544" width="9.1796875" style="187"/>
    <col min="12545" max="12545" width="1.7265625" style="187" customWidth="1"/>
    <col min="12546" max="12546" width="31.453125" style="187" customWidth="1"/>
    <col min="12547" max="12547" width="15" style="187" customWidth="1"/>
    <col min="12548" max="12548" width="10.26953125" style="187" customWidth="1"/>
    <col min="12549" max="12549" width="11" style="187" customWidth="1"/>
    <col min="12550" max="12550" width="9.54296875" style="187" customWidth="1"/>
    <col min="12551" max="12551" width="9.7265625" style="187" customWidth="1"/>
    <col min="12552" max="12552" width="9.81640625" style="187" customWidth="1"/>
    <col min="12553" max="12553" width="9.26953125" style="187" customWidth="1"/>
    <col min="12554" max="12554" width="9.1796875" style="187"/>
    <col min="12555" max="12555" width="9.1796875" style="187" customWidth="1"/>
    <col min="12556" max="12559" width="9.1796875" style="187"/>
    <col min="12560" max="12560" width="12.453125" style="187" bestFit="1" customWidth="1"/>
    <col min="12561" max="12800" width="9.1796875" style="187"/>
    <col min="12801" max="12801" width="1.7265625" style="187" customWidth="1"/>
    <col min="12802" max="12802" width="31.453125" style="187" customWidth="1"/>
    <col min="12803" max="12803" width="15" style="187" customWidth="1"/>
    <col min="12804" max="12804" width="10.26953125" style="187" customWidth="1"/>
    <col min="12805" max="12805" width="11" style="187" customWidth="1"/>
    <col min="12806" max="12806" width="9.54296875" style="187" customWidth="1"/>
    <col min="12807" max="12807" width="9.7265625" style="187" customWidth="1"/>
    <col min="12808" max="12808" width="9.81640625" style="187" customWidth="1"/>
    <col min="12809" max="12809" width="9.26953125" style="187" customWidth="1"/>
    <col min="12810" max="12810" width="9.1796875" style="187"/>
    <col min="12811" max="12811" width="9.1796875" style="187" customWidth="1"/>
    <col min="12812" max="12815" width="9.1796875" style="187"/>
    <col min="12816" max="12816" width="12.453125" style="187" bestFit="1" customWidth="1"/>
    <col min="12817" max="13056" width="9.1796875" style="187"/>
    <col min="13057" max="13057" width="1.7265625" style="187" customWidth="1"/>
    <col min="13058" max="13058" width="31.453125" style="187" customWidth="1"/>
    <col min="13059" max="13059" width="15" style="187" customWidth="1"/>
    <col min="13060" max="13060" width="10.26953125" style="187" customWidth="1"/>
    <col min="13061" max="13061" width="11" style="187" customWidth="1"/>
    <col min="13062" max="13062" width="9.54296875" style="187" customWidth="1"/>
    <col min="13063" max="13063" width="9.7265625" style="187" customWidth="1"/>
    <col min="13064" max="13064" width="9.81640625" style="187" customWidth="1"/>
    <col min="13065" max="13065" width="9.26953125" style="187" customWidth="1"/>
    <col min="13066" max="13066" width="9.1796875" style="187"/>
    <col min="13067" max="13067" width="9.1796875" style="187" customWidth="1"/>
    <col min="13068" max="13071" width="9.1796875" style="187"/>
    <col min="13072" max="13072" width="12.453125" style="187" bestFit="1" customWidth="1"/>
    <col min="13073" max="13312" width="9.1796875" style="187"/>
    <col min="13313" max="13313" width="1.7265625" style="187" customWidth="1"/>
    <col min="13314" max="13314" width="31.453125" style="187" customWidth="1"/>
    <col min="13315" max="13315" width="15" style="187" customWidth="1"/>
    <col min="13316" max="13316" width="10.26953125" style="187" customWidth="1"/>
    <col min="13317" max="13317" width="11" style="187" customWidth="1"/>
    <col min="13318" max="13318" width="9.54296875" style="187" customWidth="1"/>
    <col min="13319" max="13319" width="9.7265625" style="187" customWidth="1"/>
    <col min="13320" max="13320" width="9.81640625" style="187" customWidth="1"/>
    <col min="13321" max="13321" width="9.26953125" style="187" customWidth="1"/>
    <col min="13322" max="13322" width="9.1796875" style="187"/>
    <col min="13323" max="13323" width="9.1796875" style="187" customWidth="1"/>
    <col min="13324" max="13327" width="9.1796875" style="187"/>
    <col min="13328" max="13328" width="12.453125" style="187" bestFit="1" customWidth="1"/>
    <col min="13329" max="13568" width="9.1796875" style="187"/>
    <col min="13569" max="13569" width="1.7265625" style="187" customWidth="1"/>
    <col min="13570" max="13570" width="31.453125" style="187" customWidth="1"/>
    <col min="13571" max="13571" width="15" style="187" customWidth="1"/>
    <col min="13572" max="13572" width="10.26953125" style="187" customWidth="1"/>
    <col min="13573" max="13573" width="11" style="187" customWidth="1"/>
    <col min="13574" max="13574" width="9.54296875" style="187" customWidth="1"/>
    <col min="13575" max="13575" width="9.7265625" style="187" customWidth="1"/>
    <col min="13576" max="13576" width="9.81640625" style="187" customWidth="1"/>
    <col min="13577" max="13577" width="9.26953125" style="187" customWidth="1"/>
    <col min="13578" max="13578" width="9.1796875" style="187"/>
    <col min="13579" max="13579" width="9.1796875" style="187" customWidth="1"/>
    <col min="13580" max="13583" width="9.1796875" style="187"/>
    <col min="13584" max="13584" width="12.453125" style="187" bestFit="1" customWidth="1"/>
    <col min="13585" max="13824" width="9.1796875" style="187"/>
    <col min="13825" max="13825" width="1.7265625" style="187" customWidth="1"/>
    <col min="13826" max="13826" width="31.453125" style="187" customWidth="1"/>
    <col min="13827" max="13827" width="15" style="187" customWidth="1"/>
    <col min="13828" max="13828" width="10.26953125" style="187" customWidth="1"/>
    <col min="13829" max="13829" width="11" style="187" customWidth="1"/>
    <col min="13830" max="13830" width="9.54296875" style="187" customWidth="1"/>
    <col min="13831" max="13831" width="9.7265625" style="187" customWidth="1"/>
    <col min="13832" max="13832" width="9.81640625" style="187" customWidth="1"/>
    <col min="13833" max="13833" width="9.26953125" style="187" customWidth="1"/>
    <col min="13834" max="13834" width="9.1796875" style="187"/>
    <col min="13835" max="13835" width="9.1796875" style="187" customWidth="1"/>
    <col min="13836" max="13839" width="9.1796875" style="187"/>
    <col min="13840" max="13840" width="12.453125" style="187" bestFit="1" customWidth="1"/>
    <col min="13841" max="14080" width="9.1796875" style="187"/>
    <col min="14081" max="14081" width="1.7265625" style="187" customWidth="1"/>
    <col min="14082" max="14082" width="31.453125" style="187" customWidth="1"/>
    <col min="14083" max="14083" width="15" style="187" customWidth="1"/>
    <col min="14084" max="14084" width="10.26953125" style="187" customWidth="1"/>
    <col min="14085" max="14085" width="11" style="187" customWidth="1"/>
    <col min="14086" max="14086" width="9.54296875" style="187" customWidth="1"/>
    <col min="14087" max="14087" width="9.7265625" style="187" customWidth="1"/>
    <col min="14088" max="14088" width="9.81640625" style="187" customWidth="1"/>
    <col min="14089" max="14089" width="9.26953125" style="187" customWidth="1"/>
    <col min="14090" max="14090" width="9.1796875" style="187"/>
    <col min="14091" max="14091" width="9.1796875" style="187" customWidth="1"/>
    <col min="14092" max="14095" width="9.1796875" style="187"/>
    <col min="14096" max="14096" width="12.453125" style="187" bestFit="1" customWidth="1"/>
    <col min="14097" max="14336" width="9.1796875" style="187"/>
    <col min="14337" max="14337" width="1.7265625" style="187" customWidth="1"/>
    <col min="14338" max="14338" width="31.453125" style="187" customWidth="1"/>
    <col min="14339" max="14339" width="15" style="187" customWidth="1"/>
    <col min="14340" max="14340" width="10.26953125" style="187" customWidth="1"/>
    <col min="14341" max="14341" width="11" style="187" customWidth="1"/>
    <col min="14342" max="14342" width="9.54296875" style="187" customWidth="1"/>
    <col min="14343" max="14343" width="9.7265625" style="187" customWidth="1"/>
    <col min="14344" max="14344" width="9.81640625" style="187" customWidth="1"/>
    <col min="14345" max="14345" width="9.26953125" style="187" customWidth="1"/>
    <col min="14346" max="14346" width="9.1796875" style="187"/>
    <col min="14347" max="14347" width="9.1796875" style="187" customWidth="1"/>
    <col min="14348" max="14351" width="9.1796875" style="187"/>
    <col min="14352" max="14352" width="12.453125" style="187" bestFit="1" customWidth="1"/>
    <col min="14353" max="14592" width="9.1796875" style="187"/>
    <col min="14593" max="14593" width="1.7265625" style="187" customWidth="1"/>
    <col min="14594" max="14594" width="31.453125" style="187" customWidth="1"/>
    <col min="14595" max="14595" width="15" style="187" customWidth="1"/>
    <col min="14596" max="14596" width="10.26953125" style="187" customWidth="1"/>
    <col min="14597" max="14597" width="11" style="187" customWidth="1"/>
    <col min="14598" max="14598" width="9.54296875" style="187" customWidth="1"/>
    <col min="14599" max="14599" width="9.7265625" style="187" customWidth="1"/>
    <col min="14600" max="14600" width="9.81640625" style="187" customWidth="1"/>
    <col min="14601" max="14601" width="9.26953125" style="187" customWidth="1"/>
    <col min="14602" max="14602" width="9.1796875" style="187"/>
    <col min="14603" max="14603" width="9.1796875" style="187" customWidth="1"/>
    <col min="14604" max="14607" width="9.1796875" style="187"/>
    <col min="14608" max="14608" width="12.453125" style="187" bestFit="1" customWidth="1"/>
    <col min="14609" max="14848" width="9.1796875" style="187"/>
    <col min="14849" max="14849" width="1.7265625" style="187" customWidth="1"/>
    <col min="14850" max="14850" width="31.453125" style="187" customWidth="1"/>
    <col min="14851" max="14851" width="15" style="187" customWidth="1"/>
    <col min="14852" max="14852" width="10.26953125" style="187" customWidth="1"/>
    <col min="14853" max="14853" width="11" style="187" customWidth="1"/>
    <col min="14854" max="14854" width="9.54296875" style="187" customWidth="1"/>
    <col min="14855" max="14855" width="9.7265625" style="187" customWidth="1"/>
    <col min="14856" max="14856" width="9.81640625" style="187" customWidth="1"/>
    <col min="14857" max="14857" width="9.26953125" style="187" customWidth="1"/>
    <col min="14858" max="14858" width="9.1796875" style="187"/>
    <col min="14859" max="14859" width="9.1796875" style="187" customWidth="1"/>
    <col min="14860" max="14863" width="9.1796875" style="187"/>
    <col min="14864" max="14864" width="12.453125" style="187" bestFit="1" customWidth="1"/>
    <col min="14865" max="15104" width="9.1796875" style="187"/>
    <col min="15105" max="15105" width="1.7265625" style="187" customWidth="1"/>
    <col min="15106" max="15106" width="31.453125" style="187" customWidth="1"/>
    <col min="15107" max="15107" width="15" style="187" customWidth="1"/>
    <col min="15108" max="15108" width="10.26953125" style="187" customWidth="1"/>
    <col min="15109" max="15109" width="11" style="187" customWidth="1"/>
    <col min="15110" max="15110" width="9.54296875" style="187" customWidth="1"/>
    <col min="15111" max="15111" width="9.7265625" style="187" customWidth="1"/>
    <col min="15112" max="15112" width="9.81640625" style="187" customWidth="1"/>
    <col min="15113" max="15113" width="9.26953125" style="187" customWidth="1"/>
    <col min="15114" max="15114" width="9.1796875" style="187"/>
    <col min="15115" max="15115" width="9.1796875" style="187" customWidth="1"/>
    <col min="15116" max="15119" width="9.1796875" style="187"/>
    <col min="15120" max="15120" width="12.453125" style="187" bestFit="1" customWidth="1"/>
    <col min="15121" max="15360" width="9.1796875" style="187"/>
    <col min="15361" max="15361" width="1.7265625" style="187" customWidth="1"/>
    <col min="15362" max="15362" width="31.453125" style="187" customWidth="1"/>
    <col min="15363" max="15363" width="15" style="187" customWidth="1"/>
    <col min="15364" max="15364" width="10.26953125" style="187" customWidth="1"/>
    <col min="15365" max="15365" width="11" style="187" customWidth="1"/>
    <col min="15366" max="15366" width="9.54296875" style="187" customWidth="1"/>
    <col min="15367" max="15367" width="9.7265625" style="187" customWidth="1"/>
    <col min="15368" max="15368" width="9.81640625" style="187" customWidth="1"/>
    <col min="15369" max="15369" width="9.26953125" style="187" customWidth="1"/>
    <col min="15370" max="15370" width="9.1796875" style="187"/>
    <col min="15371" max="15371" width="9.1796875" style="187" customWidth="1"/>
    <col min="15372" max="15375" width="9.1796875" style="187"/>
    <col min="15376" max="15376" width="12.453125" style="187" bestFit="1" customWidth="1"/>
    <col min="15377" max="15616" width="9.1796875" style="187"/>
    <col min="15617" max="15617" width="1.7265625" style="187" customWidth="1"/>
    <col min="15618" max="15618" width="31.453125" style="187" customWidth="1"/>
    <col min="15619" max="15619" width="15" style="187" customWidth="1"/>
    <col min="15620" max="15620" width="10.26953125" style="187" customWidth="1"/>
    <col min="15621" max="15621" width="11" style="187" customWidth="1"/>
    <col min="15622" max="15622" width="9.54296875" style="187" customWidth="1"/>
    <col min="15623" max="15623" width="9.7265625" style="187" customWidth="1"/>
    <col min="15624" max="15624" width="9.81640625" style="187" customWidth="1"/>
    <col min="15625" max="15625" width="9.26953125" style="187" customWidth="1"/>
    <col min="15626" max="15626" width="9.1796875" style="187"/>
    <col min="15627" max="15627" width="9.1796875" style="187" customWidth="1"/>
    <col min="15628" max="15631" width="9.1796875" style="187"/>
    <col min="15632" max="15632" width="12.453125" style="187" bestFit="1" customWidth="1"/>
    <col min="15633" max="15872" width="9.1796875" style="187"/>
    <col min="15873" max="15873" width="1.7265625" style="187" customWidth="1"/>
    <col min="15874" max="15874" width="31.453125" style="187" customWidth="1"/>
    <col min="15875" max="15875" width="15" style="187" customWidth="1"/>
    <col min="15876" max="15876" width="10.26953125" style="187" customWidth="1"/>
    <col min="15877" max="15877" width="11" style="187" customWidth="1"/>
    <col min="15878" max="15878" width="9.54296875" style="187" customWidth="1"/>
    <col min="15879" max="15879" width="9.7265625" style="187" customWidth="1"/>
    <col min="15880" max="15880" width="9.81640625" style="187" customWidth="1"/>
    <col min="15881" max="15881" width="9.26953125" style="187" customWidth="1"/>
    <col min="15882" max="15882" width="9.1796875" style="187"/>
    <col min="15883" max="15883" width="9.1796875" style="187" customWidth="1"/>
    <col min="15884" max="15887" width="9.1796875" style="187"/>
    <col min="15888" max="15888" width="12.453125" style="187" bestFit="1" customWidth="1"/>
    <col min="15889" max="16128" width="9.1796875" style="187"/>
    <col min="16129" max="16129" width="1.7265625" style="187" customWidth="1"/>
    <col min="16130" max="16130" width="31.453125" style="187" customWidth="1"/>
    <col min="16131" max="16131" width="15" style="187" customWidth="1"/>
    <col min="16132" max="16132" width="10.26953125" style="187" customWidth="1"/>
    <col min="16133" max="16133" width="11" style="187" customWidth="1"/>
    <col min="16134" max="16134" width="9.54296875" style="187" customWidth="1"/>
    <col min="16135" max="16135" width="9.7265625" style="187" customWidth="1"/>
    <col min="16136" max="16136" width="9.81640625" style="187" customWidth="1"/>
    <col min="16137" max="16137" width="9.26953125" style="187" customWidth="1"/>
    <col min="16138" max="16138" width="9.1796875" style="187"/>
    <col min="16139" max="16139" width="9.1796875" style="187" customWidth="1"/>
    <col min="16140" max="16143" width="9.1796875" style="187"/>
    <col min="16144" max="16144" width="12.453125" style="187" bestFit="1" customWidth="1"/>
    <col min="16145" max="16384" width="9.1796875" style="187"/>
  </cols>
  <sheetData>
    <row r="1" spans="2:21" ht="13.5" thickBot="1" x14ac:dyDescent="0.35"/>
    <row r="2" spans="2:21" ht="13.5" thickTop="1" x14ac:dyDescent="0.3">
      <c r="B2" s="409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1"/>
    </row>
    <row r="3" spans="2:21" ht="57.75" customHeight="1" x14ac:dyDescent="0.3">
      <c r="B3" s="412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4"/>
    </row>
    <row r="4" spans="2:21" ht="18" x14ac:dyDescent="0.4">
      <c r="B4" s="415"/>
      <c r="C4" s="416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6"/>
      <c r="T4" s="416"/>
      <c r="U4" s="417"/>
    </row>
    <row r="5" spans="2:21" ht="18.5" thickBot="1" x14ac:dyDescent="0.35">
      <c r="B5" s="418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20"/>
    </row>
    <row r="6" spans="2:21" ht="4.5" customHeight="1" thickTop="1" x14ac:dyDescent="0.4">
      <c r="B6" s="188"/>
      <c r="C6" s="189"/>
      <c r="D6" s="189"/>
      <c r="E6" s="189"/>
      <c r="F6" s="189"/>
      <c r="G6" s="190"/>
      <c r="H6" s="191"/>
      <c r="I6" s="192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4"/>
    </row>
    <row r="7" spans="2:21" ht="18" customHeight="1" x14ac:dyDescent="0.3">
      <c r="B7" s="421" t="s">
        <v>8578</v>
      </c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3"/>
    </row>
    <row r="8" spans="2:21" ht="13.5" thickBot="1" x14ac:dyDescent="0.35">
      <c r="B8" s="424"/>
      <c r="C8" s="425"/>
      <c r="D8" s="426"/>
      <c r="E8" s="426"/>
      <c r="F8" s="426"/>
      <c r="G8" s="425"/>
      <c r="H8" s="425"/>
      <c r="I8" s="425"/>
      <c r="J8" s="425"/>
      <c r="K8" s="425"/>
      <c r="L8" s="425"/>
      <c r="M8" s="425"/>
      <c r="N8" s="425"/>
      <c r="O8" s="425"/>
      <c r="P8" s="425"/>
      <c r="Q8" s="425"/>
      <c r="R8" s="425"/>
      <c r="S8" s="425"/>
      <c r="T8" s="425"/>
      <c r="U8" s="427"/>
    </row>
    <row r="9" spans="2:21" ht="8.25" customHeight="1" thickTop="1" x14ac:dyDescent="0.3">
      <c r="B9" s="326"/>
      <c r="C9" s="327"/>
      <c r="D9" s="327"/>
      <c r="E9" s="327"/>
      <c r="F9" s="327"/>
      <c r="G9" s="195"/>
      <c r="H9" s="196"/>
      <c r="I9" s="196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328"/>
    </row>
    <row r="10" spans="2:21" ht="33.5" customHeight="1" x14ac:dyDescent="0.3">
      <c r="B10" s="400" t="s">
        <v>8573</v>
      </c>
      <c r="C10" s="401"/>
      <c r="D10" s="402"/>
      <c r="E10" s="403" t="s">
        <v>8575</v>
      </c>
      <c r="F10" s="403"/>
      <c r="G10" s="403"/>
      <c r="H10" s="403"/>
      <c r="I10" s="403"/>
      <c r="J10" s="403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</row>
    <row r="11" spans="2:21" ht="38" customHeight="1" x14ac:dyDescent="0.3">
      <c r="B11" s="400" t="s">
        <v>8574</v>
      </c>
      <c r="C11" s="401"/>
      <c r="D11" s="402"/>
      <c r="E11" s="403" t="s">
        <v>8577</v>
      </c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</row>
    <row r="12" spans="2:21" ht="14" customHeight="1" x14ac:dyDescent="0.3">
      <c r="B12" s="400" t="s">
        <v>8620</v>
      </c>
      <c r="C12" s="401"/>
      <c r="D12" s="402"/>
      <c r="E12" s="404" t="s">
        <v>8576</v>
      </c>
      <c r="F12" s="404"/>
      <c r="G12" s="404"/>
      <c r="H12" s="404"/>
      <c r="I12" s="404"/>
      <c r="J12" s="404"/>
      <c r="K12" s="404"/>
      <c r="L12" s="404"/>
      <c r="M12" s="404"/>
      <c r="N12" s="404"/>
      <c r="O12" s="404"/>
      <c r="P12" s="404"/>
      <c r="Q12" s="404"/>
      <c r="R12" s="404"/>
      <c r="S12" s="404"/>
      <c r="T12" s="404"/>
      <c r="U12" s="404"/>
    </row>
    <row r="13" spans="2:21" ht="20.5" customHeight="1" x14ac:dyDescent="0.3">
      <c r="B13" s="405"/>
      <c r="C13" s="405"/>
      <c r="D13" s="405"/>
      <c r="E13" s="405"/>
      <c r="F13" s="405"/>
      <c r="G13" s="405"/>
      <c r="H13" s="405"/>
      <c r="I13" s="405"/>
      <c r="J13" s="405"/>
      <c r="K13" s="405"/>
      <c r="L13" s="405"/>
      <c r="M13" s="405"/>
      <c r="N13" s="405"/>
      <c r="O13" s="405"/>
      <c r="P13" s="405"/>
      <c r="Q13" s="405"/>
      <c r="R13" s="405"/>
      <c r="S13" s="405"/>
      <c r="T13" s="405"/>
      <c r="U13" s="405"/>
    </row>
    <row r="14" spans="2:21" s="197" customFormat="1" ht="50.25" customHeight="1" thickBot="1" x14ac:dyDescent="0.4">
      <c r="B14" s="428" t="s">
        <v>8579</v>
      </c>
      <c r="C14" s="429"/>
      <c r="D14" s="429" t="s">
        <v>8580</v>
      </c>
      <c r="E14" s="429"/>
      <c r="F14" s="429"/>
      <c r="G14" s="430" t="s">
        <v>8581</v>
      </c>
      <c r="H14" s="430"/>
      <c r="I14" s="430"/>
      <c r="J14" s="430" t="s">
        <v>8582</v>
      </c>
      <c r="K14" s="430"/>
      <c r="L14" s="430"/>
      <c r="M14" s="430" t="s">
        <v>8583</v>
      </c>
      <c r="N14" s="430"/>
      <c r="O14" s="430"/>
      <c r="P14" s="430" t="s">
        <v>8584</v>
      </c>
      <c r="Q14" s="430"/>
      <c r="R14" s="430"/>
      <c r="S14" s="430" t="s">
        <v>8585</v>
      </c>
      <c r="T14" s="430"/>
      <c r="U14" s="430"/>
    </row>
    <row r="15" spans="2:21" ht="15.75" customHeight="1" thickTop="1" thickBot="1" x14ac:dyDescent="0.35">
      <c r="B15" s="329" t="s">
        <v>8586</v>
      </c>
      <c r="C15" s="330" t="s">
        <v>8587</v>
      </c>
      <c r="D15" s="331" t="s">
        <v>8588</v>
      </c>
      <c r="E15" s="332" t="s">
        <v>8413</v>
      </c>
      <c r="F15" s="332" t="s">
        <v>8589</v>
      </c>
      <c r="G15" s="332" t="s">
        <v>8588</v>
      </c>
      <c r="H15" s="332" t="s">
        <v>8413</v>
      </c>
      <c r="I15" s="332" t="s">
        <v>8589</v>
      </c>
      <c r="J15" s="332" t="s">
        <v>8588</v>
      </c>
      <c r="K15" s="332" t="s">
        <v>8413</v>
      </c>
      <c r="L15" s="332" t="s">
        <v>8589</v>
      </c>
      <c r="M15" s="332" t="s">
        <v>8588</v>
      </c>
      <c r="N15" s="332" t="s">
        <v>8413</v>
      </c>
      <c r="O15" s="332" t="s">
        <v>8589</v>
      </c>
      <c r="P15" s="332" t="s">
        <v>8588</v>
      </c>
      <c r="Q15" s="332" t="s">
        <v>8413</v>
      </c>
      <c r="R15" s="332" t="s">
        <v>8589</v>
      </c>
      <c r="S15" s="332" t="s">
        <v>8588</v>
      </c>
      <c r="T15" s="332" t="s">
        <v>8413</v>
      </c>
      <c r="U15" s="333" t="s">
        <v>8589</v>
      </c>
    </row>
    <row r="16" spans="2:21" ht="13.5" thickTop="1" x14ac:dyDescent="0.3">
      <c r="B16" s="334" t="s">
        <v>8590</v>
      </c>
      <c r="C16" s="378">
        <v>0</v>
      </c>
      <c r="D16" s="335">
        <v>3</v>
      </c>
      <c r="E16" s="335">
        <v>4</v>
      </c>
      <c r="F16" s="335">
        <v>5.5</v>
      </c>
      <c r="G16" s="336">
        <v>3.8</v>
      </c>
      <c r="H16" s="336">
        <v>4.01</v>
      </c>
      <c r="I16" s="336">
        <v>4.67</v>
      </c>
      <c r="J16" s="335">
        <v>3.43</v>
      </c>
      <c r="K16" s="335">
        <v>4.93</v>
      </c>
      <c r="L16" s="335">
        <v>6.71</v>
      </c>
      <c r="M16" s="335">
        <v>1.5</v>
      </c>
      <c r="N16" s="335">
        <v>3.45</v>
      </c>
      <c r="O16" s="335">
        <v>4.49</v>
      </c>
      <c r="P16" s="335">
        <v>5.29</v>
      </c>
      <c r="Q16" s="335">
        <v>5.92</v>
      </c>
      <c r="R16" s="335">
        <v>7.93</v>
      </c>
      <c r="S16" s="335">
        <v>4</v>
      </c>
      <c r="T16" s="335">
        <v>5.52</v>
      </c>
      <c r="U16" s="335" t="s">
        <v>8591</v>
      </c>
    </row>
    <row r="17" spans="2:21" x14ac:dyDescent="0.3">
      <c r="B17" s="337" t="s">
        <v>8592</v>
      </c>
      <c r="C17" s="378">
        <v>0</v>
      </c>
      <c r="D17" s="335">
        <v>0.8</v>
      </c>
      <c r="E17" s="335">
        <v>0.8</v>
      </c>
      <c r="F17" s="335">
        <v>1</v>
      </c>
      <c r="G17" s="336">
        <v>0.32</v>
      </c>
      <c r="H17" s="336">
        <v>0.4</v>
      </c>
      <c r="I17" s="336">
        <v>0.74</v>
      </c>
      <c r="J17" s="335">
        <v>0.28000000000000003</v>
      </c>
      <c r="K17" s="335">
        <v>0.49</v>
      </c>
      <c r="L17" s="335">
        <v>0.75</v>
      </c>
      <c r="M17" s="335">
        <v>0.3</v>
      </c>
      <c r="N17" s="335">
        <v>0.48</v>
      </c>
      <c r="O17" s="335">
        <v>0.82</v>
      </c>
      <c r="P17" s="335">
        <v>0.25</v>
      </c>
      <c r="Q17" s="335">
        <v>0.51</v>
      </c>
      <c r="R17" s="335">
        <v>0.56000000000000005</v>
      </c>
      <c r="S17" s="335">
        <v>0.81</v>
      </c>
      <c r="T17" s="335">
        <v>1.22</v>
      </c>
      <c r="U17" s="335">
        <v>1.99</v>
      </c>
    </row>
    <row r="18" spans="2:21" x14ac:dyDescent="0.3">
      <c r="B18" s="337" t="s">
        <v>8593</v>
      </c>
      <c r="C18" s="378">
        <v>0</v>
      </c>
      <c r="D18" s="335">
        <v>0.97</v>
      </c>
      <c r="E18" s="335">
        <v>1.27</v>
      </c>
      <c r="F18" s="335">
        <v>1.27</v>
      </c>
      <c r="G18" s="336">
        <v>0.5</v>
      </c>
      <c r="H18" s="336">
        <v>0.56000000000000005</v>
      </c>
      <c r="I18" s="336">
        <v>0.97</v>
      </c>
      <c r="J18" s="335">
        <v>1</v>
      </c>
      <c r="K18" s="335">
        <v>1.39</v>
      </c>
      <c r="L18" s="335">
        <v>1.74</v>
      </c>
      <c r="M18" s="335">
        <v>0.56000000000000005</v>
      </c>
      <c r="N18" s="335">
        <v>0.85</v>
      </c>
      <c r="O18" s="335">
        <v>0.89</v>
      </c>
      <c r="P18" s="335">
        <v>1</v>
      </c>
      <c r="Q18" s="335">
        <v>1.48</v>
      </c>
      <c r="R18" s="335">
        <v>1.97</v>
      </c>
      <c r="S18" s="335">
        <v>1.46</v>
      </c>
      <c r="T18" s="335">
        <v>2.3199999999999998</v>
      </c>
      <c r="U18" s="335">
        <v>3.16</v>
      </c>
    </row>
    <row r="19" spans="2:21" x14ac:dyDescent="0.3">
      <c r="B19" s="337" t="s">
        <v>8594</v>
      </c>
      <c r="C19" s="378">
        <v>0</v>
      </c>
      <c r="D19" s="335">
        <v>0.59</v>
      </c>
      <c r="E19" s="335">
        <v>1.23</v>
      </c>
      <c r="F19" s="335">
        <v>1.39</v>
      </c>
      <c r="G19" s="336">
        <v>1.02</v>
      </c>
      <c r="H19" s="336">
        <v>1.1100000000000001</v>
      </c>
      <c r="I19" s="336">
        <v>1.21</v>
      </c>
      <c r="J19" s="335">
        <v>0.94</v>
      </c>
      <c r="K19" s="335">
        <v>0.99</v>
      </c>
      <c r="L19" s="335">
        <v>1.17</v>
      </c>
      <c r="M19" s="335">
        <v>0.85</v>
      </c>
      <c r="N19" s="335">
        <v>0.85</v>
      </c>
      <c r="O19" s="335">
        <v>1.1100000000000001</v>
      </c>
      <c r="P19" s="335">
        <v>1.01</v>
      </c>
      <c r="Q19" s="335">
        <v>1.07</v>
      </c>
      <c r="R19" s="335">
        <v>1.1100000000000001</v>
      </c>
      <c r="S19" s="335">
        <v>0.94</v>
      </c>
      <c r="T19" s="335">
        <v>1.02</v>
      </c>
      <c r="U19" s="335">
        <v>1.33</v>
      </c>
    </row>
    <row r="20" spans="2:21" ht="13.5" thickBot="1" x14ac:dyDescent="0.35">
      <c r="B20" s="338" t="s">
        <v>8595</v>
      </c>
      <c r="C20" s="379">
        <v>0</v>
      </c>
      <c r="D20" s="339">
        <v>6.16</v>
      </c>
      <c r="E20" s="339">
        <v>7.4</v>
      </c>
      <c r="F20" s="339">
        <v>8.9600000000000009</v>
      </c>
      <c r="G20" s="340">
        <v>6.64</v>
      </c>
      <c r="H20" s="340">
        <v>7.3</v>
      </c>
      <c r="I20" s="340">
        <v>8.69</v>
      </c>
      <c r="J20" s="339">
        <v>6.74</v>
      </c>
      <c r="K20" s="339">
        <v>8.0399999999999991</v>
      </c>
      <c r="L20" s="339">
        <v>9.4</v>
      </c>
      <c r="M20" s="339">
        <v>3.5</v>
      </c>
      <c r="N20" s="339">
        <v>5.1100000000000003</v>
      </c>
      <c r="O20" s="339">
        <v>6.22</v>
      </c>
      <c r="P20" s="339">
        <v>8</v>
      </c>
      <c r="Q20" s="339">
        <v>8.31</v>
      </c>
      <c r="R20" s="339">
        <v>9.51</v>
      </c>
      <c r="S20" s="339">
        <v>7.14</v>
      </c>
      <c r="T20" s="339">
        <v>8.4</v>
      </c>
      <c r="U20" s="339">
        <v>10.43</v>
      </c>
    </row>
    <row r="21" spans="2:21" ht="19.5" customHeight="1" thickTop="1" thickBot="1" x14ac:dyDescent="0.35">
      <c r="B21" s="341" t="s">
        <v>8596</v>
      </c>
      <c r="C21" s="378">
        <v>0</v>
      </c>
      <c r="D21" s="396" t="s">
        <v>8597</v>
      </c>
      <c r="E21" s="396"/>
      <c r="F21" s="396"/>
      <c r="G21" s="396"/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T21" s="396"/>
      <c r="U21" s="396"/>
    </row>
    <row r="22" spans="2:21" ht="19.5" customHeight="1" thickTop="1" thickBot="1" x14ac:dyDescent="0.35">
      <c r="B22" s="341" t="s">
        <v>8598</v>
      </c>
      <c r="C22" s="380">
        <v>0</v>
      </c>
      <c r="D22" s="396" t="s">
        <v>8599</v>
      </c>
      <c r="E22" s="396"/>
      <c r="F22" s="396"/>
      <c r="G22" s="396"/>
      <c r="H22" s="396"/>
      <c r="I22" s="396"/>
      <c r="J22" s="396"/>
      <c r="K22" s="396"/>
      <c r="L22" s="396"/>
      <c r="M22" s="396"/>
      <c r="N22" s="396"/>
      <c r="O22" s="396"/>
      <c r="P22" s="396"/>
      <c r="Q22" s="396"/>
      <c r="R22" s="396"/>
      <c r="S22" s="396"/>
      <c r="T22" s="396"/>
      <c r="U22" s="396"/>
    </row>
    <row r="23" spans="2:21" ht="14" thickTop="1" thickBot="1" x14ac:dyDescent="0.35">
      <c r="B23" s="342"/>
      <c r="C23" s="343"/>
      <c r="D23" s="344"/>
      <c r="E23" s="344"/>
      <c r="F23" s="344"/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</row>
    <row r="24" spans="2:21" ht="13.5" thickBot="1" x14ac:dyDescent="0.35">
      <c r="B24" s="397" t="s">
        <v>8600</v>
      </c>
      <c r="C24" s="398"/>
      <c r="D24" s="398"/>
      <c r="E24" s="399"/>
      <c r="F24" s="345"/>
      <c r="G24" s="406" t="s">
        <v>8601</v>
      </c>
      <c r="H24" s="407"/>
      <c r="I24" s="407"/>
      <c r="J24" s="407"/>
      <c r="K24" s="407"/>
      <c r="L24" s="407"/>
      <c r="M24" s="407"/>
      <c r="N24" s="407"/>
      <c r="O24" s="408"/>
      <c r="P24" s="346"/>
      <c r="Q24" s="346"/>
      <c r="R24" s="346"/>
      <c r="S24" s="346"/>
      <c r="T24" s="346"/>
      <c r="U24" s="346"/>
    </row>
    <row r="25" spans="2:21" ht="18.75" customHeight="1" thickBot="1" x14ac:dyDescent="0.35">
      <c r="B25" s="431" t="s">
        <v>8602</v>
      </c>
      <c r="C25" s="432"/>
      <c r="D25" s="432"/>
      <c r="E25" s="433"/>
      <c r="F25" s="345"/>
      <c r="G25" s="434" t="s">
        <v>8603</v>
      </c>
      <c r="H25" s="435"/>
      <c r="I25" s="435"/>
      <c r="J25" s="435"/>
      <c r="K25" s="435"/>
      <c r="L25" s="435"/>
      <c r="M25" s="347" t="s">
        <v>8588</v>
      </c>
      <c r="N25" s="348" t="s">
        <v>8413</v>
      </c>
      <c r="O25" s="349" t="s">
        <v>8589</v>
      </c>
      <c r="P25" s="346"/>
      <c r="Q25" s="346"/>
      <c r="R25" s="346"/>
      <c r="S25" s="346"/>
      <c r="T25" s="346"/>
      <c r="U25" s="346"/>
    </row>
    <row r="26" spans="2:21" ht="25.5" customHeight="1" x14ac:dyDescent="0.3">
      <c r="B26" s="440" t="s">
        <v>8604</v>
      </c>
      <c r="C26" s="440"/>
      <c r="D26" s="440"/>
      <c r="E26" s="441"/>
      <c r="F26" s="345"/>
      <c r="G26" s="442" t="s">
        <v>8580</v>
      </c>
      <c r="H26" s="443"/>
      <c r="I26" s="443"/>
      <c r="J26" s="443"/>
      <c r="K26" s="443"/>
      <c r="L26" s="444"/>
      <c r="M26" s="350">
        <v>20.34</v>
      </c>
      <c r="N26" s="350">
        <v>22.12</v>
      </c>
      <c r="O26" s="350">
        <v>25</v>
      </c>
      <c r="P26" s="346"/>
      <c r="Q26" s="346"/>
      <c r="R26" s="346"/>
      <c r="S26" s="346"/>
      <c r="T26" s="346"/>
      <c r="U26" s="346"/>
    </row>
    <row r="27" spans="2:21" ht="20.25" customHeight="1" x14ac:dyDescent="0.3">
      <c r="B27" s="445" t="s">
        <v>8605</v>
      </c>
      <c r="C27" s="446"/>
      <c r="D27" s="446"/>
      <c r="E27" s="447"/>
      <c r="F27" s="346"/>
      <c r="G27" s="448" t="s">
        <v>8606</v>
      </c>
      <c r="H27" s="449"/>
      <c r="I27" s="449"/>
      <c r="J27" s="449"/>
      <c r="K27" s="449"/>
      <c r="L27" s="450"/>
      <c r="M27" s="351">
        <v>19.600000000000001</v>
      </c>
      <c r="N27" s="351">
        <v>20.97</v>
      </c>
      <c r="O27" s="351">
        <v>24.23</v>
      </c>
      <c r="P27" s="346"/>
      <c r="Q27" s="346"/>
      <c r="R27" s="346"/>
      <c r="S27" s="346"/>
      <c r="T27" s="346"/>
      <c r="U27" s="346"/>
    </row>
    <row r="28" spans="2:21" ht="29.25" customHeight="1" thickBot="1" x14ac:dyDescent="0.35">
      <c r="B28" s="352" t="s">
        <v>8607</v>
      </c>
      <c r="C28" s="256">
        <f>ROUND(((1+(C16+C17+C18)/100)*((1+C19/100)*(1+C20/100))/(1-(C21+C22)/100))-1,4)</f>
        <v>0</v>
      </c>
      <c r="D28" s="257"/>
      <c r="E28" s="258"/>
      <c r="F28" s="346"/>
      <c r="G28" s="448" t="s">
        <v>8608</v>
      </c>
      <c r="H28" s="449"/>
      <c r="I28" s="449"/>
      <c r="J28" s="449"/>
      <c r="K28" s="449"/>
      <c r="L28" s="450"/>
      <c r="M28" s="351">
        <v>20.76</v>
      </c>
      <c r="N28" s="351">
        <v>24.18</v>
      </c>
      <c r="O28" s="351">
        <v>26.44</v>
      </c>
      <c r="P28" s="346"/>
      <c r="Q28" s="346"/>
      <c r="R28" s="346"/>
      <c r="S28" s="346"/>
      <c r="T28" s="346"/>
      <c r="U28" s="346"/>
    </row>
    <row r="29" spans="2:21" ht="30.75" customHeight="1" thickTop="1" x14ac:dyDescent="0.3">
      <c r="B29" s="451" t="s">
        <v>8609</v>
      </c>
      <c r="C29" s="452"/>
      <c r="D29" s="452"/>
      <c r="E29" s="453"/>
      <c r="F29" s="346"/>
      <c r="G29" s="448" t="s">
        <v>8610</v>
      </c>
      <c r="H29" s="449"/>
      <c r="I29" s="449"/>
      <c r="J29" s="449"/>
      <c r="K29" s="449"/>
      <c r="L29" s="450"/>
      <c r="M29" s="351">
        <v>24</v>
      </c>
      <c r="N29" s="351">
        <v>25.84</v>
      </c>
      <c r="O29" s="351">
        <v>27.86</v>
      </c>
      <c r="P29" s="346"/>
      <c r="Q29" s="346"/>
      <c r="R29" s="346"/>
      <c r="S29" s="346"/>
      <c r="T29" s="346"/>
      <c r="U29" s="346"/>
    </row>
    <row r="30" spans="2:21" ht="22.5" customHeight="1" x14ac:dyDescent="0.3">
      <c r="B30" s="353"/>
      <c r="C30" s="354"/>
      <c r="D30" s="354"/>
      <c r="E30" s="355"/>
      <c r="F30" s="346"/>
      <c r="G30" s="356" t="s">
        <v>8611</v>
      </c>
      <c r="H30" s="357"/>
      <c r="I30" s="357"/>
      <c r="J30" s="357"/>
      <c r="K30" s="357"/>
      <c r="L30" s="358"/>
      <c r="M30" s="351">
        <v>22.8</v>
      </c>
      <c r="N30" s="351">
        <v>27.48</v>
      </c>
      <c r="O30" s="351">
        <v>30.95</v>
      </c>
      <c r="P30" s="346"/>
      <c r="Q30" s="346"/>
      <c r="R30" s="346"/>
      <c r="S30" s="346"/>
      <c r="T30" s="346"/>
      <c r="U30" s="346"/>
    </row>
    <row r="31" spans="2:21" ht="26.25" customHeight="1" x14ac:dyDescent="0.3">
      <c r="B31" s="359"/>
      <c r="C31" s="360"/>
      <c r="D31" s="360"/>
      <c r="E31" s="361"/>
      <c r="F31" s="346"/>
      <c r="G31" s="437" t="s">
        <v>8612</v>
      </c>
      <c r="H31" s="438"/>
      <c r="I31" s="438"/>
      <c r="J31" s="438"/>
      <c r="K31" s="438"/>
      <c r="L31" s="439"/>
      <c r="M31" s="362">
        <v>11.1</v>
      </c>
      <c r="N31" s="362">
        <v>14.02</v>
      </c>
      <c r="O31" s="362">
        <v>16.8</v>
      </c>
      <c r="P31" s="346"/>
      <c r="Q31" s="346"/>
      <c r="R31" s="346"/>
      <c r="S31" s="346"/>
      <c r="T31" s="346"/>
      <c r="U31" s="346"/>
    </row>
    <row r="32" spans="2:21" x14ac:dyDescent="0.3">
      <c r="B32" s="363"/>
      <c r="C32" s="364"/>
      <c r="D32" s="364"/>
      <c r="E32" s="365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</row>
    <row r="33" spans="1:21" x14ac:dyDescent="0.3"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6"/>
      <c r="T33" s="346"/>
      <c r="U33" s="346"/>
    </row>
    <row r="34" spans="1:21" ht="13.5" thickBot="1" x14ac:dyDescent="0.35">
      <c r="B34" s="366" t="s">
        <v>8613</v>
      </c>
      <c r="C34" s="367"/>
      <c r="D34" s="367"/>
      <c r="E34" s="367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6"/>
      <c r="T34" s="346"/>
      <c r="U34" s="346"/>
    </row>
    <row r="35" spans="1:21" ht="14.25" customHeight="1" x14ac:dyDescent="0.3">
      <c r="B35" s="368"/>
      <c r="C35" s="369"/>
      <c r="D35" s="369"/>
      <c r="E35" s="369"/>
      <c r="F35" s="369"/>
      <c r="G35" s="369"/>
      <c r="H35" s="369"/>
      <c r="I35" s="369"/>
      <c r="J35" s="369"/>
      <c r="K35" s="369"/>
      <c r="L35" s="346"/>
      <c r="M35" s="346"/>
      <c r="N35" s="346"/>
      <c r="O35" s="346"/>
      <c r="P35" s="346"/>
      <c r="Q35" s="346"/>
      <c r="R35" s="346"/>
      <c r="S35" s="346"/>
      <c r="T35" s="346"/>
      <c r="U35" s="346"/>
    </row>
    <row r="36" spans="1:21" hidden="1" x14ac:dyDescent="0.3">
      <c r="B36" s="370" t="s">
        <v>8614</v>
      </c>
      <c r="C36" s="369"/>
      <c r="D36" s="369"/>
      <c r="E36" s="369"/>
      <c r="F36" s="369"/>
      <c r="G36" s="369"/>
      <c r="H36" s="369">
        <f>(1+C16+C17+C18)*(1+C19)*(1+C20)</f>
        <v>1</v>
      </c>
      <c r="I36" s="369">
        <f>H36</f>
        <v>1</v>
      </c>
      <c r="J36" s="371">
        <f>100-C21</f>
        <v>100</v>
      </c>
      <c r="K36" s="369">
        <f>I36/J36</f>
        <v>0.01</v>
      </c>
      <c r="L36" s="346"/>
      <c r="M36" s="346"/>
      <c r="N36" s="346"/>
      <c r="O36" s="346"/>
      <c r="P36" s="346"/>
      <c r="Q36" s="346"/>
      <c r="R36" s="346"/>
      <c r="S36" s="346"/>
      <c r="T36" s="346"/>
      <c r="U36" s="346"/>
    </row>
    <row r="37" spans="1:21" hidden="1" x14ac:dyDescent="0.3">
      <c r="B37" s="370" t="s">
        <v>8615</v>
      </c>
      <c r="C37" s="372"/>
      <c r="D37" s="372"/>
      <c r="E37" s="372"/>
      <c r="F37" s="372"/>
      <c r="G37" s="372"/>
      <c r="H37" s="372"/>
      <c r="I37" s="372"/>
      <c r="J37" s="372"/>
      <c r="K37" s="372"/>
      <c r="L37" s="342"/>
      <c r="M37" s="342"/>
      <c r="N37" s="342"/>
      <c r="O37" s="342"/>
      <c r="P37" s="342"/>
      <c r="Q37" s="342"/>
      <c r="R37" s="342"/>
      <c r="S37" s="342"/>
      <c r="T37" s="342"/>
      <c r="U37" s="342"/>
    </row>
    <row r="38" spans="1:21" hidden="1" x14ac:dyDescent="0.3">
      <c r="B38" s="370" t="s">
        <v>8616</v>
      </c>
      <c r="C38" s="372"/>
      <c r="D38" s="372"/>
      <c r="E38" s="372"/>
      <c r="F38" s="372"/>
      <c r="G38" s="372"/>
      <c r="H38" s="372"/>
      <c r="I38" s="372"/>
      <c r="J38" s="372"/>
      <c r="K38" s="372"/>
      <c r="L38" s="342"/>
      <c r="M38" s="342"/>
      <c r="N38" s="342"/>
      <c r="O38" s="342"/>
      <c r="P38" s="342"/>
      <c r="Q38" s="342"/>
      <c r="R38" s="342"/>
      <c r="S38" s="342"/>
      <c r="T38" s="342"/>
      <c r="U38" s="342"/>
    </row>
    <row r="39" spans="1:21" hidden="1" x14ac:dyDescent="0.3">
      <c r="B39" s="370" t="s">
        <v>8617</v>
      </c>
      <c r="C39" s="369"/>
      <c r="D39" s="369"/>
      <c r="E39" s="369"/>
      <c r="F39" s="369"/>
      <c r="G39" s="369"/>
      <c r="H39" s="369"/>
      <c r="I39" s="369"/>
      <c r="J39" s="369"/>
      <c r="K39" s="369"/>
      <c r="L39" s="346"/>
      <c r="M39" s="346"/>
      <c r="N39" s="346"/>
      <c r="O39" s="342"/>
      <c r="P39" s="342"/>
      <c r="Q39" s="342"/>
      <c r="R39" s="342"/>
      <c r="S39" s="342"/>
      <c r="T39" s="342"/>
      <c r="U39" s="342"/>
    </row>
    <row r="40" spans="1:21" hidden="1" x14ac:dyDescent="0.3">
      <c r="B40" s="370" t="s">
        <v>8618</v>
      </c>
      <c r="C40" s="369"/>
      <c r="D40" s="369"/>
      <c r="E40" s="369"/>
      <c r="F40" s="369"/>
      <c r="G40" s="369"/>
      <c r="H40" s="369"/>
      <c r="I40" s="369"/>
      <c r="J40" s="369"/>
      <c r="K40" s="369"/>
      <c r="L40" s="346"/>
      <c r="M40" s="346"/>
      <c r="N40" s="346"/>
      <c r="O40" s="346"/>
      <c r="P40" s="346"/>
      <c r="Q40" s="346"/>
      <c r="R40" s="346"/>
      <c r="S40" s="346"/>
      <c r="T40" s="346"/>
      <c r="U40" s="346"/>
    </row>
    <row r="41" spans="1:21" s="200" customFormat="1" ht="14" hidden="1" x14ac:dyDescent="0.3">
      <c r="A41" s="199"/>
      <c r="B41" s="373"/>
      <c r="C41" s="374"/>
      <c r="D41" s="374"/>
      <c r="E41" s="374"/>
      <c r="F41" s="374"/>
      <c r="G41" s="374"/>
      <c r="H41" s="374"/>
      <c r="I41" s="373"/>
      <c r="J41" s="374"/>
      <c r="K41" s="375"/>
      <c r="L41" s="375"/>
      <c r="M41" s="376"/>
      <c r="N41" s="376"/>
      <c r="O41" s="376"/>
      <c r="P41" s="376"/>
      <c r="Q41" s="376"/>
      <c r="R41" s="376"/>
      <c r="S41" s="374"/>
      <c r="T41" s="374"/>
      <c r="U41" s="374"/>
    </row>
    <row r="42" spans="1:21" hidden="1" x14ac:dyDescent="0.3"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</row>
    <row r="43" spans="1:21" hidden="1" x14ac:dyDescent="0.3"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</row>
    <row r="44" spans="1:21" ht="46.5" customHeight="1" x14ac:dyDescent="0.3">
      <c r="B44" s="436" t="s">
        <v>8619</v>
      </c>
      <c r="C44" s="436"/>
      <c r="D44" s="436"/>
      <c r="E44" s="436"/>
      <c r="F44" s="436"/>
      <c r="G44" s="436"/>
      <c r="H44" s="436"/>
      <c r="I44" s="436"/>
      <c r="J44" s="436"/>
      <c r="K44" s="436"/>
      <c r="L44" s="436"/>
      <c r="M44" s="436"/>
      <c r="N44" s="436"/>
      <c r="O44" s="436"/>
      <c r="P44" s="377"/>
      <c r="Q44" s="377"/>
      <c r="R44" s="377"/>
      <c r="S44" s="377"/>
      <c r="T44" s="377"/>
      <c r="U44" s="377"/>
    </row>
    <row r="45" spans="1:21" x14ac:dyDescent="0.3"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</row>
    <row r="46" spans="1:21" x14ac:dyDescent="0.3"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</row>
    <row r="47" spans="1:21" x14ac:dyDescent="0.3"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</row>
    <row r="48" spans="1:21" x14ac:dyDescent="0.3"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</row>
    <row r="49" spans="2:21" x14ac:dyDescent="0.3"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</row>
    <row r="50" spans="2:21" x14ac:dyDescent="0.3"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</row>
    <row r="51" spans="2:21" x14ac:dyDescent="0.3"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</row>
    <row r="52" spans="2:21" x14ac:dyDescent="0.3">
      <c r="B52" s="198"/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</row>
    <row r="53" spans="2:21" x14ac:dyDescent="0.3">
      <c r="B53" s="198"/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</row>
    <row r="54" spans="2:21" x14ac:dyDescent="0.3">
      <c r="B54" s="198"/>
      <c r="C54" s="198"/>
      <c r="D54" s="198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</row>
    <row r="55" spans="2:21" x14ac:dyDescent="0.3">
      <c r="B55" s="198"/>
      <c r="C55" s="198"/>
      <c r="D55" s="198"/>
      <c r="E55" s="198"/>
      <c r="F55" s="198"/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</row>
    <row r="56" spans="2:21" x14ac:dyDescent="0.3">
      <c r="B56" s="198"/>
      <c r="C56" s="198"/>
      <c r="D56" s="198"/>
      <c r="E56" s="198"/>
      <c r="F56" s="198"/>
      <c r="G56" s="198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</row>
    <row r="57" spans="2:21" x14ac:dyDescent="0.3"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</row>
    <row r="58" spans="2:21" x14ac:dyDescent="0.3">
      <c r="B58" s="198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</row>
    <row r="59" spans="2:21" x14ac:dyDescent="0.3">
      <c r="B59" s="198"/>
      <c r="C59" s="198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</row>
    <row r="60" spans="2:21" x14ac:dyDescent="0.3">
      <c r="B60" s="198"/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</row>
    <row r="61" spans="2:21" x14ac:dyDescent="0.3"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</row>
    <row r="62" spans="2:21" x14ac:dyDescent="0.3">
      <c r="B62" s="198"/>
      <c r="C62" s="198"/>
      <c r="D62" s="198"/>
      <c r="E62" s="198"/>
      <c r="F62" s="198"/>
      <c r="G62" s="198"/>
      <c r="H62" s="198"/>
      <c r="I62" s="198"/>
      <c r="J62" s="198"/>
      <c r="K62" s="198"/>
      <c r="L62" s="198"/>
      <c r="M62" s="198"/>
      <c r="N62" s="198"/>
    </row>
    <row r="63" spans="2:21" x14ac:dyDescent="0.3"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</row>
    <row r="64" spans="2:21" x14ac:dyDescent="0.3">
      <c r="B64" s="198"/>
      <c r="C64" s="198"/>
      <c r="D64" s="198"/>
      <c r="E64" s="198"/>
      <c r="F64" s="198"/>
      <c r="G64" s="198"/>
      <c r="H64" s="198"/>
      <c r="I64" s="198"/>
      <c r="J64" s="198"/>
      <c r="K64" s="198"/>
      <c r="L64" s="198"/>
      <c r="M64" s="198"/>
      <c r="N64" s="198"/>
    </row>
  </sheetData>
  <sheetProtection password="C9BB" sheet="1" selectLockedCells="1"/>
  <mergeCells count="33">
    <mergeCell ref="B25:E25"/>
    <mergeCell ref="G25:L25"/>
    <mergeCell ref="B44:O44"/>
    <mergeCell ref="G31:L31"/>
    <mergeCell ref="B26:E26"/>
    <mergeCell ref="G26:L26"/>
    <mergeCell ref="B27:E27"/>
    <mergeCell ref="G27:L27"/>
    <mergeCell ref="G28:L28"/>
    <mergeCell ref="B29:E29"/>
    <mergeCell ref="G29:L29"/>
    <mergeCell ref="B2:U3"/>
    <mergeCell ref="B4:U4"/>
    <mergeCell ref="B5:U5"/>
    <mergeCell ref="B7:U8"/>
    <mergeCell ref="B14:C14"/>
    <mergeCell ref="D14:F14"/>
    <mergeCell ref="G14:I14"/>
    <mergeCell ref="J14:L14"/>
    <mergeCell ref="M14:O14"/>
    <mergeCell ref="P14:R14"/>
    <mergeCell ref="S14:U14"/>
    <mergeCell ref="D21:U21"/>
    <mergeCell ref="D22:U22"/>
    <mergeCell ref="B24:E24"/>
    <mergeCell ref="B10:D10"/>
    <mergeCell ref="B11:D11"/>
    <mergeCell ref="B12:D12"/>
    <mergeCell ref="E10:U10"/>
    <mergeCell ref="E11:U11"/>
    <mergeCell ref="E12:U12"/>
    <mergeCell ref="B13:U13"/>
    <mergeCell ref="G24:O24"/>
  </mergeCells>
  <pageMargins left="0.51181102362204722" right="0.51181102362204722" top="0.78740157480314965" bottom="0.39370078740157483" header="0.31496062992125984" footer="0.31496062992125984"/>
  <pageSetup paperSize="9" scale="57" orientation="landscape" r:id="rId1"/>
  <headerFooter>
    <oddFooter>Página &amp;P&amp;R&amp;A</oddFooter>
  </headerFooter>
  <drawing r:id="rId2"/>
  <legacyDrawing r:id="rId3"/>
  <oleObjects>
    <mc:AlternateContent xmlns:mc="http://schemas.openxmlformats.org/markup-compatibility/2006">
      <mc:Choice Requires="x14">
        <oleObject progId="Microsoft Equation 3.0" shapeId="11265" r:id="rId4">
          <objectPr defaultSize="0" autoPict="0" r:id="rId5">
            <anchor moveWithCells="1" sizeWithCells="1">
              <from>
                <xdr:col>1</xdr:col>
                <xdr:colOff>304800</xdr:colOff>
                <xdr:row>29</xdr:row>
                <xdr:rowOff>76200</xdr:rowOff>
              </from>
              <to>
                <xdr:col>4</xdr:col>
                <xdr:colOff>431800</xdr:colOff>
                <xdr:row>31</xdr:row>
                <xdr:rowOff>146050</xdr:rowOff>
              </to>
            </anchor>
          </objectPr>
        </oleObject>
      </mc:Choice>
      <mc:Fallback>
        <oleObject progId="Microsoft Equation 3.0" shapeId="1126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33"/>
  <sheetViews>
    <sheetView topLeftCell="A1075" workbookViewId="0">
      <selection activeCell="C1115" sqref="C1115"/>
    </sheetView>
  </sheetViews>
  <sheetFormatPr defaultColWidth="9.1796875" defaultRowHeight="13" x14ac:dyDescent="0.3"/>
  <cols>
    <col min="1" max="1" width="11.7265625" style="221" bestFit="1" customWidth="1"/>
    <col min="2" max="2" width="57.453125" style="251" customWidth="1"/>
    <col min="3" max="3" width="8.81640625" style="252" customWidth="1"/>
    <col min="4" max="4" width="9.81640625" style="253" bestFit="1" customWidth="1"/>
    <col min="5" max="6" width="12.7265625" style="253" customWidth="1"/>
    <col min="7" max="16384" width="9.1796875" style="222"/>
  </cols>
  <sheetData>
    <row r="1" spans="1:6" ht="16.5" x14ac:dyDescent="0.3">
      <c r="B1" s="454" t="s">
        <v>86</v>
      </c>
      <c r="C1" s="455"/>
      <c r="D1" s="455"/>
      <c r="E1" s="455"/>
      <c r="F1" s="455"/>
    </row>
    <row r="2" spans="1:6" ht="16.5" x14ac:dyDescent="0.3">
      <c r="A2" s="455" t="s">
        <v>87</v>
      </c>
      <c r="B2" s="455"/>
      <c r="C2" s="455"/>
      <c r="D2" s="455"/>
      <c r="E2" s="455"/>
      <c r="F2" s="455"/>
    </row>
    <row r="3" spans="1:6" x14ac:dyDescent="0.3">
      <c r="A3" s="456" t="s">
        <v>88</v>
      </c>
      <c r="B3" s="456"/>
      <c r="C3" s="456"/>
      <c r="D3" s="456"/>
      <c r="E3" s="456"/>
      <c r="F3" s="456"/>
    </row>
    <row r="4" spans="1:6" ht="15.5" x14ac:dyDescent="0.3">
      <c r="A4" s="457" t="s">
        <v>89</v>
      </c>
      <c r="B4" s="457"/>
      <c r="C4" s="457"/>
      <c r="D4" s="457"/>
      <c r="E4" s="457"/>
      <c r="F4" s="457"/>
    </row>
    <row r="5" spans="1:6" ht="14.5" x14ac:dyDescent="0.35">
      <c r="A5" s="223"/>
      <c r="B5" s="224"/>
      <c r="C5" s="224"/>
      <c r="D5" s="225"/>
      <c r="E5" s="226"/>
      <c r="F5" s="227" t="s">
        <v>8499</v>
      </c>
    </row>
    <row r="6" spans="1:6" ht="14.5" x14ac:dyDescent="0.3">
      <c r="A6" s="223"/>
      <c r="B6" s="228"/>
      <c r="C6" s="229"/>
      <c r="D6" s="225"/>
      <c r="E6" s="230" t="s">
        <v>7976</v>
      </c>
      <c r="F6" s="231" t="s">
        <v>8500</v>
      </c>
    </row>
    <row r="7" spans="1:6" ht="14.5" x14ac:dyDescent="0.3">
      <c r="A7" s="223"/>
      <c r="B7" s="228"/>
      <c r="C7" s="232" t="s">
        <v>90</v>
      </c>
      <c r="D7" s="233">
        <v>0</v>
      </c>
      <c r="E7" s="234" t="s">
        <v>91</v>
      </c>
      <c r="F7" s="233">
        <v>1.2823</v>
      </c>
    </row>
    <row r="8" spans="1:6" x14ac:dyDescent="0.3">
      <c r="A8" s="235" t="s">
        <v>92</v>
      </c>
      <c r="B8" s="236" t="s">
        <v>93</v>
      </c>
      <c r="C8" s="237" t="s">
        <v>94</v>
      </c>
      <c r="D8" s="238" t="s">
        <v>95</v>
      </c>
      <c r="E8" s="238" t="s">
        <v>96</v>
      </c>
      <c r="F8" s="238" t="s">
        <v>97</v>
      </c>
    </row>
    <row r="9" spans="1:6" ht="14.5" x14ac:dyDescent="0.3">
      <c r="A9" s="239" t="s">
        <v>98</v>
      </c>
      <c r="B9" s="240" t="s">
        <v>99</v>
      </c>
      <c r="C9" s="241"/>
      <c r="D9" s="242"/>
      <c r="E9" s="242"/>
      <c r="F9" s="242"/>
    </row>
    <row r="10" spans="1:6" ht="14.5" x14ac:dyDescent="0.3">
      <c r="A10" s="243" t="s">
        <v>100</v>
      </c>
      <c r="B10" s="244" t="s">
        <v>101</v>
      </c>
      <c r="C10" s="245"/>
      <c r="D10" s="246"/>
      <c r="E10" s="246"/>
      <c r="F10" s="246"/>
    </row>
    <row r="11" spans="1:6" ht="29" x14ac:dyDescent="0.3">
      <c r="A11" s="243" t="s">
        <v>102</v>
      </c>
      <c r="B11" s="244" t="s">
        <v>103</v>
      </c>
      <c r="C11" s="245" t="s">
        <v>104</v>
      </c>
      <c r="D11" s="246"/>
      <c r="E11" s="246">
        <v>6797.2</v>
      </c>
      <c r="F11" s="246">
        <v>6797.2</v>
      </c>
    </row>
    <row r="12" spans="1:6" ht="29" x14ac:dyDescent="0.3">
      <c r="A12" s="243" t="s">
        <v>105</v>
      </c>
      <c r="B12" s="244" t="s">
        <v>106</v>
      </c>
      <c r="C12" s="245" t="s">
        <v>104</v>
      </c>
      <c r="D12" s="246"/>
      <c r="E12" s="246">
        <v>9038.9500000000007</v>
      </c>
      <c r="F12" s="246">
        <v>9038.9500000000007</v>
      </c>
    </row>
    <row r="13" spans="1:6" ht="29" x14ac:dyDescent="0.3">
      <c r="A13" s="243" t="s">
        <v>107</v>
      </c>
      <c r="B13" s="244" t="s">
        <v>108</v>
      </c>
      <c r="C13" s="245" t="s">
        <v>104</v>
      </c>
      <c r="D13" s="246"/>
      <c r="E13" s="246">
        <v>15440.54</v>
      </c>
      <c r="F13" s="246">
        <v>15440.54</v>
      </c>
    </row>
    <row r="14" spans="1:6" ht="29" x14ac:dyDescent="0.3">
      <c r="A14" s="243" t="s">
        <v>109</v>
      </c>
      <c r="B14" s="244" t="s">
        <v>110</v>
      </c>
      <c r="C14" s="245" t="s">
        <v>104</v>
      </c>
      <c r="D14" s="246"/>
      <c r="E14" s="246">
        <v>21170.81</v>
      </c>
      <c r="F14" s="246">
        <v>21170.81</v>
      </c>
    </row>
    <row r="15" spans="1:6" ht="29" x14ac:dyDescent="0.3">
      <c r="A15" s="243" t="s">
        <v>111</v>
      </c>
      <c r="B15" s="244" t="s">
        <v>112</v>
      </c>
      <c r="C15" s="245" t="s">
        <v>104</v>
      </c>
      <c r="D15" s="246"/>
      <c r="E15" s="246">
        <v>24671.3</v>
      </c>
      <c r="F15" s="246">
        <v>24671.3</v>
      </c>
    </row>
    <row r="16" spans="1:6" ht="14.5" x14ac:dyDescent="0.3">
      <c r="A16" s="243" t="s">
        <v>113</v>
      </c>
      <c r="B16" s="244" t="s">
        <v>114</v>
      </c>
      <c r="C16" s="245"/>
      <c r="D16" s="246"/>
      <c r="E16" s="246"/>
      <c r="F16" s="246"/>
    </row>
    <row r="17" spans="1:6" ht="43.5" x14ac:dyDescent="0.3">
      <c r="A17" s="243" t="s">
        <v>115</v>
      </c>
      <c r="B17" s="244" t="s">
        <v>116</v>
      </c>
      <c r="C17" s="245" t="s">
        <v>104</v>
      </c>
      <c r="D17" s="246"/>
      <c r="E17" s="246">
        <v>8682.2000000000007</v>
      </c>
      <c r="F17" s="246">
        <v>8682.2000000000007</v>
      </c>
    </row>
    <row r="18" spans="1:6" ht="43.5" x14ac:dyDescent="0.3">
      <c r="A18" s="243" t="s">
        <v>117</v>
      </c>
      <c r="B18" s="244" t="s">
        <v>118</v>
      </c>
      <c r="C18" s="245" t="s">
        <v>104</v>
      </c>
      <c r="D18" s="246"/>
      <c r="E18" s="246">
        <v>14706.14</v>
      </c>
      <c r="F18" s="246">
        <v>14706.14</v>
      </c>
    </row>
    <row r="19" spans="1:6" ht="43.5" x14ac:dyDescent="0.3">
      <c r="A19" s="243" t="s">
        <v>119</v>
      </c>
      <c r="B19" s="244" t="s">
        <v>120</v>
      </c>
      <c r="C19" s="245" t="s">
        <v>104</v>
      </c>
      <c r="D19" s="246"/>
      <c r="E19" s="246">
        <v>19900</v>
      </c>
      <c r="F19" s="246">
        <v>19900</v>
      </c>
    </row>
    <row r="20" spans="1:6" ht="43.5" x14ac:dyDescent="0.3">
      <c r="A20" s="243" t="s">
        <v>121</v>
      </c>
      <c r="B20" s="244" t="s">
        <v>122</v>
      </c>
      <c r="C20" s="245" t="s">
        <v>104</v>
      </c>
      <c r="D20" s="246"/>
      <c r="E20" s="246">
        <v>26469.200000000001</v>
      </c>
      <c r="F20" s="246">
        <v>26469.200000000001</v>
      </c>
    </row>
    <row r="21" spans="1:6" ht="14.5" x14ac:dyDescent="0.3">
      <c r="A21" s="243" t="s">
        <v>123</v>
      </c>
      <c r="B21" s="244" t="s">
        <v>124</v>
      </c>
      <c r="C21" s="245"/>
      <c r="D21" s="246"/>
      <c r="E21" s="246"/>
      <c r="F21" s="246"/>
    </row>
    <row r="22" spans="1:6" ht="14.5" x14ac:dyDescent="0.3">
      <c r="A22" s="243" t="s">
        <v>125</v>
      </c>
      <c r="B22" s="244" t="s">
        <v>126</v>
      </c>
      <c r="C22" s="245" t="s">
        <v>104</v>
      </c>
      <c r="D22" s="246"/>
      <c r="E22" s="246">
        <v>3419.6</v>
      </c>
      <c r="F22" s="246">
        <v>3419.6</v>
      </c>
    </row>
    <row r="23" spans="1:6" ht="14.5" x14ac:dyDescent="0.3">
      <c r="A23" s="243" t="s">
        <v>127</v>
      </c>
      <c r="B23" s="244" t="s">
        <v>128</v>
      </c>
      <c r="C23" s="245" t="s">
        <v>104</v>
      </c>
      <c r="D23" s="246"/>
      <c r="E23" s="246">
        <v>4622.97</v>
      </c>
      <c r="F23" s="246">
        <v>4622.97</v>
      </c>
    </row>
    <row r="24" spans="1:6" ht="14.5" x14ac:dyDescent="0.3">
      <c r="A24" s="243" t="s">
        <v>129</v>
      </c>
      <c r="B24" s="244" t="s">
        <v>130</v>
      </c>
      <c r="C24" s="245" t="s">
        <v>104</v>
      </c>
      <c r="D24" s="246"/>
      <c r="E24" s="246">
        <v>2507.91</v>
      </c>
      <c r="F24" s="246">
        <v>2507.91</v>
      </c>
    </row>
    <row r="25" spans="1:6" ht="14.5" x14ac:dyDescent="0.3">
      <c r="A25" s="243" t="s">
        <v>131</v>
      </c>
      <c r="B25" s="244" t="s">
        <v>132</v>
      </c>
      <c r="C25" s="245" t="s">
        <v>104</v>
      </c>
      <c r="D25" s="246"/>
      <c r="E25" s="246">
        <v>3431.33</v>
      </c>
      <c r="F25" s="246">
        <v>3431.33</v>
      </c>
    </row>
    <row r="26" spans="1:6" ht="14.5" x14ac:dyDescent="0.3">
      <c r="A26" s="243" t="s">
        <v>133</v>
      </c>
      <c r="B26" s="244" t="s">
        <v>134</v>
      </c>
      <c r="C26" s="245" t="s">
        <v>104</v>
      </c>
      <c r="D26" s="246"/>
      <c r="E26" s="246">
        <v>1076.6600000000001</v>
      </c>
      <c r="F26" s="246">
        <v>1076.6600000000001</v>
      </c>
    </row>
    <row r="27" spans="1:6" ht="14.5" x14ac:dyDescent="0.3">
      <c r="A27" s="243" t="s">
        <v>135</v>
      </c>
      <c r="B27" s="244" t="s">
        <v>136</v>
      </c>
      <c r="C27" s="245" t="s">
        <v>104</v>
      </c>
      <c r="D27" s="246"/>
      <c r="E27" s="246">
        <v>1433.17</v>
      </c>
      <c r="F27" s="246">
        <v>1433.17</v>
      </c>
    </row>
    <row r="28" spans="1:6" ht="14.5" x14ac:dyDescent="0.3">
      <c r="A28" s="243" t="s">
        <v>137</v>
      </c>
      <c r="B28" s="244" t="s">
        <v>138</v>
      </c>
      <c r="C28" s="245" t="s">
        <v>104</v>
      </c>
      <c r="D28" s="246"/>
      <c r="E28" s="246">
        <v>1195.58</v>
      </c>
      <c r="F28" s="246">
        <v>1195.58</v>
      </c>
    </row>
    <row r="29" spans="1:6" ht="14.5" x14ac:dyDescent="0.3">
      <c r="A29" s="243" t="s">
        <v>139</v>
      </c>
      <c r="B29" s="244" t="s">
        <v>140</v>
      </c>
      <c r="C29" s="245" t="s">
        <v>104</v>
      </c>
      <c r="D29" s="246"/>
      <c r="E29" s="246">
        <v>1657.76</v>
      </c>
      <c r="F29" s="246">
        <v>1657.76</v>
      </c>
    </row>
    <row r="30" spans="1:6" ht="14.5" x14ac:dyDescent="0.3">
      <c r="A30" s="243" t="s">
        <v>141</v>
      </c>
      <c r="B30" s="244" t="s">
        <v>142</v>
      </c>
      <c r="C30" s="245" t="s">
        <v>104</v>
      </c>
      <c r="D30" s="246"/>
      <c r="E30" s="246">
        <v>2301.27</v>
      </c>
      <c r="F30" s="246">
        <v>2301.27</v>
      </c>
    </row>
    <row r="31" spans="1:6" ht="14.5" x14ac:dyDescent="0.3">
      <c r="A31" s="243" t="s">
        <v>143</v>
      </c>
      <c r="B31" s="244" t="s">
        <v>144</v>
      </c>
      <c r="C31" s="245" t="s">
        <v>104</v>
      </c>
      <c r="D31" s="246"/>
      <c r="E31" s="246">
        <v>3136.88</v>
      </c>
      <c r="F31" s="246">
        <v>3136.88</v>
      </c>
    </row>
    <row r="32" spans="1:6" ht="14.5" x14ac:dyDescent="0.3">
      <c r="A32" s="243" t="s">
        <v>145</v>
      </c>
      <c r="B32" s="244" t="s">
        <v>146</v>
      </c>
      <c r="C32" s="245" t="s">
        <v>104</v>
      </c>
      <c r="D32" s="246"/>
      <c r="E32" s="246">
        <v>1986.79</v>
      </c>
      <c r="F32" s="246">
        <v>1986.79</v>
      </c>
    </row>
    <row r="33" spans="1:6" ht="14.5" x14ac:dyDescent="0.3">
      <c r="A33" s="243" t="s">
        <v>147</v>
      </c>
      <c r="B33" s="244" t="s">
        <v>148</v>
      </c>
      <c r="C33" s="245" t="s">
        <v>104</v>
      </c>
      <c r="D33" s="246"/>
      <c r="E33" s="246">
        <v>2568.0100000000002</v>
      </c>
      <c r="F33" s="246">
        <v>2568.0100000000002</v>
      </c>
    </row>
    <row r="34" spans="1:6" ht="14.5" x14ac:dyDescent="0.3">
      <c r="A34" s="243" t="s">
        <v>149</v>
      </c>
      <c r="B34" s="244" t="s">
        <v>150</v>
      </c>
      <c r="C34" s="245"/>
      <c r="D34" s="246"/>
      <c r="E34" s="246"/>
      <c r="F34" s="246"/>
    </row>
    <row r="35" spans="1:6" ht="29" x14ac:dyDescent="0.3">
      <c r="A35" s="243" t="s">
        <v>151</v>
      </c>
      <c r="B35" s="244" t="s">
        <v>152</v>
      </c>
      <c r="C35" s="245" t="s">
        <v>153</v>
      </c>
      <c r="D35" s="246">
        <v>1192.8</v>
      </c>
      <c r="E35" s="246"/>
      <c r="F35" s="246">
        <v>1192.8</v>
      </c>
    </row>
    <row r="36" spans="1:6" ht="29" x14ac:dyDescent="0.3">
      <c r="A36" s="243" t="s">
        <v>7977</v>
      </c>
      <c r="B36" s="244" t="s">
        <v>7978</v>
      </c>
      <c r="C36" s="245" t="s">
        <v>156</v>
      </c>
      <c r="D36" s="246">
        <v>0.05</v>
      </c>
      <c r="E36" s="246">
        <v>0.16</v>
      </c>
      <c r="F36" s="246">
        <v>0.21</v>
      </c>
    </row>
    <row r="37" spans="1:6" ht="43.5" x14ac:dyDescent="0.3">
      <c r="A37" s="243" t="s">
        <v>154</v>
      </c>
      <c r="B37" s="244" t="s">
        <v>155</v>
      </c>
      <c r="C37" s="245" t="s">
        <v>156</v>
      </c>
      <c r="D37" s="246">
        <v>0.42</v>
      </c>
      <c r="E37" s="246">
        <v>0.56000000000000005</v>
      </c>
      <c r="F37" s="246">
        <v>0.98</v>
      </c>
    </row>
    <row r="38" spans="1:6" ht="43.5" x14ac:dyDescent="0.3">
      <c r="A38" s="243" t="s">
        <v>157</v>
      </c>
      <c r="B38" s="244" t="s">
        <v>158</v>
      </c>
      <c r="C38" s="245" t="s">
        <v>156</v>
      </c>
      <c r="D38" s="246">
        <v>0.33</v>
      </c>
      <c r="E38" s="246">
        <v>0.42</v>
      </c>
      <c r="F38" s="246">
        <v>0.75</v>
      </c>
    </row>
    <row r="39" spans="1:6" ht="29" x14ac:dyDescent="0.3">
      <c r="A39" s="243" t="s">
        <v>159</v>
      </c>
      <c r="B39" s="244" t="s">
        <v>160</v>
      </c>
      <c r="C39" s="245" t="s">
        <v>156</v>
      </c>
      <c r="D39" s="246">
        <v>0.27</v>
      </c>
      <c r="E39" s="246">
        <v>0.35</v>
      </c>
      <c r="F39" s="246">
        <v>0.62</v>
      </c>
    </row>
    <row r="40" spans="1:6" ht="29" x14ac:dyDescent="0.3">
      <c r="A40" s="243" t="s">
        <v>161</v>
      </c>
      <c r="B40" s="244" t="s">
        <v>162</v>
      </c>
      <c r="C40" s="245" t="s">
        <v>156</v>
      </c>
      <c r="D40" s="246">
        <v>0.36</v>
      </c>
      <c r="E40" s="246">
        <v>0.48</v>
      </c>
      <c r="F40" s="246">
        <v>0.84</v>
      </c>
    </row>
    <row r="41" spans="1:6" ht="29" x14ac:dyDescent="0.3">
      <c r="A41" s="243" t="s">
        <v>163</v>
      </c>
      <c r="B41" s="244" t="s">
        <v>164</v>
      </c>
      <c r="C41" s="245" t="s">
        <v>156</v>
      </c>
      <c r="D41" s="246">
        <v>0.17</v>
      </c>
      <c r="E41" s="246">
        <v>0.54</v>
      </c>
      <c r="F41" s="246">
        <v>0.71</v>
      </c>
    </row>
    <row r="42" spans="1:6" ht="29" x14ac:dyDescent="0.3">
      <c r="A42" s="243" t="s">
        <v>165</v>
      </c>
      <c r="B42" s="244" t="s">
        <v>166</v>
      </c>
      <c r="C42" s="245" t="s">
        <v>156</v>
      </c>
      <c r="D42" s="246">
        <v>0.23</v>
      </c>
      <c r="E42" s="246">
        <v>0.31</v>
      </c>
      <c r="F42" s="246">
        <v>0.54</v>
      </c>
    </row>
    <row r="43" spans="1:6" ht="29" x14ac:dyDescent="0.3">
      <c r="A43" s="243" t="s">
        <v>167</v>
      </c>
      <c r="B43" s="244" t="s">
        <v>168</v>
      </c>
      <c r="C43" s="245" t="s">
        <v>156</v>
      </c>
      <c r="D43" s="246">
        <v>0.32</v>
      </c>
      <c r="E43" s="246">
        <v>0.42</v>
      </c>
      <c r="F43" s="246">
        <v>0.74</v>
      </c>
    </row>
    <row r="44" spans="1:6" ht="29" x14ac:dyDescent="0.3">
      <c r="A44" s="243" t="s">
        <v>169</v>
      </c>
      <c r="B44" s="244" t="s">
        <v>170</v>
      </c>
      <c r="C44" s="245" t="s">
        <v>156</v>
      </c>
      <c r="D44" s="246">
        <v>0.28000000000000003</v>
      </c>
      <c r="E44" s="246">
        <v>0.37</v>
      </c>
      <c r="F44" s="246">
        <v>0.65</v>
      </c>
    </row>
    <row r="45" spans="1:6" ht="29" x14ac:dyDescent="0.3">
      <c r="A45" s="243" t="s">
        <v>171</v>
      </c>
      <c r="B45" s="244" t="s">
        <v>172</v>
      </c>
      <c r="C45" s="245" t="s">
        <v>156</v>
      </c>
      <c r="D45" s="246">
        <v>0.27</v>
      </c>
      <c r="E45" s="246">
        <v>0.36</v>
      </c>
      <c r="F45" s="246">
        <v>0.63</v>
      </c>
    </row>
    <row r="46" spans="1:6" ht="43.5" x14ac:dyDescent="0.3">
      <c r="A46" s="243" t="s">
        <v>173</v>
      </c>
      <c r="B46" s="244" t="s">
        <v>174</v>
      </c>
      <c r="C46" s="245" t="s">
        <v>156</v>
      </c>
      <c r="D46" s="246">
        <v>0.44</v>
      </c>
      <c r="E46" s="246">
        <v>0.59</v>
      </c>
      <c r="F46" s="246">
        <v>1.03</v>
      </c>
    </row>
    <row r="47" spans="1:6" ht="43.5" x14ac:dyDescent="0.3">
      <c r="A47" s="243" t="s">
        <v>175</v>
      </c>
      <c r="B47" s="244" t="s">
        <v>176</v>
      </c>
      <c r="C47" s="245" t="s">
        <v>156</v>
      </c>
      <c r="D47" s="246">
        <v>0.35</v>
      </c>
      <c r="E47" s="246">
        <v>0.47</v>
      </c>
      <c r="F47" s="246">
        <v>0.82</v>
      </c>
    </row>
    <row r="48" spans="1:6" ht="29" x14ac:dyDescent="0.3">
      <c r="A48" s="243" t="s">
        <v>177</v>
      </c>
      <c r="B48" s="244" t="s">
        <v>178</v>
      </c>
      <c r="C48" s="245" t="s">
        <v>156</v>
      </c>
      <c r="D48" s="246">
        <v>0.28000000000000003</v>
      </c>
      <c r="E48" s="246">
        <v>0.37</v>
      </c>
      <c r="F48" s="246">
        <v>0.65</v>
      </c>
    </row>
    <row r="49" spans="1:6" ht="29" x14ac:dyDescent="0.3">
      <c r="A49" s="243" t="s">
        <v>179</v>
      </c>
      <c r="B49" s="244" t="s">
        <v>180</v>
      </c>
      <c r="C49" s="245" t="s">
        <v>156</v>
      </c>
      <c r="D49" s="246">
        <v>0.37</v>
      </c>
      <c r="E49" s="246">
        <v>0.51</v>
      </c>
      <c r="F49" s="246">
        <v>0.88</v>
      </c>
    </row>
    <row r="50" spans="1:6" ht="29" x14ac:dyDescent="0.3">
      <c r="A50" s="243" t="s">
        <v>181</v>
      </c>
      <c r="B50" s="244" t="s">
        <v>182</v>
      </c>
      <c r="C50" s="245" t="s">
        <v>156</v>
      </c>
      <c r="D50" s="246">
        <v>0.31</v>
      </c>
      <c r="E50" s="246">
        <v>0.42</v>
      </c>
      <c r="F50" s="246">
        <v>0.73</v>
      </c>
    </row>
    <row r="51" spans="1:6" ht="29" x14ac:dyDescent="0.3">
      <c r="A51" s="243" t="s">
        <v>183</v>
      </c>
      <c r="B51" s="244" t="s">
        <v>184</v>
      </c>
      <c r="C51" s="245" t="s">
        <v>156</v>
      </c>
      <c r="D51" s="246">
        <v>0.26</v>
      </c>
      <c r="E51" s="246">
        <v>0.35</v>
      </c>
      <c r="F51" s="246">
        <v>0.61</v>
      </c>
    </row>
    <row r="52" spans="1:6" ht="29" x14ac:dyDescent="0.3">
      <c r="A52" s="243" t="s">
        <v>185</v>
      </c>
      <c r="B52" s="244" t="s">
        <v>186</v>
      </c>
      <c r="C52" s="245" t="s">
        <v>156</v>
      </c>
      <c r="D52" s="246">
        <v>0.43</v>
      </c>
      <c r="E52" s="246">
        <v>0.57999999999999996</v>
      </c>
      <c r="F52" s="246">
        <v>1.01</v>
      </c>
    </row>
    <row r="53" spans="1:6" ht="29" x14ac:dyDescent="0.3">
      <c r="A53" s="243" t="s">
        <v>187</v>
      </c>
      <c r="B53" s="244" t="s">
        <v>188</v>
      </c>
      <c r="C53" s="245" t="s">
        <v>156</v>
      </c>
      <c r="D53" s="246">
        <v>0.28999999999999998</v>
      </c>
      <c r="E53" s="246">
        <v>0.38</v>
      </c>
      <c r="F53" s="246">
        <v>0.67</v>
      </c>
    </row>
    <row r="54" spans="1:6" ht="29" x14ac:dyDescent="0.3">
      <c r="A54" s="243" t="s">
        <v>189</v>
      </c>
      <c r="B54" s="244" t="s">
        <v>190</v>
      </c>
      <c r="C54" s="245" t="s">
        <v>156</v>
      </c>
      <c r="D54" s="246">
        <v>0.17</v>
      </c>
      <c r="E54" s="246">
        <v>0.4</v>
      </c>
      <c r="F54" s="246">
        <v>0.56999999999999995</v>
      </c>
    </row>
    <row r="55" spans="1:6" ht="29" x14ac:dyDescent="0.3">
      <c r="A55" s="243" t="s">
        <v>191</v>
      </c>
      <c r="B55" s="244" t="s">
        <v>192</v>
      </c>
      <c r="C55" s="245" t="s">
        <v>156</v>
      </c>
      <c r="D55" s="246">
        <v>0.18</v>
      </c>
      <c r="E55" s="246">
        <v>0.24</v>
      </c>
      <c r="F55" s="246">
        <v>0.42</v>
      </c>
    </row>
    <row r="56" spans="1:6" ht="29" x14ac:dyDescent="0.3">
      <c r="A56" s="243" t="s">
        <v>193</v>
      </c>
      <c r="B56" s="244" t="s">
        <v>194</v>
      </c>
      <c r="C56" s="245" t="s">
        <v>156</v>
      </c>
      <c r="D56" s="246">
        <v>0.14000000000000001</v>
      </c>
      <c r="E56" s="246">
        <v>0.18</v>
      </c>
      <c r="F56" s="246">
        <v>0.32</v>
      </c>
    </row>
    <row r="57" spans="1:6" ht="29" x14ac:dyDescent="0.3">
      <c r="A57" s="243" t="s">
        <v>195</v>
      </c>
      <c r="B57" s="244" t="s">
        <v>196</v>
      </c>
      <c r="C57" s="245" t="s">
        <v>156</v>
      </c>
      <c r="D57" s="246">
        <v>0.1</v>
      </c>
      <c r="E57" s="246">
        <v>0.14000000000000001</v>
      </c>
      <c r="F57" s="246">
        <v>0.24</v>
      </c>
    </row>
    <row r="58" spans="1:6" ht="29" x14ac:dyDescent="0.3">
      <c r="A58" s="243" t="s">
        <v>197</v>
      </c>
      <c r="B58" s="244" t="s">
        <v>198</v>
      </c>
      <c r="C58" s="245" t="s">
        <v>156</v>
      </c>
      <c r="D58" s="246">
        <v>0.09</v>
      </c>
      <c r="E58" s="246">
        <v>0.12</v>
      </c>
      <c r="F58" s="246">
        <v>0.21</v>
      </c>
    </row>
    <row r="59" spans="1:6" ht="29" x14ac:dyDescent="0.3">
      <c r="A59" s="243" t="s">
        <v>199</v>
      </c>
      <c r="B59" s="244" t="s">
        <v>200</v>
      </c>
      <c r="C59" s="245" t="s">
        <v>201</v>
      </c>
      <c r="D59" s="246">
        <v>658.87</v>
      </c>
      <c r="E59" s="246">
        <v>710.25</v>
      </c>
      <c r="F59" s="246">
        <v>1369.12</v>
      </c>
    </row>
    <row r="60" spans="1:6" ht="29" x14ac:dyDescent="0.3">
      <c r="A60" s="243" t="s">
        <v>202</v>
      </c>
      <c r="B60" s="244" t="s">
        <v>203</v>
      </c>
      <c r="C60" s="245" t="s">
        <v>104</v>
      </c>
      <c r="D60" s="246">
        <v>778.81</v>
      </c>
      <c r="E60" s="246">
        <v>485.33</v>
      </c>
      <c r="F60" s="246">
        <v>1264.1400000000001</v>
      </c>
    </row>
    <row r="61" spans="1:6" ht="14.5" x14ac:dyDescent="0.3">
      <c r="A61" s="243" t="s">
        <v>204</v>
      </c>
      <c r="B61" s="244" t="s">
        <v>205</v>
      </c>
      <c r="C61" s="245"/>
      <c r="D61" s="246"/>
      <c r="E61" s="246"/>
      <c r="F61" s="246"/>
    </row>
    <row r="62" spans="1:6" ht="29" x14ac:dyDescent="0.3">
      <c r="A62" s="243" t="s">
        <v>206</v>
      </c>
      <c r="B62" s="244" t="s">
        <v>207</v>
      </c>
      <c r="C62" s="245" t="s">
        <v>153</v>
      </c>
      <c r="D62" s="246">
        <v>1266.23</v>
      </c>
      <c r="E62" s="246"/>
      <c r="F62" s="246">
        <v>1266.23</v>
      </c>
    </row>
    <row r="63" spans="1:6" ht="29" x14ac:dyDescent="0.3">
      <c r="A63" s="243" t="s">
        <v>208</v>
      </c>
      <c r="B63" s="244" t="s">
        <v>209</v>
      </c>
      <c r="C63" s="245" t="s">
        <v>153</v>
      </c>
      <c r="D63" s="246">
        <v>6435.57</v>
      </c>
      <c r="E63" s="246"/>
      <c r="F63" s="246">
        <v>6435.57</v>
      </c>
    </row>
    <row r="64" spans="1:6" ht="14.5" x14ac:dyDescent="0.3">
      <c r="A64" s="243" t="s">
        <v>210</v>
      </c>
      <c r="B64" s="244" t="s">
        <v>211</v>
      </c>
      <c r="C64" s="245" t="s">
        <v>212</v>
      </c>
      <c r="D64" s="246">
        <v>96.77</v>
      </c>
      <c r="E64" s="246"/>
      <c r="F64" s="246">
        <v>96.77</v>
      </c>
    </row>
    <row r="65" spans="1:6" ht="14.5" x14ac:dyDescent="0.3">
      <c r="A65" s="243" t="s">
        <v>213</v>
      </c>
      <c r="B65" s="244" t="s">
        <v>214</v>
      </c>
      <c r="C65" s="245" t="s">
        <v>212</v>
      </c>
      <c r="D65" s="246">
        <v>89.86</v>
      </c>
      <c r="E65" s="246"/>
      <c r="F65" s="246">
        <v>89.86</v>
      </c>
    </row>
    <row r="66" spans="1:6" ht="14.5" x14ac:dyDescent="0.3">
      <c r="A66" s="243" t="s">
        <v>215</v>
      </c>
      <c r="B66" s="244" t="s">
        <v>216</v>
      </c>
      <c r="C66" s="245" t="s">
        <v>212</v>
      </c>
      <c r="D66" s="246">
        <v>388.28</v>
      </c>
      <c r="E66" s="246"/>
      <c r="F66" s="246">
        <v>388.28</v>
      </c>
    </row>
    <row r="67" spans="1:6" ht="14.5" x14ac:dyDescent="0.3">
      <c r="A67" s="243" t="s">
        <v>217</v>
      </c>
      <c r="B67" s="244" t="s">
        <v>218</v>
      </c>
      <c r="C67" s="245" t="s">
        <v>212</v>
      </c>
      <c r="D67" s="246">
        <v>622.25</v>
      </c>
      <c r="E67" s="246"/>
      <c r="F67" s="246">
        <v>622.25</v>
      </c>
    </row>
    <row r="68" spans="1:6" ht="29" x14ac:dyDescent="0.3">
      <c r="A68" s="243" t="s">
        <v>219</v>
      </c>
      <c r="B68" s="244" t="s">
        <v>220</v>
      </c>
      <c r="C68" s="245" t="s">
        <v>212</v>
      </c>
      <c r="D68" s="246">
        <v>94.6</v>
      </c>
      <c r="E68" s="246"/>
      <c r="F68" s="246">
        <v>94.6</v>
      </c>
    </row>
    <row r="69" spans="1:6" ht="14.5" x14ac:dyDescent="0.3">
      <c r="A69" s="243" t="s">
        <v>221</v>
      </c>
      <c r="B69" s="244" t="s">
        <v>222</v>
      </c>
      <c r="C69" s="245"/>
      <c r="D69" s="246"/>
      <c r="E69" s="246"/>
      <c r="F69" s="246"/>
    </row>
    <row r="70" spans="1:6" ht="29" x14ac:dyDescent="0.3">
      <c r="A70" s="243" t="s">
        <v>223</v>
      </c>
      <c r="B70" s="244" t="s">
        <v>224</v>
      </c>
      <c r="C70" s="245" t="s">
        <v>153</v>
      </c>
      <c r="D70" s="246">
        <v>374.77</v>
      </c>
      <c r="E70" s="246"/>
      <c r="F70" s="246">
        <v>374.77</v>
      </c>
    </row>
    <row r="71" spans="1:6" ht="14.5" x14ac:dyDescent="0.3">
      <c r="A71" s="243" t="s">
        <v>225</v>
      </c>
      <c r="B71" s="244" t="s">
        <v>226</v>
      </c>
      <c r="C71" s="245" t="s">
        <v>156</v>
      </c>
      <c r="D71" s="246">
        <v>2.59</v>
      </c>
      <c r="E71" s="246">
        <v>6.43</v>
      </c>
      <c r="F71" s="246">
        <v>9.02</v>
      </c>
    </row>
    <row r="72" spans="1:6" ht="14.5" x14ac:dyDescent="0.3">
      <c r="A72" s="243" t="s">
        <v>227</v>
      </c>
      <c r="B72" s="244" t="s">
        <v>228</v>
      </c>
      <c r="C72" s="245" t="s">
        <v>156</v>
      </c>
      <c r="D72" s="246">
        <v>102.72</v>
      </c>
      <c r="E72" s="246">
        <v>47.52</v>
      </c>
      <c r="F72" s="246">
        <v>150.24</v>
      </c>
    </row>
    <row r="73" spans="1:6" ht="29" x14ac:dyDescent="0.3">
      <c r="A73" s="243" t="s">
        <v>229</v>
      </c>
      <c r="B73" s="244" t="s">
        <v>230</v>
      </c>
      <c r="C73" s="245" t="s">
        <v>156</v>
      </c>
      <c r="D73" s="246">
        <v>24.99</v>
      </c>
      <c r="E73" s="246">
        <v>45.3</v>
      </c>
      <c r="F73" s="246">
        <v>70.290000000000006</v>
      </c>
    </row>
    <row r="74" spans="1:6" ht="14.5" x14ac:dyDescent="0.3">
      <c r="A74" s="243" t="s">
        <v>231</v>
      </c>
      <c r="B74" s="244" t="s">
        <v>232</v>
      </c>
      <c r="C74" s="245" t="s">
        <v>156</v>
      </c>
      <c r="D74" s="246"/>
      <c r="E74" s="246">
        <v>32.15</v>
      </c>
      <c r="F74" s="246">
        <v>32.15</v>
      </c>
    </row>
    <row r="75" spans="1:6" ht="14.5" x14ac:dyDescent="0.3">
      <c r="A75" s="243" t="s">
        <v>233</v>
      </c>
      <c r="B75" s="244" t="s">
        <v>234</v>
      </c>
      <c r="C75" s="245" t="s">
        <v>212</v>
      </c>
      <c r="D75" s="246">
        <v>1.06</v>
      </c>
      <c r="E75" s="246">
        <v>4.75</v>
      </c>
      <c r="F75" s="246">
        <v>5.81</v>
      </c>
    </row>
    <row r="76" spans="1:6" ht="29" x14ac:dyDescent="0.3">
      <c r="A76" s="243" t="s">
        <v>235</v>
      </c>
      <c r="B76" s="244" t="s">
        <v>236</v>
      </c>
      <c r="C76" s="245" t="s">
        <v>237</v>
      </c>
      <c r="D76" s="246"/>
      <c r="E76" s="246">
        <v>485.18</v>
      </c>
      <c r="F76" s="246">
        <v>485.18</v>
      </c>
    </row>
    <row r="77" spans="1:6" ht="14.5" x14ac:dyDescent="0.3">
      <c r="A77" s="243" t="s">
        <v>238</v>
      </c>
      <c r="B77" s="244" t="s">
        <v>7979</v>
      </c>
      <c r="C77" s="245" t="s">
        <v>212</v>
      </c>
      <c r="D77" s="246">
        <v>231.98</v>
      </c>
      <c r="E77" s="246"/>
      <c r="F77" s="246">
        <v>231.98</v>
      </c>
    </row>
    <row r="78" spans="1:6" ht="14.5" x14ac:dyDescent="0.3">
      <c r="A78" s="243" t="s">
        <v>239</v>
      </c>
      <c r="B78" s="244" t="s">
        <v>7980</v>
      </c>
      <c r="C78" s="245" t="s">
        <v>212</v>
      </c>
      <c r="D78" s="246">
        <v>273.55</v>
      </c>
      <c r="E78" s="246"/>
      <c r="F78" s="246">
        <v>273.55</v>
      </c>
    </row>
    <row r="79" spans="1:6" ht="14.5" x14ac:dyDescent="0.3">
      <c r="A79" s="243" t="s">
        <v>240</v>
      </c>
      <c r="B79" s="244" t="s">
        <v>7981</v>
      </c>
      <c r="C79" s="245" t="s">
        <v>212</v>
      </c>
      <c r="D79" s="246">
        <v>340.07</v>
      </c>
      <c r="E79" s="246"/>
      <c r="F79" s="246">
        <v>340.07</v>
      </c>
    </row>
    <row r="80" spans="1:6" ht="14.5" x14ac:dyDescent="0.3">
      <c r="A80" s="243" t="s">
        <v>241</v>
      </c>
      <c r="B80" s="244" t="s">
        <v>7982</v>
      </c>
      <c r="C80" s="245" t="s">
        <v>212</v>
      </c>
      <c r="D80" s="246">
        <v>347.99</v>
      </c>
      <c r="E80" s="246"/>
      <c r="F80" s="246">
        <v>347.99</v>
      </c>
    </row>
    <row r="81" spans="1:6" ht="29" x14ac:dyDescent="0.3">
      <c r="A81" s="243" t="s">
        <v>242</v>
      </c>
      <c r="B81" s="244" t="s">
        <v>243</v>
      </c>
      <c r="C81" s="245" t="s">
        <v>153</v>
      </c>
      <c r="D81" s="246">
        <v>258.85000000000002</v>
      </c>
      <c r="E81" s="246"/>
      <c r="F81" s="246">
        <v>258.85000000000002</v>
      </c>
    </row>
    <row r="82" spans="1:6" ht="29" x14ac:dyDescent="0.3">
      <c r="A82" s="243" t="s">
        <v>244</v>
      </c>
      <c r="B82" s="244" t="s">
        <v>245</v>
      </c>
      <c r="C82" s="245" t="s">
        <v>104</v>
      </c>
      <c r="D82" s="246">
        <v>12.95</v>
      </c>
      <c r="E82" s="246"/>
      <c r="F82" s="246">
        <v>12.95</v>
      </c>
    </row>
    <row r="83" spans="1:6" ht="29" x14ac:dyDescent="0.3">
      <c r="A83" s="243" t="s">
        <v>246</v>
      </c>
      <c r="B83" s="244" t="s">
        <v>247</v>
      </c>
      <c r="C83" s="245" t="s">
        <v>104</v>
      </c>
      <c r="D83" s="246">
        <v>14.17</v>
      </c>
      <c r="E83" s="246"/>
      <c r="F83" s="246">
        <v>14.17</v>
      </c>
    </row>
    <row r="84" spans="1:6" ht="29" x14ac:dyDescent="0.3">
      <c r="A84" s="243" t="s">
        <v>248</v>
      </c>
      <c r="B84" s="244" t="s">
        <v>249</v>
      </c>
      <c r="C84" s="245" t="s">
        <v>104</v>
      </c>
      <c r="D84" s="246">
        <v>15.9</v>
      </c>
      <c r="E84" s="246"/>
      <c r="F84" s="246">
        <v>15.9</v>
      </c>
    </row>
    <row r="85" spans="1:6" ht="29" x14ac:dyDescent="0.3">
      <c r="A85" s="243" t="s">
        <v>250</v>
      </c>
      <c r="B85" s="244" t="s">
        <v>251</v>
      </c>
      <c r="C85" s="245" t="s">
        <v>104</v>
      </c>
      <c r="D85" s="246">
        <v>19.43</v>
      </c>
      <c r="E85" s="246"/>
      <c r="F85" s="246">
        <v>19.43</v>
      </c>
    </row>
    <row r="86" spans="1:6" ht="29" x14ac:dyDescent="0.3">
      <c r="A86" s="243" t="s">
        <v>252</v>
      </c>
      <c r="B86" s="244" t="s">
        <v>253</v>
      </c>
      <c r="C86" s="245" t="s">
        <v>104</v>
      </c>
      <c r="D86" s="246">
        <v>20.9</v>
      </c>
      <c r="E86" s="246"/>
      <c r="F86" s="246">
        <v>20.9</v>
      </c>
    </row>
    <row r="87" spans="1:6" ht="29" x14ac:dyDescent="0.3">
      <c r="A87" s="243" t="s">
        <v>254</v>
      </c>
      <c r="B87" s="244" t="s">
        <v>255</v>
      </c>
      <c r="C87" s="245" t="s">
        <v>104</v>
      </c>
      <c r="D87" s="246">
        <v>23.45</v>
      </c>
      <c r="E87" s="246"/>
      <c r="F87" s="246">
        <v>23.45</v>
      </c>
    </row>
    <row r="88" spans="1:6" ht="29" x14ac:dyDescent="0.3">
      <c r="A88" s="243" t="s">
        <v>256</v>
      </c>
      <c r="B88" s="244" t="s">
        <v>257</v>
      </c>
      <c r="C88" s="245" t="s">
        <v>104</v>
      </c>
      <c r="D88" s="246">
        <v>25.32</v>
      </c>
      <c r="E88" s="246"/>
      <c r="F88" s="246">
        <v>25.32</v>
      </c>
    </row>
    <row r="89" spans="1:6" ht="29" x14ac:dyDescent="0.3">
      <c r="A89" s="243" t="s">
        <v>258</v>
      </c>
      <c r="B89" s="244" t="s">
        <v>259</v>
      </c>
      <c r="C89" s="245" t="s">
        <v>104</v>
      </c>
      <c r="D89" s="246">
        <v>25.9</v>
      </c>
      <c r="E89" s="246"/>
      <c r="F89" s="246">
        <v>25.9</v>
      </c>
    </row>
    <row r="90" spans="1:6" ht="29" x14ac:dyDescent="0.3">
      <c r="A90" s="243" t="s">
        <v>260</v>
      </c>
      <c r="B90" s="244" t="s">
        <v>261</v>
      </c>
      <c r="C90" s="245" t="s">
        <v>104</v>
      </c>
      <c r="D90" s="246">
        <v>27.87</v>
      </c>
      <c r="E90" s="246"/>
      <c r="F90" s="246">
        <v>27.87</v>
      </c>
    </row>
    <row r="91" spans="1:6" ht="29" x14ac:dyDescent="0.3">
      <c r="A91" s="243" t="s">
        <v>262</v>
      </c>
      <c r="B91" s="244" t="s">
        <v>263</v>
      </c>
      <c r="C91" s="245" t="s">
        <v>104</v>
      </c>
      <c r="D91" s="246">
        <v>31.26</v>
      </c>
      <c r="E91" s="246"/>
      <c r="F91" s="246">
        <v>31.26</v>
      </c>
    </row>
    <row r="92" spans="1:6" ht="29" x14ac:dyDescent="0.3">
      <c r="A92" s="243" t="s">
        <v>264</v>
      </c>
      <c r="B92" s="244" t="s">
        <v>265</v>
      </c>
      <c r="C92" s="245" t="s">
        <v>104</v>
      </c>
      <c r="D92" s="246">
        <v>33.76</v>
      </c>
      <c r="E92" s="246"/>
      <c r="F92" s="246">
        <v>33.76</v>
      </c>
    </row>
    <row r="93" spans="1:6" ht="14.5" x14ac:dyDescent="0.3">
      <c r="A93" s="243" t="s">
        <v>266</v>
      </c>
      <c r="B93" s="244" t="s">
        <v>7983</v>
      </c>
      <c r="C93" s="245" t="s">
        <v>212</v>
      </c>
      <c r="D93" s="246">
        <v>246.26</v>
      </c>
      <c r="E93" s="246"/>
      <c r="F93" s="246">
        <v>246.26</v>
      </c>
    </row>
    <row r="94" spans="1:6" ht="14.5" x14ac:dyDescent="0.3">
      <c r="A94" s="243" t="s">
        <v>267</v>
      </c>
      <c r="B94" s="244" t="s">
        <v>7984</v>
      </c>
      <c r="C94" s="245" t="s">
        <v>212</v>
      </c>
      <c r="D94" s="246">
        <v>371.39</v>
      </c>
      <c r="E94" s="246"/>
      <c r="F94" s="246">
        <v>371.39</v>
      </c>
    </row>
    <row r="95" spans="1:6" ht="14.5" x14ac:dyDescent="0.3">
      <c r="A95" s="243" t="s">
        <v>268</v>
      </c>
      <c r="B95" s="244" t="s">
        <v>7985</v>
      </c>
      <c r="C95" s="245" t="s">
        <v>212</v>
      </c>
      <c r="D95" s="246">
        <v>386.43</v>
      </c>
      <c r="E95" s="246"/>
      <c r="F95" s="246">
        <v>386.43</v>
      </c>
    </row>
    <row r="96" spans="1:6" ht="14.5" x14ac:dyDescent="0.3">
      <c r="A96" s="243" t="s">
        <v>269</v>
      </c>
      <c r="B96" s="244" t="s">
        <v>7986</v>
      </c>
      <c r="C96" s="245" t="s">
        <v>212</v>
      </c>
      <c r="D96" s="246">
        <v>416.83</v>
      </c>
      <c r="E96" s="246"/>
      <c r="F96" s="246">
        <v>416.83</v>
      </c>
    </row>
    <row r="97" spans="1:6" ht="14.5" x14ac:dyDescent="0.3">
      <c r="A97" s="243" t="s">
        <v>270</v>
      </c>
      <c r="B97" s="244" t="s">
        <v>7987</v>
      </c>
      <c r="C97" s="245" t="s">
        <v>212</v>
      </c>
      <c r="D97" s="246">
        <v>446.46</v>
      </c>
      <c r="E97" s="246"/>
      <c r="F97" s="246">
        <v>446.46</v>
      </c>
    </row>
    <row r="98" spans="1:6" ht="14.5" x14ac:dyDescent="0.3">
      <c r="A98" s="243" t="s">
        <v>271</v>
      </c>
      <c r="B98" s="244" t="s">
        <v>7988</v>
      </c>
      <c r="C98" s="245" t="s">
        <v>212</v>
      </c>
      <c r="D98" s="246">
        <v>497.06</v>
      </c>
      <c r="E98" s="246"/>
      <c r="F98" s="246">
        <v>497.06</v>
      </c>
    </row>
    <row r="99" spans="1:6" ht="14.5" x14ac:dyDescent="0.3">
      <c r="A99" s="243" t="s">
        <v>272</v>
      </c>
      <c r="B99" s="244" t="s">
        <v>273</v>
      </c>
      <c r="C99" s="245" t="s">
        <v>212</v>
      </c>
      <c r="D99" s="246">
        <v>209.11</v>
      </c>
      <c r="E99" s="246"/>
      <c r="F99" s="246">
        <v>209.11</v>
      </c>
    </row>
    <row r="100" spans="1:6" ht="29" x14ac:dyDescent="0.3">
      <c r="A100" s="243" t="s">
        <v>274</v>
      </c>
      <c r="B100" s="244" t="s">
        <v>275</v>
      </c>
      <c r="C100" s="245" t="s">
        <v>153</v>
      </c>
      <c r="D100" s="246">
        <v>1649.28</v>
      </c>
      <c r="E100" s="246">
        <v>4362.1499999999996</v>
      </c>
      <c r="F100" s="246">
        <v>6011.43</v>
      </c>
    </row>
    <row r="101" spans="1:6" ht="29" x14ac:dyDescent="0.3">
      <c r="A101" s="243" t="s">
        <v>276</v>
      </c>
      <c r="B101" s="244" t="s">
        <v>277</v>
      </c>
      <c r="C101" s="245" t="s">
        <v>156</v>
      </c>
      <c r="D101" s="246">
        <v>6.78</v>
      </c>
      <c r="E101" s="246">
        <v>46.45</v>
      </c>
      <c r="F101" s="246">
        <v>53.23</v>
      </c>
    </row>
    <row r="102" spans="1:6" ht="29" x14ac:dyDescent="0.3">
      <c r="A102" s="243" t="s">
        <v>278</v>
      </c>
      <c r="B102" s="244" t="s">
        <v>279</v>
      </c>
      <c r="C102" s="245" t="s">
        <v>156</v>
      </c>
      <c r="D102" s="246">
        <v>204.51</v>
      </c>
      <c r="E102" s="246">
        <v>330.4</v>
      </c>
      <c r="F102" s="246">
        <v>534.91</v>
      </c>
    </row>
    <row r="103" spans="1:6" ht="14.5" x14ac:dyDescent="0.3">
      <c r="A103" s="243" t="s">
        <v>280</v>
      </c>
      <c r="B103" s="244" t="s">
        <v>281</v>
      </c>
      <c r="C103" s="245"/>
      <c r="D103" s="246"/>
      <c r="E103" s="246"/>
      <c r="F103" s="246"/>
    </row>
    <row r="104" spans="1:6" ht="29" x14ac:dyDescent="0.3">
      <c r="A104" s="243" t="s">
        <v>282</v>
      </c>
      <c r="B104" s="244" t="s">
        <v>283</v>
      </c>
      <c r="C104" s="245" t="s">
        <v>104</v>
      </c>
      <c r="D104" s="246">
        <v>211.1</v>
      </c>
      <c r="E104" s="246">
        <v>9635.5499999999993</v>
      </c>
      <c r="F104" s="246">
        <v>9846.65</v>
      </c>
    </row>
    <row r="105" spans="1:6" ht="14.5" x14ac:dyDescent="0.3">
      <c r="A105" s="243" t="s">
        <v>284</v>
      </c>
      <c r="B105" s="244" t="s">
        <v>285</v>
      </c>
      <c r="C105" s="245" t="s">
        <v>104</v>
      </c>
      <c r="D105" s="246">
        <v>211.1</v>
      </c>
      <c r="E105" s="246">
        <v>12906.85</v>
      </c>
      <c r="F105" s="246">
        <v>13117.95</v>
      </c>
    </row>
    <row r="106" spans="1:6" ht="14.5" x14ac:dyDescent="0.3">
      <c r="A106" s="243" t="s">
        <v>286</v>
      </c>
      <c r="B106" s="244" t="s">
        <v>287</v>
      </c>
      <c r="C106" s="245" t="s">
        <v>104</v>
      </c>
      <c r="D106" s="246">
        <v>211.1</v>
      </c>
      <c r="E106" s="246">
        <v>11420.55</v>
      </c>
      <c r="F106" s="246">
        <v>11631.65</v>
      </c>
    </row>
    <row r="107" spans="1:6" ht="14.5" x14ac:dyDescent="0.3">
      <c r="A107" s="243" t="s">
        <v>288</v>
      </c>
      <c r="B107" s="244" t="s">
        <v>289</v>
      </c>
      <c r="C107" s="245" t="s">
        <v>104</v>
      </c>
      <c r="D107" s="246">
        <v>608.35</v>
      </c>
      <c r="E107" s="246">
        <v>26595.53</v>
      </c>
      <c r="F107" s="246">
        <v>27203.88</v>
      </c>
    </row>
    <row r="108" spans="1:6" ht="14.5" x14ac:dyDescent="0.3">
      <c r="A108" s="243" t="s">
        <v>290</v>
      </c>
      <c r="B108" s="244" t="s">
        <v>291</v>
      </c>
      <c r="C108" s="245" t="s">
        <v>104</v>
      </c>
      <c r="D108" s="246">
        <v>608.35</v>
      </c>
      <c r="E108" s="246">
        <v>40810.230000000003</v>
      </c>
      <c r="F108" s="246">
        <v>41418.58</v>
      </c>
    </row>
    <row r="109" spans="1:6" ht="29" x14ac:dyDescent="0.3">
      <c r="A109" s="243" t="s">
        <v>292</v>
      </c>
      <c r="B109" s="244" t="s">
        <v>293</v>
      </c>
      <c r="C109" s="245" t="s">
        <v>104</v>
      </c>
      <c r="D109" s="246">
        <v>608.35</v>
      </c>
      <c r="E109" s="246">
        <v>16178.25</v>
      </c>
      <c r="F109" s="246">
        <v>16786.599999999999</v>
      </c>
    </row>
    <row r="110" spans="1:6" ht="14.5" x14ac:dyDescent="0.3">
      <c r="A110" s="243" t="s">
        <v>294</v>
      </c>
      <c r="B110" s="244" t="s">
        <v>295</v>
      </c>
      <c r="C110" s="245" t="s">
        <v>104</v>
      </c>
      <c r="D110" s="246">
        <v>494.85</v>
      </c>
      <c r="E110" s="246">
        <v>19417.650000000001</v>
      </c>
      <c r="F110" s="246">
        <v>19912.5</v>
      </c>
    </row>
    <row r="111" spans="1:6" ht="14.5" x14ac:dyDescent="0.3">
      <c r="A111" s="243" t="s">
        <v>296</v>
      </c>
      <c r="B111" s="244" t="s">
        <v>297</v>
      </c>
      <c r="C111" s="245" t="s">
        <v>104</v>
      </c>
      <c r="D111" s="246">
        <v>301.89999999999998</v>
      </c>
      <c r="E111" s="246">
        <v>31450.799999999999</v>
      </c>
      <c r="F111" s="246">
        <v>31752.7</v>
      </c>
    </row>
    <row r="112" spans="1:6" ht="14.5" x14ac:dyDescent="0.3">
      <c r="A112" s="243" t="s">
        <v>298</v>
      </c>
      <c r="B112" s="244" t="s">
        <v>299</v>
      </c>
      <c r="C112" s="245"/>
      <c r="D112" s="246"/>
      <c r="E112" s="246"/>
      <c r="F112" s="246"/>
    </row>
    <row r="113" spans="1:6" ht="43.5" x14ac:dyDescent="0.3">
      <c r="A113" s="243" t="s">
        <v>300</v>
      </c>
      <c r="B113" s="244" t="s">
        <v>301</v>
      </c>
      <c r="C113" s="245" t="s">
        <v>153</v>
      </c>
      <c r="D113" s="246">
        <v>8482.2000000000007</v>
      </c>
      <c r="E113" s="246"/>
      <c r="F113" s="246">
        <v>8482.2000000000007</v>
      </c>
    </row>
    <row r="114" spans="1:6" ht="43.5" x14ac:dyDescent="0.3">
      <c r="A114" s="243" t="s">
        <v>302</v>
      </c>
      <c r="B114" s="244" t="s">
        <v>303</v>
      </c>
      <c r="C114" s="245" t="s">
        <v>153</v>
      </c>
      <c r="D114" s="246">
        <v>12359.77</v>
      </c>
      <c r="E114" s="246"/>
      <c r="F114" s="246">
        <v>12359.77</v>
      </c>
    </row>
    <row r="115" spans="1:6" ht="43.5" x14ac:dyDescent="0.3">
      <c r="A115" s="243" t="s">
        <v>304</v>
      </c>
      <c r="B115" s="244" t="s">
        <v>305</v>
      </c>
      <c r="C115" s="245" t="s">
        <v>153</v>
      </c>
      <c r="D115" s="246">
        <v>12608.43</v>
      </c>
      <c r="E115" s="246"/>
      <c r="F115" s="246">
        <v>12608.43</v>
      </c>
    </row>
    <row r="116" spans="1:6" ht="29" x14ac:dyDescent="0.3">
      <c r="A116" s="243" t="s">
        <v>306</v>
      </c>
      <c r="B116" s="244" t="s">
        <v>307</v>
      </c>
      <c r="C116" s="245" t="s">
        <v>212</v>
      </c>
      <c r="D116" s="246">
        <v>675.73</v>
      </c>
      <c r="E116" s="246"/>
      <c r="F116" s="246">
        <v>675.73</v>
      </c>
    </row>
    <row r="117" spans="1:6" ht="29" x14ac:dyDescent="0.3">
      <c r="A117" s="243" t="s">
        <v>308</v>
      </c>
      <c r="B117" s="244" t="s">
        <v>309</v>
      </c>
      <c r="C117" s="245" t="s">
        <v>212</v>
      </c>
      <c r="D117" s="246">
        <v>472.42</v>
      </c>
      <c r="E117" s="246"/>
      <c r="F117" s="246">
        <v>472.42</v>
      </c>
    </row>
    <row r="118" spans="1:6" ht="29" x14ac:dyDescent="0.3">
      <c r="A118" s="243" t="s">
        <v>310</v>
      </c>
      <c r="B118" s="244" t="s">
        <v>311</v>
      </c>
      <c r="C118" s="245" t="s">
        <v>212</v>
      </c>
      <c r="D118" s="246">
        <v>1236.18</v>
      </c>
      <c r="E118" s="246"/>
      <c r="F118" s="246">
        <v>1236.18</v>
      </c>
    </row>
    <row r="119" spans="1:6" ht="29" x14ac:dyDescent="0.3">
      <c r="A119" s="243" t="s">
        <v>312</v>
      </c>
      <c r="B119" s="244" t="s">
        <v>313</v>
      </c>
      <c r="C119" s="245" t="s">
        <v>212</v>
      </c>
      <c r="D119" s="246">
        <v>1237.53</v>
      </c>
      <c r="E119" s="246"/>
      <c r="F119" s="246">
        <v>1237.53</v>
      </c>
    </row>
    <row r="120" spans="1:6" ht="29" x14ac:dyDescent="0.3">
      <c r="A120" s="243" t="s">
        <v>314</v>
      </c>
      <c r="B120" s="244" t="s">
        <v>315</v>
      </c>
      <c r="C120" s="245" t="s">
        <v>212</v>
      </c>
      <c r="D120" s="246">
        <v>1545.91</v>
      </c>
      <c r="E120" s="246"/>
      <c r="F120" s="246">
        <v>1545.91</v>
      </c>
    </row>
    <row r="121" spans="1:6" ht="29" x14ac:dyDescent="0.3">
      <c r="A121" s="243" t="s">
        <v>316</v>
      </c>
      <c r="B121" s="244" t="s">
        <v>317</v>
      </c>
      <c r="C121" s="245" t="s">
        <v>212</v>
      </c>
      <c r="D121" s="246">
        <v>1994.94</v>
      </c>
      <c r="E121" s="246"/>
      <c r="F121" s="246">
        <v>1994.94</v>
      </c>
    </row>
    <row r="122" spans="1:6" ht="29" x14ac:dyDescent="0.3">
      <c r="A122" s="243" t="s">
        <v>318</v>
      </c>
      <c r="B122" s="244" t="s">
        <v>319</v>
      </c>
      <c r="C122" s="245" t="s">
        <v>212</v>
      </c>
      <c r="D122" s="246">
        <v>2257.77</v>
      </c>
      <c r="E122" s="246"/>
      <c r="F122" s="246">
        <v>2257.77</v>
      </c>
    </row>
    <row r="123" spans="1:6" ht="29" x14ac:dyDescent="0.3">
      <c r="A123" s="243" t="s">
        <v>320</v>
      </c>
      <c r="B123" s="244" t="s">
        <v>321</v>
      </c>
      <c r="C123" s="245" t="s">
        <v>212</v>
      </c>
      <c r="D123" s="246">
        <v>2474.5700000000002</v>
      </c>
      <c r="E123" s="246"/>
      <c r="F123" s="246">
        <v>2474.5700000000002</v>
      </c>
    </row>
    <row r="124" spans="1:6" ht="29" x14ac:dyDescent="0.3">
      <c r="A124" s="243" t="s">
        <v>322</v>
      </c>
      <c r="B124" s="244" t="s">
        <v>323</v>
      </c>
      <c r="C124" s="245" t="s">
        <v>212</v>
      </c>
      <c r="D124" s="246">
        <v>3011.24</v>
      </c>
      <c r="E124" s="246"/>
      <c r="F124" s="246">
        <v>3011.24</v>
      </c>
    </row>
    <row r="125" spans="1:6" ht="29" x14ac:dyDescent="0.3">
      <c r="A125" s="243" t="s">
        <v>324</v>
      </c>
      <c r="B125" s="244" t="s">
        <v>325</v>
      </c>
      <c r="C125" s="245" t="s">
        <v>212</v>
      </c>
      <c r="D125" s="246">
        <v>338.49</v>
      </c>
      <c r="E125" s="246"/>
      <c r="F125" s="246">
        <v>338.49</v>
      </c>
    </row>
    <row r="126" spans="1:6" ht="29" x14ac:dyDescent="0.3">
      <c r="A126" s="243" t="s">
        <v>326</v>
      </c>
      <c r="B126" s="244" t="s">
        <v>327</v>
      </c>
      <c r="C126" s="245" t="s">
        <v>212</v>
      </c>
      <c r="D126" s="246">
        <v>1711.3</v>
      </c>
      <c r="E126" s="246"/>
      <c r="F126" s="246">
        <v>1711.3</v>
      </c>
    </row>
    <row r="127" spans="1:6" ht="29" x14ac:dyDescent="0.3">
      <c r="A127" s="243" t="s">
        <v>328</v>
      </c>
      <c r="B127" s="244" t="s">
        <v>329</v>
      </c>
      <c r="C127" s="245" t="s">
        <v>212</v>
      </c>
      <c r="D127" s="246">
        <v>6776.34</v>
      </c>
      <c r="E127" s="246"/>
      <c r="F127" s="246">
        <v>6776.34</v>
      </c>
    </row>
    <row r="128" spans="1:6" ht="29" x14ac:dyDescent="0.3">
      <c r="A128" s="243" t="s">
        <v>330</v>
      </c>
      <c r="B128" s="244" t="s">
        <v>331</v>
      </c>
      <c r="C128" s="245" t="s">
        <v>212</v>
      </c>
      <c r="D128" s="246">
        <v>349.34</v>
      </c>
      <c r="E128" s="246"/>
      <c r="F128" s="246">
        <v>349.34</v>
      </c>
    </row>
    <row r="129" spans="1:6" ht="29" x14ac:dyDescent="0.3">
      <c r="A129" s="243" t="s">
        <v>332</v>
      </c>
      <c r="B129" s="244" t="s">
        <v>333</v>
      </c>
      <c r="C129" s="245" t="s">
        <v>212</v>
      </c>
      <c r="D129" s="246">
        <v>449.15</v>
      </c>
      <c r="E129" s="246"/>
      <c r="F129" s="246">
        <v>449.15</v>
      </c>
    </row>
    <row r="130" spans="1:6" ht="29" x14ac:dyDescent="0.3">
      <c r="A130" s="243" t="s">
        <v>334</v>
      </c>
      <c r="B130" s="244" t="s">
        <v>335</v>
      </c>
      <c r="C130" s="245" t="s">
        <v>212</v>
      </c>
      <c r="D130" s="246">
        <v>580.52</v>
      </c>
      <c r="E130" s="246"/>
      <c r="F130" s="246">
        <v>580.52</v>
      </c>
    </row>
    <row r="131" spans="1:6" ht="29" x14ac:dyDescent="0.3">
      <c r="A131" s="243" t="s">
        <v>336</v>
      </c>
      <c r="B131" s="244" t="s">
        <v>337</v>
      </c>
      <c r="C131" s="245" t="s">
        <v>212</v>
      </c>
      <c r="D131" s="246">
        <v>325.14999999999998</v>
      </c>
      <c r="E131" s="246"/>
      <c r="F131" s="246">
        <v>325.14999999999998</v>
      </c>
    </row>
    <row r="132" spans="1:6" ht="29" x14ac:dyDescent="0.3">
      <c r="A132" s="243" t="s">
        <v>338</v>
      </c>
      <c r="B132" s="244" t="s">
        <v>339</v>
      </c>
      <c r="C132" s="245" t="s">
        <v>212</v>
      </c>
      <c r="D132" s="246">
        <v>534.45000000000005</v>
      </c>
      <c r="E132" s="246"/>
      <c r="F132" s="246">
        <v>534.45000000000005</v>
      </c>
    </row>
    <row r="133" spans="1:6" ht="29" x14ac:dyDescent="0.3">
      <c r="A133" s="243" t="s">
        <v>340</v>
      </c>
      <c r="B133" s="244" t="s">
        <v>341</v>
      </c>
      <c r="C133" s="245" t="s">
        <v>212</v>
      </c>
      <c r="D133" s="246">
        <v>791.54</v>
      </c>
      <c r="E133" s="246"/>
      <c r="F133" s="246">
        <v>791.54</v>
      </c>
    </row>
    <row r="134" spans="1:6" ht="29" x14ac:dyDescent="0.3">
      <c r="A134" s="243" t="s">
        <v>342</v>
      </c>
      <c r="B134" s="244" t="s">
        <v>343</v>
      </c>
      <c r="C134" s="245" t="s">
        <v>212</v>
      </c>
      <c r="D134" s="246">
        <v>1863.92</v>
      </c>
      <c r="E134" s="246"/>
      <c r="F134" s="246">
        <v>1863.92</v>
      </c>
    </row>
    <row r="135" spans="1:6" ht="29" x14ac:dyDescent="0.3">
      <c r="A135" s="243" t="s">
        <v>344</v>
      </c>
      <c r="B135" s="244" t="s">
        <v>345</v>
      </c>
      <c r="C135" s="245" t="s">
        <v>212</v>
      </c>
      <c r="D135" s="246">
        <v>2484.79</v>
      </c>
      <c r="E135" s="246"/>
      <c r="F135" s="246">
        <v>2484.79</v>
      </c>
    </row>
    <row r="136" spans="1:6" ht="29" x14ac:dyDescent="0.3">
      <c r="A136" s="243" t="s">
        <v>346</v>
      </c>
      <c r="B136" s="244" t="s">
        <v>347</v>
      </c>
      <c r="C136" s="245" t="s">
        <v>212</v>
      </c>
      <c r="D136" s="246">
        <v>2914.49</v>
      </c>
      <c r="E136" s="246"/>
      <c r="F136" s="246">
        <v>2914.49</v>
      </c>
    </row>
    <row r="137" spans="1:6" ht="29" x14ac:dyDescent="0.3">
      <c r="A137" s="243" t="s">
        <v>348</v>
      </c>
      <c r="B137" s="244" t="s">
        <v>349</v>
      </c>
      <c r="C137" s="245" t="s">
        <v>212</v>
      </c>
      <c r="D137" s="246">
        <v>778.41</v>
      </c>
      <c r="E137" s="246"/>
      <c r="F137" s="246">
        <v>778.41</v>
      </c>
    </row>
    <row r="138" spans="1:6" ht="29" x14ac:dyDescent="0.3">
      <c r="A138" s="243" t="s">
        <v>350</v>
      </c>
      <c r="B138" s="244" t="s">
        <v>351</v>
      </c>
      <c r="C138" s="245" t="s">
        <v>212</v>
      </c>
      <c r="D138" s="246">
        <v>393</v>
      </c>
      <c r="E138" s="246"/>
      <c r="F138" s="246">
        <v>393</v>
      </c>
    </row>
    <row r="139" spans="1:6" ht="29" x14ac:dyDescent="0.3">
      <c r="A139" s="243" t="s">
        <v>352</v>
      </c>
      <c r="B139" s="244" t="s">
        <v>353</v>
      </c>
      <c r="C139" s="245" t="s">
        <v>212</v>
      </c>
      <c r="D139" s="246">
        <v>758.81</v>
      </c>
      <c r="E139" s="246"/>
      <c r="F139" s="246">
        <v>758.81</v>
      </c>
    </row>
    <row r="140" spans="1:6" ht="29" x14ac:dyDescent="0.3">
      <c r="A140" s="243" t="s">
        <v>354</v>
      </c>
      <c r="B140" s="244" t="s">
        <v>355</v>
      </c>
      <c r="C140" s="245" t="s">
        <v>212</v>
      </c>
      <c r="D140" s="246">
        <v>851.98</v>
      </c>
      <c r="E140" s="246"/>
      <c r="F140" s="246">
        <v>851.98</v>
      </c>
    </row>
    <row r="141" spans="1:6" ht="29" x14ac:dyDescent="0.3">
      <c r="A141" s="243" t="s">
        <v>356</v>
      </c>
      <c r="B141" s="244" t="s">
        <v>357</v>
      </c>
      <c r="C141" s="245" t="s">
        <v>212</v>
      </c>
      <c r="D141" s="246">
        <v>607.01</v>
      </c>
      <c r="E141" s="246"/>
      <c r="F141" s="246">
        <v>607.01</v>
      </c>
    </row>
    <row r="142" spans="1:6" ht="29" x14ac:dyDescent="0.3">
      <c r="A142" s="243" t="s">
        <v>358</v>
      </c>
      <c r="B142" s="244" t="s">
        <v>359</v>
      </c>
      <c r="C142" s="245" t="s">
        <v>212</v>
      </c>
      <c r="D142" s="246">
        <v>960</v>
      </c>
      <c r="E142" s="246"/>
      <c r="F142" s="246">
        <v>960</v>
      </c>
    </row>
    <row r="143" spans="1:6" ht="29" x14ac:dyDescent="0.3">
      <c r="A143" s="243" t="s">
        <v>360</v>
      </c>
      <c r="B143" s="244" t="s">
        <v>361</v>
      </c>
      <c r="C143" s="245" t="s">
        <v>212</v>
      </c>
      <c r="D143" s="246">
        <v>2733.21</v>
      </c>
      <c r="E143" s="246"/>
      <c r="F143" s="246">
        <v>2733.21</v>
      </c>
    </row>
    <row r="144" spans="1:6" ht="29" x14ac:dyDescent="0.3">
      <c r="A144" s="243" t="s">
        <v>362</v>
      </c>
      <c r="B144" s="244" t="s">
        <v>363</v>
      </c>
      <c r="C144" s="245" t="s">
        <v>212</v>
      </c>
      <c r="D144" s="246">
        <v>1746.79</v>
      </c>
      <c r="E144" s="246"/>
      <c r="F144" s="246">
        <v>1746.79</v>
      </c>
    </row>
    <row r="145" spans="1:6" ht="29" x14ac:dyDescent="0.3">
      <c r="A145" s="243" t="s">
        <v>364</v>
      </c>
      <c r="B145" s="244" t="s">
        <v>365</v>
      </c>
      <c r="C145" s="245" t="s">
        <v>212</v>
      </c>
      <c r="D145" s="246">
        <v>1890.01</v>
      </c>
      <c r="E145" s="246"/>
      <c r="F145" s="246">
        <v>1890.01</v>
      </c>
    </row>
    <row r="146" spans="1:6" ht="29" x14ac:dyDescent="0.3">
      <c r="A146" s="243" t="s">
        <v>366</v>
      </c>
      <c r="B146" s="244" t="s">
        <v>367</v>
      </c>
      <c r="C146" s="245" t="s">
        <v>212</v>
      </c>
      <c r="D146" s="246">
        <v>2494.98</v>
      </c>
      <c r="E146" s="246"/>
      <c r="F146" s="246">
        <v>2494.98</v>
      </c>
    </row>
    <row r="147" spans="1:6" ht="29" x14ac:dyDescent="0.3">
      <c r="A147" s="243" t="s">
        <v>368</v>
      </c>
      <c r="B147" s="244" t="s">
        <v>369</v>
      </c>
      <c r="C147" s="245" t="s">
        <v>212</v>
      </c>
      <c r="D147" s="246">
        <v>2635.05</v>
      </c>
      <c r="E147" s="246"/>
      <c r="F147" s="246">
        <v>2635.05</v>
      </c>
    </row>
    <row r="148" spans="1:6" ht="29" x14ac:dyDescent="0.3">
      <c r="A148" s="243" t="s">
        <v>370</v>
      </c>
      <c r="B148" s="244" t="s">
        <v>371</v>
      </c>
      <c r="C148" s="245" t="s">
        <v>212</v>
      </c>
      <c r="D148" s="246">
        <v>478.42</v>
      </c>
      <c r="E148" s="246"/>
      <c r="F148" s="246">
        <v>478.42</v>
      </c>
    </row>
    <row r="149" spans="1:6" ht="29" x14ac:dyDescent="0.3">
      <c r="A149" s="243" t="s">
        <v>372</v>
      </c>
      <c r="B149" s="244" t="s">
        <v>373</v>
      </c>
      <c r="C149" s="245" t="s">
        <v>212</v>
      </c>
      <c r="D149" s="246">
        <v>817.3</v>
      </c>
      <c r="E149" s="246"/>
      <c r="F149" s="246">
        <v>817.3</v>
      </c>
    </row>
    <row r="150" spans="1:6" ht="29" x14ac:dyDescent="0.3">
      <c r="A150" s="243" t="s">
        <v>374</v>
      </c>
      <c r="B150" s="244" t="s">
        <v>375</v>
      </c>
      <c r="C150" s="245" t="s">
        <v>212</v>
      </c>
      <c r="D150" s="246">
        <v>1311.84</v>
      </c>
      <c r="E150" s="246"/>
      <c r="F150" s="246">
        <v>1311.84</v>
      </c>
    </row>
    <row r="151" spans="1:6" ht="29" x14ac:dyDescent="0.3">
      <c r="A151" s="243" t="s">
        <v>376</v>
      </c>
      <c r="B151" s="244" t="s">
        <v>377</v>
      </c>
      <c r="C151" s="245" t="s">
        <v>212</v>
      </c>
      <c r="D151" s="246">
        <v>1497.65</v>
      </c>
      <c r="E151" s="246"/>
      <c r="F151" s="246">
        <v>1497.65</v>
      </c>
    </row>
    <row r="152" spans="1:6" ht="29" x14ac:dyDescent="0.3">
      <c r="A152" s="243" t="s">
        <v>378</v>
      </c>
      <c r="B152" s="244" t="s">
        <v>379</v>
      </c>
      <c r="C152" s="245" t="s">
        <v>212</v>
      </c>
      <c r="D152" s="246">
        <v>2651.54</v>
      </c>
      <c r="E152" s="246"/>
      <c r="F152" s="246">
        <v>2651.54</v>
      </c>
    </row>
    <row r="153" spans="1:6" ht="29" x14ac:dyDescent="0.3">
      <c r="A153" s="243" t="s">
        <v>380</v>
      </c>
      <c r="B153" s="244" t="s">
        <v>381</v>
      </c>
      <c r="C153" s="245" t="s">
        <v>212</v>
      </c>
      <c r="D153" s="246">
        <v>1107.69</v>
      </c>
      <c r="E153" s="246"/>
      <c r="F153" s="246">
        <v>1107.69</v>
      </c>
    </row>
    <row r="154" spans="1:6" ht="14.5" x14ac:dyDescent="0.3">
      <c r="A154" s="243" t="s">
        <v>382</v>
      </c>
      <c r="B154" s="244" t="s">
        <v>383</v>
      </c>
      <c r="C154" s="245" t="s">
        <v>237</v>
      </c>
      <c r="D154" s="246">
        <v>1806.48</v>
      </c>
      <c r="E154" s="246"/>
      <c r="F154" s="246">
        <v>1806.48</v>
      </c>
    </row>
    <row r="155" spans="1:6" ht="14.5" x14ac:dyDescent="0.3">
      <c r="A155" s="243" t="s">
        <v>384</v>
      </c>
      <c r="B155" s="244" t="s">
        <v>385</v>
      </c>
      <c r="C155" s="245" t="s">
        <v>237</v>
      </c>
      <c r="D155" s="246">
        <v>2264.69</v>
      </c>
      <c r="E155" s="246"/>
      <c r="F155" s="246">
        <v>2264.69</v>
      </c>
    </row>
    <row r="156" spans="1:6" ht="14.5" x14ac:dyDescent="0.3">
      <c r="A156" s="243" t="s">
        <v>386</v>
      </c>
      <c r="B156" s="244" t="s">
        <v>387</v>
      </c>
      <c r="C156" s="245" t="s">
        <v>212</v>
      </c>
      <c r="D156" s="246">
        <v>87.72</v>
      </c>
      <c r="E156" s="246"/>
      <c r="F156" s="246">
        <v>87.72</v>
      </c>
    </row>
    <row r="157" spans="1:6" ht="14.5" x14ac:dyDescent="0.3">
      <c r="A157" s="243" t="s">
        <v>388</v>
      </c>
      <c r="B157" s="244" t="s">
        <v>389</v>
      </c>
      <c r="C157" s="245" t="s">
        <v>212</v>
      </c>
      <c r="D157" s="246">
        <v>205.22</v>
      </c>
      <c r="E157" s="246"/>
      <c r="F157" s="246">
        <v>205.22</v>
      </c>
    </row>
    <row r="158" spans="1:6" ht="43.5" x14ac:dyDescent="0.3">
      <c r="A158" s="243" t="s">
        <v>390</v>
      </c>
      <c r="B158" s="244" t="s">
        <v>391</v>
      </c>
      <c r="C158" s="245" t="s">
        <v>153</v>
      </c>
      <c r="D158" s="246">
        <v>3989.86</v>
      </c>
      <c r="E158" s="246"/>
      <c r="F158" s="246">
        <v>3989.86</v>
      </c>
    </row>
    <row r="159" spans="1:6" ht="14.5" x14ac:dyDescent="0.3">
      <c r="A159" s="243" t="s">
        <v>392</v>
      </c>
      <c r="B159" s="244" t="s">
        <v>393</v>
      </c>
      <c r="C159" s="245" t="s">
        <v>394</v>
      </c>
      <c r="D159" s="246">
        <v>511.1</v>
      </c>
      <c r="E159" s="246"/>
      <c r="F159" s="246">
        <v>511.1</v>
      </c>
    </row>
    <row r="160" spans="1:6" ht="29" x14ac:dyDescent="0.3">
      <c r="A160" s="243" t="s">
        <v>395</v>
      </c>
      <c r="B160" s="244" t="s">
        <v>396</v>
      </c>
      <c r="C160" s="245" t="s">
        <v>394</v>
      </c>
      <c r="D160" s="246">
        <v>372.97</v>
      </c>
      <c r="E160" s="246"/>
      <c r="F160" s="246">
        <v>372.97</v>
      </c>
    </row>
    <row r="161" spans="1:6" ht="14.5" x14ac:dyDescent="0.3">
      <c r="A161" s="243" t="s">
        <v>397</v>
      </c>
      <c r="B161" s="244" t="s">
        <v>398</v>
      </c>
      <c r="C161" s="245" t="s">
        <v>394</v>
      </c>
      <c r="D161" s="246">
        <v>347.56</v>
      </c>
      <c r="E161" s="246"/>
      <c r="F161" s="246">
        <v>347.56</v>
      </c>
    </row>
    <row r="162" spans="1:6" ht="14.5" x14ac:dyDescent="0.3">
      <c r="A162" s="243" t="s">
        <v>399</v>
      </c>
      <c r="B162" s="244" t="s">
        <v>400</v>
      </c>
      <c r="C162" s="245" t="s">
        <v>394</v>
      </c>
      <c r="D162" s="246">
        <v>328.99</v>
      </c>
      <c r="E162" s="246"/>
      <c r="F162" s="246">
        <v>328.99</v>
      </c>
    </row>
    <row r="163" spans="1:6" ht="14.5" x14ac:dyDescent="0.3">
      <c r="A163" s="243" t="s">
        <v>401</v>
      </c>
      <c r="B163" s="244" t="s">
        <v>402</v>
      </c>
      <c r="C163" s="245" t="s">
        <v>104</v>
      </c>
      <c r="D163" s="246">
        <v>2935.07</v>
      </c>
      <c r="E163" s="246"/>
      <c r="F163" s="246">
        <v>2935.07</v>
      </c>
    </row>
    <row r="164" spans="1:6" ht="14.5" x14ac:dyDescent="0.3">
      <c r="A164" s="243" t="s">
        <v>403</v>
      </c>
      <c r="B164" s="244" t="s">
        <v>404</v>
      </c>
      <c r="C164" s="245" t="s">
        <v>405</v>
      </c>
      <c r="D164" s="246">
        <v>3273.56</v>
      </c>
      <c r="E164" s="246"/>
      <c r="F164" s="246">
        <v>3273.56</v>
      </c>
    </row>
    <row r="165" spans="1:6" ht="14.5" x14ac:dyDescent="0.3">
      <c r="A165" s="243" t="s">
        <v>406</v>
      </c>
      <c r="B165" s="244" t="s">
        <v>407</v>
      </c>
      <c r="C165" s="245" t="s">
        <v>104</v>
      </c>
      <c r="D165" s="246">
        <v>300.54000000000002</v>
      </c>
      <c r="E165" s="246"/>
      <c r="F165" s="246">
        <v>300.54000000000002</v>
      </c>
    </row>
    <row r="166" spans="1:6" ht="29" x14ac:dyDescent="0.3">
      <c r="A166" s="243" t="s">
        <v>408</v>
      </c>
      <c r="B166" s="244" t="s">
        <v>409</v>
      </c>
      <c r="C166" s="245" t="s">
        <v>237</v>
      </c>
      <c r="D166" s="246">
        <v>2704.01</v>
      </c>
      <c r="E166" s="246"/>
      <c r="F166" s="246">
        <v>2704.01</v>
      </c>
    </row>
    <row r="167" spans="1:6" ht="29" x14ac:dyDescent="0.3">
      <c r="A167" s="243" t="s">
        <v>410</v>
      </c>
      <c r="B167" s="244" t="s">
        <v>411</v>
      </c>
      <c r="C167" s="245" t="s">
        <v>104</v>
      </c>
      <c r="D167" s="246">
        <v>1222.3599999999999</v>
      </c>
      <c r="E167" s="246">
        <v>558.01</v>
      </c>
      <c r="F167" s="246">
        <v>1780.37</v>
      </c>
    </row>
    <row r="168" spans="1:6" ht="14.5" x14ac:dyDescent="0.3">
      <c r="A168" s="243" t="s">
        <v>412</v>
      </c>
      <c r="B168" s="244" t="s">
        <v>413</v>
      </c>
      <c r="C168" s="245" t="s">
        <v>104</v>
      </c>
      <c r="D168" s="246">
        <v>1076.55</v>
      </c>
      <c r="E168" s="246"/>
      <c r="F168" s="246">
        <v>1076.55</v>
      </c>
    </row>
    <row r="169" spans="1:6" ht="14.5" x14ac:dyDescent="0.3">
      <c r="A169" s="243" t="s">
        <v>414</v>
      </c>
      <c r="B169" s="244" t="s">
        <v>415</v>
      </c>
      <c r="C169" s="245" t="s">
        <v>104</v>
      </c>
      <c r="D169" s="246">
        <v>4230.53</v>
      </c>
      <c r="E169" s="246"/>
      <c r="F169" s="246">
        <v>4230.53</v>
      </c>
    </row>
    <row r="170" spans="1:6" ht="14.5" x14ac:dyDescent="0.3">
      <c r="A170" s="243" t="s">
        <v>416</v>
      </c>
      <c r="B170" s="244" t="s">
        <v>417</v>
      </c>
      <c r="C170" s="245" t="s">
        <v>104</v>
      </c>
      <c r="D170" s="246">
        <v>4847.25</v>
      </c>
      <c r="E170" s="246"/>
      <c r="F170" s="246">
        <v>4847.25</v>
      </c>
    </row>
    <row r="171" spans="1:6" ht="14.5" x14ac:dyDescent="0.3">
      <c r="A171" s="243" t="s">
        <v>418</v>
      </c>
      <c r="B171" s="244" t="s">
        <v>419</v>
      </c>
      <c r="C171" s="245" t="s">
        <v>104</v>
      </c>
      <c r="D171" s="246">
        <v>5766.93</v>
      </c>
      <c r="E171" s="246"/>
      <c r="F171" s="246">
        <v>5766.93</v>
      </c>
    </row>
    <row r="172" spans="1:6" ht="14.5" x14ac:dyDescent="0.3">
      <c r="A172" s="243" t="s">
        <v>420</v>
      </c>
      <c r="B172" s="244" t="s">
        <v>421</v>
      </c>
      <c r="C172" s="245"/>
      <c r="D172" s="246"/>
      <c r="E172" s="246"/>
      <c r="F172" s="246"/>
    </row>
    <row r="173" spans="1:6" ht="14.5" x14ac:dyDescent="0.3">
      <c r="A173" s="243" t="s">
        <v>422</v>
      </c>
      <c r="B173" s="244" t="s">
        <v>423</v>
      </c>
      <c r="C173" s="245"/>
      <c r="D173" s="246"/>
      <c r="E173" s="246"/>
      <c r="F173" s="246"/>
    </row>
    <row r="174" spans="1:6" ht="14.5" x14ac:dyDescent="0.3">
      <c r="A174" s="243" t="s">
        <v>424</v>
      </c>
      <c r="B174" s="244" t="s">
        <v>425</v>
      </c>
      <c r="C174" s="245" t="s">
        <v>156</v>
      </c>
      <c r="D174" s="246">
        <v>423.63</v>
      </c>
      <c r="E174" s="246">
        <v>137.29</v>
      </c>
      <c r="F174" s="246">
        <v>560.91999999999996</v>
      </c>
    </row>
    <row r="175" spans="1:6" ht="14.5" x14ac:dyDescent="0.3">
      <c r="A175" s="243" t="s">
        <v>426</v>
      </c>
      <c r="B175" s="244" t="s">
        <v>427</v>
      </c>
      <c r="C175" s="245" t="s">
        <v>156</v>
      </c>
      <c r="D175" s="246">
        <v>684.95</v>
      </c>
      <c r="E175" s="246">
        <v>346.67</v>
      </c>
      <c r="F175" s="246">
        <v>1031.6199999999999</v>
      </c>
    </row>
    <row r="176" spans="1:6" ht="29" x14ac:dyDescent="0.3">
      <c r="A176" s="243" t="s">
        <v>428</v>
      </c>
      <c r="B176" s="244" t="s">
        <v>429</v>
      </c>
      <c r="C176" s="245" t="s">
        <v>430</v>
      </c>
      <c r="D176" s="246">
        <v>1151.1600000000001</v>
      </c>
      <c r="E176" s="246"/>
      <c r="F176" s="246">
        <v>1151.1600000000001</v>
      </c>
    </row>
    <row r="177" spans="1:6" ht="14.5" x14ac:dyDescent="0.3">
      <c r="A177" s="243" t="s">
        <v>431</v>
      </c>
      <c r="B177" s="244" t="s">
        <v>432</v>
      </c>
      <c r="C177" s="245" t="s">
        <v>156</v>
      </c>
      <c r="D177" s="246">
        <v>17.37</v>
      </c>
      <c r="E177" s="246">
        <v>7.58</v>
      </c>
      <c r="F177" s="246">
        <v>24.95</v>
      </c>
    </row>
    <row r="178" spans="1:6" ht="14.5" x14ac:dyDescent="0.3">
      <c r="A178" s="243" t="s">
        <v>433</v>
      </c>
      <c r="B178" s="244" t="s">
        <v>434</v>
      </c>
      <c r="C178" s="245"/>
      <c r="D178" s="246"/>
      <c r="E178" s="246"/>
      <c r="F178" s="246"/>
    </row>
    <row r="179" spans="1:6" ht="14.5" x14ac:dyDescent="0.3">
      <c r="A179" s="243" t="s">
        <v>435</v>
      </c>
      <c r="B179" s="244" t="s">
        <v>436</v>
      </c>
      <c r="C179" s="245" t="s">
        <v>430</v>
      </c>
      <c r="D179" s="246">
        <v>811.77</v>
      </c>
      <c r="E179" s="246">
        <v>87.51</v>
      </c>
      <c r="F179" s="246">
        <v>899.28</v>
      </c>
    </row>
    <row r="180" spans="1:6" ht="29" x14ac:dyDescent="0.3">
      <c r="A180" s="243" t="s">
        <v>437</v>
      </c>
      <c r="B180" s="244" t="s">
        <v>438</v>
      </c>
      <c r="C180" s="245" t="s">
        <v>430</v>
      </c>
      <c r="D180" s="246">
        <v>1352.21</v>
      </c>
      <c r="E180" s="246">
        <v>146.72999999999999</v>
      </c>
      <c r="F180" s="246">
        <v>1498.94</v>
      </c>
    </row>
    <row r="181" spans="1:6" ht="43.5" x14ac:dyDescent="0.3">
      <c r="A181" s="243" t="s">
        <v>439</v>
      </c>
      <c r="B181" s="244" t="s">
        <v>440</v>
      </c>
      <c r="C181" s="245" t="s">
        <v>430</v>
      </c>
      <c r="D181" s="246">
        <v>1209.8</v>
      </c>
      <c r="E181" s="246">
        <v>146.72999999999999</v>
      </c>
      <c r="F181" s="246">
        <v>1356.53</v>
      </c>
    </row>
    <row r="182" spans="1:6" ht="14.5" x14ac:dyDescent="0.3">
      <c r="A182" s="243" t="s">
        <v>441</v>
      </c>
      <c r="B182" s="244" t="s">
        <v>442</v>
      </c>
      <c r="C182" s="245" t="s">
        <v>430</v>
      </c>
      <c r="D182" s="246">
        <v>819.78</v>
      </c>
      <c r="E182" s="246">
        <v>87.51</v>
      </c>
      <c r="F182" s="246">
        <v>907.29</v>
      </c>
    </row>
    <row r="183" spans="1:6" ht="14.5" x14ac:dyDescent="0.3">
      <c r="A183" s="243" t="s">
        <v>443</v>
      </c>
      <c r="B183" s="244" t="s">
        <v>444</v>
      </c>
      <c r="C183" s="245" t="s">
        <v>430</v>
      </c>
      <c r="D183" s="246">
        <v>877.38</v>
      </c>
      <c r="E183" s="246">
        <v>29.17</v>
      </c>
      <c r="F183" s="246">
        <v>906.55</v>
      </c>
    </row>
    <row r="184" spans="1:6" ht="14.5" x14ac:dyDescent="0.3">
      <c r="A184" s="243" t="s">
        <v>445</v>
      </c>
      <c r="B184" s="244" t="s">
        <v>446</v>
      </c>
      <c r="C184" s="245"/>
      <c r="D184" s="246"/>
      <c r="E184" s="246"/>
      <c r="F184" s="246"/>
    </row>
    <row r="185" spans="1:6" ht="14.5" x14ac:dyDescent="0.3">
      <c r="A185" s="243" t="s">
        <v>447</v>
      </c>
      <c r="B185" s="244" t="s">
        <v>448</v>
      </c>
      <c r="C185" s="245" t="s">
        <v>156</v>
      </c>
      <c r="D185" s="246">
        <v>0.55000000000000004</v>
      </c>
      <c r="E185" s="246">
        <v>2.14</v>
      </c>
      <c r="F185" s="246">
        <v>2.69</v>
      </c>
    </row>
    <row r="186" spans="1:6" ht="14.5" x14ac:dyDescent="0.3">
      <c r="A186" s="243" t="s">
        <v>449</v>
      </c>
      <c r="B186" s="244" t="s">
        <v>450</v>
      </c>
      <c r="C186" s="245" t="s">
        <v>156</v>
      </c>
      <c r="D186" s="246">
        <v>5.83</v>
      </c>
      <c r="E186" s="246">
        <v>21.16</v>
      </c>
      <c r="F186" s="246">
        <v>26.99</v>
      </c>
    </row>
    <row r="187" spans="1:6" ht="14.5" x14ac:dyDescent="0.3">
      <c r="A187" s="243" t="s">
        <v>451</v>
      </c>
      <c r="B187" s="244" t="s">
        <v>452</v>
      </c>
      <c r="C187" s="245" t="s">
        <v>156</v>
      </c>
      <c r="D187" s="246">
        <v>16.45</v>
      </c>
      <c r="E187" s="246">
        <v>31.52</v>
      </c>
      <c r="F187" s="246">
        <v>47.97</v>
      </c>
    </row>
    <row r="188" spans="1:6" ht="14.5" x14ac:dyDescent="0.3">
      <c r="A188" s="243" t="s">
        <v>453</v>
      </c>
      <c r="B188" s="244" t="s">
        <v>454</v>
      </c>
      <c r="C188" s="245" t="s">
        <v>156</v>
      </c>
      <c r="D188" s="246">
        <v>55.56</v>
      </c>
      <c r="E188" s="246">
        <v>57.15</v>
      </c>
      <c r="F188" s="246">
        <v>112.71</v>
      </c>
    </row>
    <row r="189" spans="1:6" ht="14.5" x14ac:dyDescent="0.3">
      <c r="A189" s="243" t="s">
        <v>455</v>
      </c>
      <c r="B189" s="244" t="s">
        <v>456</v>
      </c>
      <c r="C189" s="245" t="s">
        <v>156</v>
      </c>
      <c r="D189" s="246">
        <v>55.56</v>
      </c>
      <c r="E189" s="246">
        <v>56.77</v>
      </c>
      <c r="F189" s="246">
        <v>112.33</v>
      </c>
    </row>
    <row r="190" spans="1:6" ht="29" x14ac:dyDescent="0.3">
      <c r="A190" s="243" t="s">
        <v>457</v>
      </c>
      <c r="B190" s="244" t="s">
        <v>458</v>
      </c>
      <c r="C190" s="245" t="s">
        <v>459</v>
      </c>
      <c r="D190" s="246">
        <v>44.72</v>
      </c>
      <c r="E190" s="246">
        <v>1.07</v>
      </c>
      <c r="F190" s="246">
        <v>45.79</v>
      </c>
    </row>
    <row r="191" spans="1:6" ht="14.5" x14ac:dyDescent="0.3">
      <c r="A191" s="243" t="s">
        <v>460</v>
      </c>
      <c r="B191" s="244" t="s">
        <v>461</v>
      </c>
      <c r="C191" s="245" t="s">
        <v>156</v>
      </c>
      <c r="D191" s="246">
        <v>13.81</v>
      </c>
      <c r="E191" s="246">
        <v>4.29</v>
      </c>
      <c r="F191" s="246">
        <v>18.100000000000001</v>
      </c>
    </row>
    <row r="192" spans="1:6" ht="14.5" x14ac:dyDescent="0.3">
      <c r="A192" s="243" t="s">
        <v>462</v>
      </c>
      <c r="B192" s="244" t="s">
        <v>463</v>
      </c>
      <c r="C192" s="245" t="s">
        <v>156</v>
      </c>
      <c r="D192" s="246">
        <v>93.35</v>
      </c>
      <c r="E192" s="246">
        <v>40.880000000000003</v>
      </c>
      <c r="F192" s="246">
        <v>134.22999999999999</v>
      </c>
    </row>
    <row r="193" spans="1:6" ht="14.5" x14ac:dyDescent="0.3">
      <c r="A193" s="243" t="s">
        <v>464</v>
      </c>
      <c r="B193" s="244" t="s">
        <v>465</v>
      </c>
      <c r="C193" s="245" t="s">
        <v>156</v>
      </c>
      <c r="D193" s="246">
        <v>104.33</v>
      </c>
      <c r="E193" s="246">
        <v>40.880000000000003</v>
      </c>
      <c r="F193" s="246">
        <v>145.21</v>
      </c>
    </row>
    <row r="194" spans="1:6" ht="29" x14ac:dyDescent="0.3">
      <c r="A194" s="243" t="s">
        <v>466</v>
      </c>
      <c r="B194" s="244" t="s">
        <v>467</v>
      </c>
      <c r="C194" s="245" t="s">
        <v>237</v>
      </c>
      <c r="D194" s="246">
        <v>54.05</v>
      </c>
      <c r="E194" s="246">
        <v>47.17</v>
      </c>
      <c r="F194" s="246">
        <v>101.22</v>
      </c>
    </row>
    <row r="195" spans="1:6" ht="14.5" x14ac:dyDescent="0.3">
      <c r="A195" s="243" t="s">
        <v>468</v>
      </c>
      <c r="B195" s="244" t="s">
        <v>469</v>
      </c>
      <c r="C195" s="245"/>
      <c r="D195" s="246"/>
      <c r="E195" s="246"/>
      <c r="F195" s="246"/>
    </row>
    <row r="196" spans="1:6" ht="29" x14ac:dyDescent="0.3">
      <c r="A196" s="243" t="s">
        <v>470</v>
      </c>
      <c r="B196" s="244" t="s">
        <v>471</v>
      </c>
      <c r="C196" s="245" t="s">
        <v>212</v>
      </c>
      <c r="D196" s="246"/>
      <c r="E196" s="246">
        <v>13.04</v>
      </c>
      <c r="F196" s="246">
        <v>13.04</v>
      </c>
    </row>
    <row r="197" spans="1:6" ht="29" x14ac:dyDescent="0.3">
      <c r="A197" s="243" t="s">
        <v>472</v>
      </c>
      <c r="B197" s="244" t="s">
        <v>473</v>
      </c>
      <c r="C197" s="245" t="s">
        <v>212</v>
      </c>
      <c r="D197" s="246"/>
      <c r="E197" s="246">
        <v>32.93</v>
      </c>
      <c r="F197" s="246">
        <v>32.93</v>
      </c>
    </row>
    <row r="198" spans="1:6" ht="29" x14ac:dyDescent="0.3">
      <c r="A198" s="243" t="s">
        <v>474</v>
      </c>
      <c r="B198" s="244" t="s">
        <v>475</v>
      </c>
      <c r="C198" s="245" t="s">
        <v>156</v>
      </c>
      <c r="D198" s="246"/>
      <c r="E198" s="246">
        <v>13.04</v>
      </c>
      <c r="F198" s="246">
        <v>13.04</v>
      </c>
    </row>
    <row r="199" spans="1:6" ht="29" x14ac:dyDescent="0.3">
      <c r="A199" s="243" t="s">
        <v>476</v>
      </c>
      <c r="B199" s="244" t="s">
        <v>477</v>
      </c>
      <c r="C199" s="245" t="s">
        <v>156</v>
      </c>
      <c r="D199" s="246"/>
      <c r="E199" s="246">
        <v>32.93</v>
      </c>
      <c r="F199" s="246">
        <v>32.93</v>
      </c>
    </row>
    <row r="200" spans="1:6" ht="29" x14ac:dyDescent="0.3">
      <c r="A200" s="243" t="s">
        <v>478</v>
      </c>
      <c r="B200" s="244" t="s">
        <v>479</v>
      </c>
      <c r="C200" s="245" t="s">
        <v>430</v>
      </c>
      <c r="D200" s="246">
        <v>2308.8000000000002</v>
      </c>
      <c r="E200" s="246"/>
      <c r="F200" s="246">
        <v>2308.8000000000002</v>
      </c>
    </row>
    <row r="201" spans="1:6" ht="14.5" x14ac:dyDescent="0.3">
      <c r="A201" s="243" t="s">
        <v>480</v>
      </c>
      <c r="B201" s="244" t="s">
        <v>481</v>
      </c>
      <c r="C201" s="245" t="s">
        <v>482</v>
      </c>
      <c r="D201" s="246">
        <v>24.01</v>
      </c>
      <c r="E201" s="246">
        <v>5.14</v>
      </c>
      <c r="F201" s="246">
        <v>29.15</v>
      </c>
    </row>
    <row r="202" spans="1:6" ht="29" x14ac:dyDescent="0.3">
      <c r="A202" s="243" t="s">
        <v>483</v>
      </c>
      <c r="B202" s="244" t="s">
        <v>484</v>
      </c>
      <c r="C202" s="245" t="s">
        <v>459</v>
      </c>
      <c r="D202" s="246">
        <v>16.47</v>
      </c>
      <c r="E202" s="246">
        <v>5.14</v>
      </c>
      <c r="F202" s="246">
        <v>21.61</v>
      </c>
    </row>
    <row r="203" spans="1:6" ht="14.5" x14ac:dyDescent="0.3">
      <c r="A203" s="243" t="s">
        <v>485</v>
      </c>
      <c r="B203" s="244" t="s">
        <v>486</v>
      </c>
      <c r="C203" s="245"/>
      <c r="D203" s="246"/>
      <c r="E203" s="246"/>
      <c r="F203" s="246"/>
    </row>
    <row r="204" spans="1:6" ht="29" x14ac:dyDescent="0.3">
      <c r="A204" s="243" t="s">
        <v>487</v>
      </c>
      <c r="B204" s="244" t="s">
        <v>488</v>
      </c>
      <c r="C204" s="245" t="s">
        <v>430</v>
      </c>
      <c r="D204" s="246">
        <v>11742.47</v>
      </c>
      <c r="E204" s="246">
        <v>3644.1</v>
      </c>
      <c r="F204" s="246">
        <v>15386.57</v>
      </c>
    </row>
    <row r="205" spans="1:6" ht="29" x14ac:dyDescent="0.3">
      <c r="A205" s="243" t="s">
        <v>489</v>
      </c>
      <c r="B205" s="244" t="s">
        <v>490</v>
      </c>
      <c r="C205" s="245" t="s">
        <v>430</v>
      </c>
      <c r="D205" s="246">
        <v>21926.75</v>
      </c>
      <c r="E205" s="246">
        <v>3644.1</v>
      </c>
      <c r="F205" s="246">
        <v>25570.85</v>
      </c>
    </row>
    <row r="206" spans="1:6" ht="14.5" x14ac:dyDescent="0.3">
      <c r="A206" s="243" t="s">
        <v>491</v>
      </c>
      <c r="B206" s="244" t="s">
        <v>492</v>
      </c>
      <c r="C206" s="245"/>
      <c r="D206" s="246"/>
      <c r="E206" s="246"/>
      <c r="F206" s="246"/>
    </row>
    <row r="207" spans="1:6" ht="14.5" x14ac:dyDescent="0.3">
      <c r="A207" s="243" t="s">
        <v>493</v>
      </c>
      <c r="B207" s="244" t="s">
        <v>494</v>
      </c>
      <c r="C207" s="245" t="s">
        <v>156</v>
      </c>
      <c r="D207" s="246">
        <v>848.68</v>
      </c>
      <c r="E207" s="246">
        <v>98.48</v>
      </c>
      <c r="F207" s="246">
        <v>947.16</v>
      </c>
    </row>
    <row r="208" spans="1:6" ht="14.5" x14ac:dyDescent="0.3">
      <c r="A208" s="243" t="s">
        <v>495</v>
      </c>
      <c r="B208" s="244" t="s">
        <v>496</v>
      </c>
      <c r="C208" s="245" t="s">
        <v>156</v>
      </c>
      <c r="D208" s="246">
        <v>317.06</v>
      </c>
      <c r="E208" s="246">
        <v>27.74</v>
      </c>
      <c r="F208" s="246">
        <v>344.8</v>
      </c>
    </row>
    <row r="209" spans="1:6" ht="14.5" x14ac:dyDescent="0.3">
      <c r="A209" s="243" t="s">
        <v>497</v>
      </c>
      <c r="B209" s="244" t="s">
        <v>498</v>
      </c>
      <c r="C209" s="245" t="s">
        <v>156</v>
      </c>
      <c r="D209" s="246">
        <v>147.13999999999999</v>
      </c>
      <c r="E209" s="246">
        <v>56.21</v>
      </c>
      <c r="F209" s="246">
        <v>203.35</v>
      </c>
    </row>
    <row r="210" spans="1:6" ht="14.5" x14ac:dyDescent="0.3">
      <c r="A210" s="243" t="s">
        <v>499</v>
      </c>
      <c r="B210" s="244" t="s">
        <v>500</v>
      </c>
      <c r="C210" s="245"/>
      <c r="D210" s="246"/>
      <c r="E210" s="246"/>
      <c r="F210" s="246"/>
    </row>
    <row r="211" spans="1:6" ht="43.5" x14ac:dyDescent="0.3">
      <c r="A211" s="243" t="s">
        <v>501</v>
      </c>
      <c r="B211" s="244" t="s">
        <v>502</v>
      </c>
      <c r="C211" s="245" t="s">
        <v>156</v>
      </c>
      <c r="D211" s="246">
        <v>2.79</v>
      </c>
      <c r="E211" s="246">
        <v>5.36</v>
      </c>
      <c r="F211" s="246">
        <v>8.15</v>
      </c>
    </row>
    <row r="212" spans="1:6" ht="43.5" x14ac:dyDescent="0.3">
      <c r="A212" s="243" t="s">
        <v>503</v>
      </c>
      <c r="B212" s="244" t="s">
        <v>504</v>
      </c>
      <c r="C212" s="245" t="s">
        <v>156</v>
      </c>
      <c r="D212" s="246">
        <v>4.24</v>
      </c>
      <c r="E212" s="246">
        <v>0.17</v>
      </c>
      <c r="F212" s="246">
        <v>4.41</v>
      </c>
    </row>
    <row r="213" spans="1:6" ht="43.5" x14ac:dyDescent="0.3">
      <c r="A213" s="243" t="s">
        <v>505</v>
      </c>
      <c r="B213" s="244" t="s">
        <v>506</v>
      </c>
      <c r="C213" s="245" t="s">
        <v>156</v>
      </c>
      <c r="D213" s="246">
        <v>4.54</v>
      </c>
      <c r="E213" s="246">
        <v>0.17</v>
      </c>
      <c r="F213" s="246">
        <v>4.71</v>
      </c>
    </row>
    <row r="214" spans="1:6" ht="14.5" x14ac:dyDescent="0.3">
      <c r="A214" s="243" t="s">
        <v>507</v>
      </c>
      <c r="B214" s="244" t="s">
        <v>508</v>
      </c>
      <c r="C214" s="245" t="s">
        <v>237</v>
      </c>
      <c r="D214" s="246">
        <v>68.5</v>
      </c>
      <c r="E214" s="246">
        <v>9.64</v>
      </c>
      <c r="F214" s="246">
        <v>78.14</v>
      </c>
    </row>
    <row r="215" spans="1:6" ht="14.5" x14ac:dyDescent="0.3">
      <c r="A215" s="243" t="s">
        <v>509</v>
      </c>
      <c r="B215" s="244" t="s">
        <v>510</v>
      </c>
      <c r="C215" s="245" t="s">
        <v>237</v>
      </c>
      <c r="D215" s="246">
        <v>80.680000000000007</v>
      </c>
      <c r="E215" s="246">
        <v>11.36</v>
      </c>
      <c r="F215" s="246">
        <v>92.04</v>
      </c>
    </row>
    <row r="216" spans="1:6" ht="14.5" x14ac:dyDescent="0.3">
      <c r="A216" s="243" t="s">
        <v>511</v>
      </c>
      <c r="B216" s="244" t="s">
        <v>512</v>
      </c>
      <c r="C216" s="245"/>
      <c r="D216" s="246"/>
      <c r="E216" s="246"/>
      <c r="F216" s="246"/>
    </row>
    <row r="217" spans="1:6" ht="14.5" x14ac:dyDescent="0.3">
      <c r="A217" s="243" t="s">
        <v>513</v>
      </c>
      <c r="B217" s="244" t="s">
        <v>514</v>
      </c>
      <c r="C217" s="245" t="s">
        <v>156</v>
      </c>
      <c r="D217" s="246">
        <v>11.28</v>
      </c>
      <c r="E217" s="246">
        <v>6.18</v>
      </c>
      <c r="F217" s="246">
        <v>17.46</v>
      </c>
    </row>
    <row r="218" spans="1:6" ht="14.5" x14ac:dyDescent="0.3">
      <c r="A218" s="243" t="s">
        <v>515</v>
      </c>
      <c r="B218" s="244" t="s">
        <v>516</v>
      </c>
      <c r="C218" s="245" t="s">
        <v>212</v>
      </c>
      <c r="D218" s="246">
        <v>1.03</v>
      </c>
      <c r="E218" s="246">
        <v>0.44</v>
      </c>
      <c r="F218" s="246">
        <v>1.47</v>
      </c>
    </row>
    <row r="219" spans="1:6" ht="14.5" x14ac:dyDescent="0.3">
      <c r="A219" s="243" t="s">
        <v>517</v>
      </c>
      <c r="B219" s="244" t="s">
        <v>518</v>
      </c>
      <c r="C219" s="245" t="s">
        <v>212</v>
      </c>
      <c r="D219" s="246">
        <v>1.03</v>
      </c>
      <c r="E219" s="246">
        <v>0.44</v>
      </c>
      <c r="F219" s="246">
        <v>1.47</v>
      </c>
    </row>
    <row r="220" spans="1:6" ht="14.5" x14ac:dyDescent="0.3">
      <c r="A220" s="243" t="s">
        <v>519</v>
      </c>
      <c r="B220" s="244" t="s">
        <v>520</v>
      </c>
      <c r="C220" s="245" t="s">
        <v>156</v>
      </c>
      <c r="D220" s="246">
        <v>0.95</v>
      </c>
      <c r="E220" s="246">
        <v>0.87</v>
      </c>
      <c r="F220" s="246">
        <v>1.82</v>
      </c>
    </row>
    <row r="221" spans="1:6" ht="14.5" x14ac:dyDescent="0.3">
      <c r="A221" s="243" t="s">
        <v>521</v>
      </c>
      <c r="B221" s="244" t="s">
        <v>522</v>
      </c>
      <c r="C221" s="245"/>
      <c r="D221" s="246"/>
      <c r="E221" s="246"/>
      <c r="F221" s="246"/>
    </row>
    <row r="222" spans="1:6" ht="14.5" x14ac:dyDescent="0.3">
      <c r="A222" s="243" t="s">
        <v>523</v>
      </c>
      <c r="B222" s="244" t="s">
        <v>524</v>
      </c>
      <c r="C222" s="245"/>
      <c r="D222" s="246"/>
      <c r="E222" s="246"/>
      <c r="F222" s="246"/>
    </row>
    <row r="223" spans="1:6" ht="14.5" x14ac:dyDescent="0.3">
      <c r="A223" s="243" t="s">
        <v>525</v>
      </c>
      <c r="B223" s="244" t="s">
        <v>526</v>
      </c>
      <c r="C223" s="245" t="s">
        <v>237</v>
      </c>
      <c r="D223" s="246"/>
      <c r="E223" s="246">
        <v>235.73</v>
      </c>
      <c r="F223" s="246">
        <v>235.73</v>
      </c>
    </row>
    <row r="224" spans="1:6" ht="14.5" x14ac:dyDescent="0.3">
      <c r="A224" s="243" t="s">
        <v>527</v>
      </c>
      <c r="B224" s="244" t="s">
        <v>528</v>
      </c>
      <c r="C224" s="245" t="s">
        <v>237</v>
      </c>
      <c r="D224" s="246"/>
      <c r="E224" s="246">
        <v>428.6</v>
      </c>
      <c r="F224" s="246">
        <v>428.6</v>
      </c>
    </row>
    <row r="225" spans="1:6" ht="14.5" x14ac:dyDescent="0.3">
      <c r="A225" s="243" t="s">
        <v>529</v>
      </c>
      <c r="B225" s="244" t="s">
        <v>530</v>
      </c>
      <c r="C225" s="245" t="s">
        <v>156</v>
      </c>
      <c r="D225" s="246"/>
      <c r="E225" s="246">
        <v>32.15</v>
      </c>
      <c r="F225" s="246">
        <v>32.15</v>
      </c>
    </row>
    <row r="226" spans="1:6" ht="43.5" x14ac:dyDescent="0.3">
      <c r="A226" s="243" t="s">
        <v>531</v>
      </c>
      <c r="B226" s="244" t="s">
        <v>532</v>
      </c>
      <c r="C226" s="245" t="s">
        <v>237</v>
      </c>
      <c r="D226" s="246">
        <v>480.51</v>
      </c>
      <c r="E226" s="246">
        <v>128.58000000000001</v>
      </c>
      <c r="F226" s="246">
        <v>609.09</v>
      </c>
    </row>
    <row r="227" spans="1:6" ht="29" x14ac:dyDescent="0.3">
      <c r="A227" s="243" t="s">
        <v>533</v>
      </c>
      <c r="B227" s="244" t="s">
        <v>534</v>
      </c>
      <c r="C227" s="245" t="s">
        <v>237</v>
      </c>
      <c r="D227" s="246">
        <v>458.6</v>
      </c>
      <c r="E227" s="246">
        <v>128.58000000000001</v>
      </c>
      <c r="F227" s="246">
        <v>587.17999999999995</v>
      </c>
    </row>
    <row r="228" spans="1:6" ht="43.5" x14ac:dyDescent="0.3">
      <c r="A228" s="243" t="s">
        <v>535</v>
      </c>
      <c r="B228" s="244" t="s">
        <v>536</v>
      </c>
      <c r="C228" s="245" t="s">
        <v>237</v>
      </c>
      <c r="D228" s="246">
        <v>251.21</v>
      </c>
      <c r="E228" s="246">
        <v>85.72</v>
      </c>
      <c r="F228" s="246">
        <v>336.93</v>
      </c>
    </row>
    <row r="229" spans="1:6" ht="29" x14ac:dyDescent="0.3">
      <c r="A229" s="243" t="s">
        <v>537</v>
      </c>
      <c r="B229" s="244" t="s">
        <v>538</v>
      </c>
      <c r="C229" s="245" t="s">
        <v>237</v>
      </c>
      <c r="D229" s="246">
        <v>229.3</v>
      </c>
      <c r="E229" s="246">
        <v>85.72</v>
      </c>
      <c r="F229" s="246">
        <v>315.02</v>
      </c>
    </row>
    <row r="230" spans="1:6" ht="43.5" x14ac:dyDescent="0.3">
      <c r="A230" s="243" t="s">
        <v>539</v>
      </c>
      <c r="B230" s="244" t="s">
        <v>540</v>
      </c>
      <c r="C230" s="245" t="s">
        <v>156</v>
      </c>
      <c r="D230" s="246">
        <v>24.62</v>
      </c>
      <c r="E230" s="246">
        <v>8.57</v>
      </c>
      <c r="F230" s="246">
        <v>33.19</v>
      </c>
    </row>
    <row r="231" spans="1:6" ht="29" x14ac:dyDescent="0.3">
      <c r="A231" s="243" t="s">
        <v>541</v>
      </c>
      <c r="B231" s="244" t="s">
        <v>542</v>
      </c>
      <c r="C231" s="245" t="s">
        <v>156</v>
      </c>
      <c r="D231" s="246">
        <v>22.93</v>
      </c>
      <c r="E231" s="246">
        <v>8.57</v>
      </c>
      <c r="F231" s="246">
        <v>31.5</v>
      </c>
    </row>
    <row r="232" spans="1:6" ht="43.5" x14ac:dyDescent="0.3">
      <c r="A232" s="243" t="s">
        <v>543</v>
      </c>
      <c r="B232" s="244" t="s">
        <v>544</v>
      </c>
      <c r="C232" s="245" t="s">
        <v>237</v>
      </c>
      <c r="D232" s="246">
        <v>246.18</v>
      </c>
      <c r="E232" s="246">
        <v>85.72</v>
      </c>
      <c r="F232" s="246">
        <v>331.9</v>
      </c>
    </row>
    <row r="233" spans="1:6" ht="29" x14ac:dyDescent="0.3">
      <c r="A233" s="243" t="s">
        <v>545</v>
      </c>
      <c r="B233" s="244" t="s">
        <v>546</v>
      </c>
      <c r="C233" s="245" t="s">
        <v>237</v>
      </c>
      <c r="D233" s="246">
        <v>229.3</v>
      </c>
      <c r="E233" s="246">
        <v>85.72</v>
      </c>
      <c r="F233" s="246">
        <v>315.02</v>
      </c>
    </row>
    <row r="234" spans="1:6" ht="14.5" x14ac:dyDescent="0.3">
      <c r="A234" s="243" t="s">
        <v>547</v>
      </c>
      <c r="B234" s="244" t="s">
        <v>548</v>
      </c>
      <c r="C234" s="245"/>
      <c r="D234" s="246"/>
      <c r="E234" s="246"/>
      <c r="F234" s="246"/>
    </row>
    <row r="235" spans="1:6" ht="14.5" x14ac:dyDescent="0.3">
      <c r="A235" s="243" t="s">
        <v>549</v>
      </c>
      <c r="B235" s="244" t="s">
        <v>550</v>
      </c>
      <c r="C235" s="245" t="s">
        <v>237</v>
      </c>
      <c r="D235" s="246"/>
      <c r="E235" s="246">
        <v>128.58000000000001</v>
      </c>
      <c r="F235" s="246">
        <v>128.58000000000001</v>
      </c>
    </row>
    <row r="236" spans="1:6" ht="29" x14ac:dyDescent="0.3">
      <c r="A236" s="243" t="s">
        <v>551</v>
      </c>
      <c r="B236" s="244" t="s">
        <v>552</v>
      </c>
      <c r="C236" s="245" t="s">
        <v>237</v>
      </c>
      <c r="D236" s="246"/>
      <c r="E236" s="246">
        <v>85.72</v>
      </c>
      <c r="F236" s="246">
        <v>85.72</v>
      </c>
    </row>
    <row r="237" spans="1:6" ht="14.5" x14ac:dyDescent="0.3">
      <c r="A237" s="243" t="s">
        <v>553</v>
      </c>
      <c r="B237" s="244" t="s">
        <v>554</v>
      </c>
      <c r="C237" s="245"/>
      <c r="D237" s="246"/>
      <c r="E237" s="246"/>
      <c r="F237" s="246"/>
    </row>
    <row r="238" spans="1:6" ht="14.5" x14ac:dyDescent="0.3">
      <c r="A238" s="243" t="s">
        <v>555</v>
      </c>
      <c r="B238" s="244" t="s">
        <v>556</v>
      </c>
      <c r="C238" s="245" t="s">
        <v>156</v>
      </c>
      <c r="D238" s="246"/>
      <c r="E238" s="246">
        <v>3.21</v>
      </c>
      <c r="F238" s="246">
        <v>3.21</v>
      </c>
    </row>
    <row r="239" spans="1:6" ht="14.5" x14ac:dyDescent="0.3">
      <c r="A239" s="243" t="s">
        <v>557</v>
      </c>
      <c r="B239" s="244" t="s">
        <v>558</v>
      </c>
      <c r="C239" s="245" t="s">
        <v>156</v>
      </c>
      <c r="D239" s="246"/>
      <c r="E239" s="246">
        <v>6.43</v>
      </c>
      <c r="F239" s="246">
        <v>6.43</v>
      </c>
    </row>
    <row r="240" spans="1:6" ht="14.5" x14ac:dyDescent="0.3">
      <c r="A240" s="243" t="s">
        <v>559</v>
      </c>
      <c r="B240" s="244" t="s">
        <v>560</v>
      </c>
      <c r="C240" s="245" t="s">
        <v>156</v>
      </c>
      <c r="D240" s="246"/>
      <c r="E240" s="246">
        <v>10.72</v>
      </c>
      <c r="F240" s="246">
        <v>10.72</v>
      </c>
    </row>
    <row r="241" spans="1:6" ht="14.5" x14ac:dyDescent="0.3">
      <c r="A241" s="243" t="s">
        <v>561</v>
      </c>
      <c r="B241" s="244" t="s">
        <v>562</v>
      </c>
      <c r="C241" s="245"/>
      <c r="D241" s="246"/>
      <c r="E241" s="246"/>
      <c r="F241" s="246"/>
    </row>
    <row r="242" spans="1:6" ht="14.5" x14ac:dyDescent="0.3">
      <c r="A242" s="243" t="s">
        <v>563</v>
      </c>
      <c r="B242" s="244" t="s">
        <v>564</v>
      </c>
      <c r="C242" s="245" t="s">
        <v>156</v>
      </c>
      <c r="D242" s="246"/>
      <c r="E242" s="246">
        <v>12.86</v>
      </c>
      <c r="F242" s="246">
        <v>12.86</v>
      </c>
    </row>
    <row r="243" spans="1:6" ht="29" x14ac:dyDescent="0.3">
      <c r="A243" s="243" t="s">
        <v>565</v>
      </c>
      <c r="B243" s="244" t="s">
        <v>566</v>
      </c>
      <c r="C243" s="245" t="s">
        <v>156</v>
      </c>
      <c r="D243" s="246"/>
      <c r="E243" s="246">
        <v>10.72</v>
      </c>
      <c r="F243" s="246">
        <v>10.72</v>
      </c>
    </row>
    <row r="244" spans="1:6" ht="29" x14ac:dyDescent="0.3">
      <c r="A244" s="243" t="s">
        <v>567</v>
      </c>
      <c r="B244" s="244" t="s">
        <v>568</v>
      </c>
      <c r="C244" s="245" t="s">
        <v>212</v>
      </c>
      <c r="D244" s="246"/>
      <c r="E244" s="246">
        <v>3.21</v>
      </c>
      <c r="F244" s="246">
        <v>3.21</v>
      </c>
    </row>
    <row r="245" spans="1:6" ht="14.5" x14ac:dyDescent="0.3">
      <c r="A245" s="243" t="s">
        <v>569</v>
      </c>
      <c r="B245" s="244" t="s">
        <v>570</v>
      </c>
      <c r="C245" s="245"/>
      <c r="D245" s="246"/>
      <c r="E245" s="246"/>
      <c r="F245" s="246"/>
    </row>
    <row r="246" spans="1:6" ht="14.5" x14ac:dyDescent="0.3">
      <c r="A246" s="243" t="s">
        <v>571</v>
      </c>
      <c r="B246" s="244" t="s">
        <v>572</v>
      </c>
      <c r="C246" s="245" t="s">
        <v>156</v>
      </c>
      <c r="D246" s="246"/>
      <c r="E246" s="246">
        <v>8.57</v>
      </c>
      <c r="F246" s="246">
        <v>8.57</v>
      </c>
    </row>
    <row r="247" spans="1:6" ht="14.5" x14ac:dyDescent="0.3">
      <c r="A247" s="243" t="s">
        <v>573</v>
      </c>
      <c r="B247" s="244" t="s">
        <v>574</v>
      </c>
      <c r="C247" s="245"/>
      <c r="D247" s="246"/>
      <c r="E247" s="246"/>
      <c r="F247" s="246"/>
    </row>
    <row r="248" spans="1:6" ht="43.5" x14ac:dyDescent="0.3">
      <c r="A248" s="243" t="s">
        <v>575</v>
      </c>
      <c r="B248" s="244" t="s">
        <v>576</v>
      </c>
      <c r="C248" s="245" t="s">
        <v>156</v>
      </c>
      <c r="D248" s="246">
        <v>17.57</v>
      </c>
      <c r="E248" s="246">
        <v>10.72</v>
      </c>
      <c r="F248" s="246">
        <v>28.29</v>
      </c>
    </row>
    <row r="249" spans="1:6" ht="43.5" x14ac:dyDescent="0.3">
      <c r="A249" s="243" t="s">
        <v>577</v>
      </c>
      <c r="B249" s="244" t="s">
        <v>578</v>
      </c>
      <c r="C249" s="245" t="s">
        <v>156</v>
      </c>
      <c r="D249" s="246">
        <v>1.55</v>
      </c>
      <c r="E249" s="246">
        <v>10.72</v>
      </c>
      <c r="F249" s="246">
        <v>12.27</v>
      </c>
    </row>
    <row r="250" spans="1:6" ht="14.5" x14ac:dyDescent="0.3">
      <c r="A250" s="243" t="s">
        <v>579</v>
      </c>
      <c r="B250" s="244" t="s">
        <v>580</v>
      </c>
      <c r="C250" s="245"/>
      <c r="D250" s="246"/>
      <c r="E250" s="246"/>
      <c r="F250" s="246"/>
    </row>
    <row r="251" spans="1:6" ht="43.5" x14ac:dyDescent="0.3">
      <c r="A251" s="243" t="s">
        <v>581</v>
      </c>
      <c r="B251" s="244" t="s">
        <v>582</v>
      </c>
      <c r="C251" s="245" t="s">
        <v>156</v>
      </c>
      <c r="D251" s="246">
        <v>25.24</v>
      </c>
      <c r="E251" s="246">
        <v>4.29</v>
      </c>
      <c r="F251" s="246">
        <v>29.53</v>
      </c>
    </row>
    <row r="252" spans="1:6" ht="29" x14ac:dyDescent="0.3">
      <c r="A252" s="243" t="s">
        <v>583</v>
      </c>
      <c r="B252" s="244" t="s">
        <v>584</v>
      </c>
      <c r="C252" s="245" t="s">
        <v>156</v>
      </c>
      <c r="D252" s="246">
        <v>22.93</v>
      </c>
      <c r="E252" s="246">
        <v>4.29</v>
      </c>
      <c r="F252" s="246">
        <v>27.22</v>
      </c>
    </row>
    <row r="253" spans="1:6" ht="29" x14ac:dyDescent="0.3">
      <c r="A253" s="243" t="s">
        <v>585</v>
      </c>
      <c r="B253" s="244" t="s">
        <v>586</v>
      </c>
      <c r="C253" s="245" t="s">
        <v>156</v>
      </c>
      <c r="D253" s="246">
        <v>11.25</v>
      </c>
      <c r="E253" s="246">
        <v>1.5</v>
      </c>
      <c r="F253" s="246">
        <v>12.75</v>
      </c>
    </row>
    <row r="254" spans="1:6" ht="29" x14ac:dyDescent="0.3">
      <c r="A254" s="243" t="s">
        <v>587</v>
      </c>
      <c r="B254" s="244" t="s">
        <v>588</v>
      </c>
      <c r="C254" s="245" t="s">
        <v>156</v>
      </c>
      <c r="D254" s="246">
        <v>8.58</v>
      </c>
      <c r="E254" s="246">
        <v>1.5</v>
      </c>
      <c r="F254" s="246">
        <v>10.08</v>
      </c>
    </row>
    <row r="255" spans="1:6" ht="29" x14ac:dyDescent="0.3">
      <c r="A255" s="243" t="s">
        <v>589</v>
      </c>
      <c r="B255" s="244" t="s">
        <v>590</v>
      </c>
      <c r="C255" s="245" t="s">
        <v>156</v>
      </c>
      <c r="D255" s="246">
        <v>14.71</v>
      </c>
      <c r="E255" s="246">
        <v>0.64</v>
      </c>
      <c r="F255" s="246">
        <v>15.35</v>
      </c>
    </row>
    <row r="256" spans="1:6" ht="14.5" x14ac:dyDescent="0.3">
      <c r="A256" s="243" t="s">
        <v>591</v>
      </c>
      <c r="B256" s="244" t="s">
        <v>592</v>
      </c>
      <c r="C256" s="245"/>
      <c r="D256" s="246"/>
      <c r="E256" s="246"/>
      <c r="F256" s="246"/>
    </row>
    <row r="257" spans="1:6" ht="29" x14ac:dyDescent="0.3">
      <c r="A257" s="243" t="s">
        <v>593</v>
      </c>
      <c r="B257" s="244" t="s">
        <v>594</v>
      </c>
      <c r="C257" s="245" t="s">
        <v>156</v>
      </c>
      <c r="D257" s="246"/>
      <c r="E257" s="246">
        <v>11.14</v>
      </c>
      <c r="F257" s="246">
        <v>11.14</v>
      </c>
    </row>
    <row r="258" spans="1:6" ht="29" x14ac:dyDescent="0.3">
      <c r="A258" s="243" t="s">
        <v>595</v>
      </c>
      <c r="B258" s="244" t="s">
        <v>596</v>
      </c>
      <c r="C258" s="245" t="s">
        <v>156</v>
      </c>
      <c r="D258" s="246"/>
      <c r="E258" s="246">
        <v>6.43</v>
      </c>
      <c r="F258" s="246">
        <v>6.43</v>
      </c>
    </row>
    <row r="259" spans="1:6" ht="14.5" x14ac:dyDescent="0.3">
      <c r="A259" s="243" t="s">
        <v>597</v>
      </c>
      <c r="B259" s="244" t="s">
        <v>598</v>
      </c>
      <c r="C259" s="245" t="s">
        <v>156</v>
      </c>
      <c r="D259" s="246"/>
      <c r="E259" s="246">
        <v>6.43</v>
      </c>
      <c r="F259" s="246">
        <v>6.43</v>
      </c>
    </row>
    <row r="260" spans="1:6" ht="29" x14ac:dyDescent="0.3">
      <c r="A260" s="243" t="s">
        <v>599</v>
      </c>
      <c r="B260" s="244" t="s">
        <v>600</v>
      </c>
      <c r="C260" s="245" t="s">
        <v>156</v>
      </c>
      <c r="D260" s="246"/>
      <c r="E260" s="246">
        <v>7.07</v>
      </c>
      <c r="F260" s="246">
        <v>7.07</v>
      </c>
    </row>
    <row r="261" spans="1:6" ht="14.5" x14ac:dyDescent="0.3">
      <c r="A261" s="243" t="s">
        <v>601</v>
      </c>
      <c r="B261" s="244" t="s">
        <v>602</v>
      </c>
      <c r="C261" s="245"/>
      <c r="D261" s="246"/>
      <c r="E261" s="246"/>
      <c r="F261" s="246"/>
    </row>
    <row r="262" spans="1:6" ht="14.5" x14ac:dyDescent="0.3">
      <c r="A262" s="243" t="s">
        <v>603</v>
      </c>
      <c r="B262" s="244" t="s">
        <v>604</v>
      </c>
      <c r="C262" s="245" t="s">
        <v>156</v>
      </c>
      <c r="D262" s="246"/>
      <c r="E262" s="246">
        <v>17.239999999999998</v>
      </c>
      <c r="F262" s="246">
        <v>17.239999999999998</v>
      </c>
    </row>
    <row r="263" spans="1:6" ht="29" x14ac:dyDescent="0.3">
      <c r="A263" s="243" t="s">
        <v>605</v>
      </c>
      <c r="B263" s="244" t="s">
        <v>606</v>
      </c>
      <c r="C263" s="245" t="s">
        <v>156</v>
      </c>
      <c r="D263" s="246"/>
      <c r="E263" s="246">
        <v>20.69</v>
      </c>
      <c r="F263" s="246">
        <v>20.69</v>
      </c>
    </row>
    <row r="264" spans="1:6" ht="14.5" x14ac:dyDescent="0.3">
      <c r="A264" s="243" t="s">
        <v>607</v>
      </c>
      <c r="B264" s="244" t="s">
        <v>608</v>
      </c>
      <c r="C264" s="245" t="s">
        <v>212</v>
      </c>
      <c r="D264" s="246"/>
      <c r="E264" s="246">
        <v>6.9</v>
      </c>
      <c r="F264" s="246">
        <v>6.9</v>
      </c>
    </row>
    <row r="265" spans="1:6" ht="14.5" x14ac:dyDescent="0.3">
      <c r="A265" s="243" t="s">
        <v>609</v>
      </c>
      <c r="B265" s="244" t="s">
        <v>610</v>
      </c>
      <c r="C265" s="245"/>
      <c r="D265" s="246"/>
      <c r="E265" s="246"/>
      <c r="F265" s="246"/>
    </row>
    <row r="266" spans="1:6" ht="14.5" x14ac:dyDescent="0.3">
      <c r="A266" s="243" t="s">
        <v>611</v>
      </c>
      <c r="B266" s="244" t="s">
        <v>612</v>
      </c>
      <c r="C266" s="245" t="s">
        <v>212</v>
      </c>
      <c r="D266" s="246">
        <v>7.0000000000000007E-2</v>
      </c>
      <c r="E266" s="246">
        <v>1.56</v>
      </c>
      <c r="F266" s="246">
        <v>1.63</v>
      </c>
    </row>
    <row r="267" spans="1:6" ht="29" x14ac:dyDescent="0.3">
      <c r="A267" s="243" t="s">
        <v>613</v>
      </c>
      <c r="B267" s="244" t="s">
        <v>614</v>
      </c>
      <c r="C267" s="245" t="s">
        <v>212</v>
      </c>
      <c r="D267" s="246">
        <v>0.87</v>
      </c>
      <c r="E267" s="246">
        <v>1.56</v>
      </c>
      <c r="F267" s="246">
        <v>2.4300000000000002</v>
      </c>
    </row>
    <row r="268" spans="1:6" ht="29" x14ac:dyDescent="0.3">
      <c r="A268" s="243" t="s">
        <v>615</v>
      </c>
      <c r="B268" s="244" t="s">
        <v>616</v>
      </c>
      <c r="C268" s="245" t="s">
        <v>156</v>
      </c>
      <c r="D268" s="246">
        <v>4.3600000000000003</v>
      </c>
      <c r="E268" s="246">
        <v>12.5</v>
      </c>
      <c r="F268" s="246">
        <v>16.86</v>
      </c>
    </row>
    <row r="269" spans="1:6" ht="29" x14ac:dyDescent="0.3">
      <c r="A269" s="243" t="s">
        <v>617</v>
      </c>
      <c r="B269" s="244" t="s">
        <v>618</v>
      </c>
      <c r="C269" s="245" t="s">
        <v>156</v>
      </c>
      <c r="D269" s="246">
        <v>0.36</v>
      </c>
      <c r="E269" s="246">
        <v>9.3699999999999992</v>
      </c>
      <c r="F269" s="246">
        <v>9.73</v>
      </c>
    </row>
    <row r="270" spans="1:6" ht="14.5" x14ac:dyDescent="0.3">
      <c r="A270" s="243" t="s">
        <v>619</v>
      </c>
      <c r="B270" s="244" t="s">
        <v>620</v>
      </c>
      <c r="C270" s="245" t="s">
        <v>156</v>
      </c>
      <c r="D270" s="246">
        <v>4.3600000000000003</v>
      </c>
      <c r="E270" s="246">
        <v>9.3699999999999992</v>
      </c>
      <c r="F270" s="246">
        <v>13.73</v>
      </c>
    </row>
    <row r="271" spans="1:6" ht="14.5" x14ac:dyDescent="0.3">
      <c r="A271" s="243" t="s">
        <v>621</v>
      </c>
      <c r="B271" s="244" t="s">
        <v>622</v>
      </c>
      <c r="C271" s="245" t="s">
        <v>156</v>
      </c>
      <c r="D271" s="246">
        <v>0.36</v>
      </c>
      <c r="E271" s="246">
        <v>6.25</v>
      </c>
      <c r="F271" s="246">
        <v>6.61</v>
      </c>
    </row>
    <row r="272" spans="1:6" ht="14.5" x14ac:dyDescent="0.3">
      <c r="A272" s="243" t="s">
        <v>623</v>
      </c>
      <c r="B272" s="244" t="s">
        <v>624</v>
      </c>
      <c r="C272" s="245"/>
      <c r="D272" s="246"/>
      <c r="E272" s="246"/>
      <c r="F272" s="246"/>
    </row>
    <row r="273" spans="1:6" ht="14.5" x14ac:dyDescent="0.3">
      <c r="A273" s="243" t="s">
        <v>625</v>
      </c>
      <c r="B273" s="244" t="s">
        <v>626</v>
      </c>
      <c r="C273" s="245" t="s">
        <v>156</v>
      </c>
      <c r="D273" s="246">
        <v>92.36</v>
      </c>
      <c r="E273" s="246"/>
      <c r="F273" s="246">
        <v>92.36</v>
      </c>
    </row>
    <row r="274" spans="1:6" ht="14.5" x14ac:dyDescent="0.3">
      <c r="A274" s="243" t="s">
        <v>627</v>
      </c>
      <c r="B274" s="244" t="s">
        <v>628</v>
      </c>
      <c r="C274" s="245" t="s">
        <v>104</v>
      </c>
      <c r="D274" s="246">
        <v>3.69</v>
      </c>
      <c r="E274" s="246">
        <v>9.51</v>
      </c>
      <c r="F274" s="246">
        <v>13.2</v>
      </c>
    </row>
    <row r="275" spans="1:6" ht="14.5" x14ac:dyDescent="0.3">
      <c r="A275" s="243" t="s">
        <v>629</v>
      </c>
      <c r="B275" s="244" t="s">
        <v>630</v>
      </c>
      <c r="C275" s="245"/>
      <c r="D275" s="246"/>
      <c r="E275" s="246"/>
      <c r="F275" s="246"/>
    </row>
    <row r="276" spans="1:6" ht="14.5" x14ac:dyDescent="0.3">
      <c r="A276" s="243" t="s">
        <v>631</v>
      </c>
      <c r="B276" s="244" t="s">
        <v>632</v>
      </c>
      <c r="C276" s="245"/>
      <c r="D276" s="246"/>
      <c r="E276" s="246"/>
      <c r="F276" s="246"/>
    </row>
    <row r="277" spans="1:6" ht="29" x14ac:dyDescent="0.3">
      <c r="A277" s="243" t="s">
        <v>633</v>
      </c>
      <c r="B277" s="244" t="s">
        <v>634</v>
      </c>
      <c r="C277" s="245" t="s">
        <v>156</v>
      </c>
      <c r="D277" s="246"/>
      <c r="E277" s="246">
        <v>39.14</v>
      </c>
      <c r="F277" s="246">
        <v>39.14</v>
      </c>
    </row>
    <row r="278" spans="1:6" ht="29" x14ac:dyDescent="0.3">
      <c r="A278" s="243" t="s">
        <v>635</v>
      </c>
      <c r="B278" s="244" t="s">
        <v>636</v>
      </c>
      <c r="C278" s="245" t="s">
        <v>156</v>
      </c>
      <c r="D278" s="246"/>
      <c r="E278" s="246">
        <v>33.92</v>
      </c>
      <c r="F278" s="246">
        <v>33.92</v>
      </c>
    </row>
    <row r="279" spans="1:6" ht="29" x14ac:dyDescent="0.3">
      <c r="A279" s="243" t="s">
        <v>637</v>
      </c>
      <c r="B279" s="244" t="s">
        <v>638</v>
      </c>
      <c r="C279" s="245" t="s">
        <v>156</v>
      </c>
      <c r="D279" s="246"/>
      <c r="E279" s="246">
        <v>20.87</v>
      </c>
      <c r="F279" s="246">
        <v>20.87</v>
      </c>
    </row>
    <row r="280" spans="1:6" ht="14.5" x14ac:dyDescent="0.3">
      <c r="A280" s="243" t="s">
        <v>639</v>
      </c>
      <c r="B280" s="244" t="s">
        <v>640</v>
      </c>
      <c r="C280" s="245" t="s">
        <v>156</v>
      </c>
      <c r="D280" s="246">
        <v>2.64</v>
      </c>
      <c r="E280" s="246">
        <v>0.73</v>
      </c>
      <c r="F280" s="246">
        <v>3.37</v>
      </c>
    </row>
    <row r="281" spans="1:6" ht="29" x14ac:dyDescent="0.3">
      <c r="A281" s="243" t="s">
        <v>641</v>
      </c>
      <c r="B281" s="244" t="s">
        <v>642</v>
      </c>
      <c r="C281" s="245" t="s">
        <v>212</v>
      </c>
      <c r="D281" s="246"/>
      <c r="E281" s="246">
        <v>4.51</v>
      </c>
      <c r="F281" s="246">
        <v>4.51</v>
      </c>
    </row>
    <row r="282" spans="1:6" ht="14.5" x14ac:dyDescent="0.3">
      <c r="A282" s="243" t="s">
        <v>643</v>
      </c>
      <c r="B282" s="244" t="s">
        <v>644</v>
      </c>
      <c r="C282" s="245" t="s">
        <v>212</v>
      </c>
      <c r="D282" s="246"/>
      <c r="E282" s="246">
        <v>13.29</v>
      </c>
      <c r="F282" s="246">
        <v>13.29</v>
      </c>
    </row>
    <row r="283" spans="1:6" ht="29" x14ac:dyDescent="0.3">
      <c r="A283" s="243" t="s">
        <v>645</v>
      </c>
      <c r="B283" s="244" t="s">
        <v>646</v>
      </c>
      <c r="C283" s="245"/>
      <c r="D283" s="246"/>
      <c r="E283" s="246"/>
      <c r="F283" s="246"/>
    </row>
    <row r="284" spans="1:6" ht="14.5" x14ac:dyDescent="0.3">
      <c r="A284" s="243" t="s">
        <v>647</v>
      </c>
      <c r="B284" s="244" t="s">
        <v>648</v>
      </c>
      <c r="C284" s="245" t="s">
        <v>212</v>
      </c>
      <c r="D284" s="246"/>
      <c r="E284" s="246">
        <v>1.42</v>
      </c>
      <c r="F284" s="246">
        <v>1.42</v>
      </c>
    </row>
    <row r="285" spans="1:6" ht="29" x14ac:dyDescent="0.3">
      <c r="A285" s="243" t="s">
        <v>649</v>
      </c>
      <c r="B285" s="244" t="s">
        <v>650</v>
      </c>
      <c r="C285" s="245" t="s">
        <v>212</v>
      </c>
      <c r="D285" s="246"/>
      <c r="E285" s="246">
        <v>4.75</v>
      </c>
      <c r="F285" s="246">
        <v>4.75</v>
      </c>
    </row>
    <row r="286" spans="1:6" ht="14.5" x14ac:dyDescent="0.3">
      <c r="A286" s="243" t="s">
        <v>651</v>
      </c>
      <c r="B286" s="244" t="s">
        <v>652</v>
      </c>
      <c r="C286" s="245" t="s">
        <v>156</v>
      </c>
      <c r="D286" s="246"/>
      <c r="E286" s="246">
        <v>26.14</v>
      </c>
      <c r="F286" s="246">
        <v>26.14</v>
      </c>
    </row>
    <row r="287" spans="1:6" ht="14.5" x14ac:dyDescent="0.3">
      <c r="A287" s="243" t="s">
        <v>653</v>
      </c>
      <c r="B287" s="244" t="s">
        <v>654</v>
      </c>
      <c r="C287" s="245" t="s">
        <v>156</v>
      </c>
      <c r="D287" s="246"/>
      <c r="E287" s="246">
        <v>21.38</v>
      </c>
      <c r="F287" s="246">
        <v>21.38</v>
      </c>
    </row>
    <row r="288" spans="1:6" ht="14.5" x14ac:dyDescent="0.3">
      <c r="A288" s="243" t="s">
        <v>655</v>
      </c>
      <c r="B288" s="244" t="s">
        <v>656</v>
      </c>
      <c r="C288" s="245" t="s">
        <v>156</v>
      </c>
      <c r="D288" s="246"/>
      <c r="E288" s="246">
        <v>19.010000000000002</v>
      </c>
      <c r="F288" s="246">
        <v>19.010000000000002</v>
      </c>
    </row>
    <row r="289" spans="1:6" ht="29" x14ac:dyDescent="0.3">
      <c r="A289" s="243" t="s">
        <v>657</v>
      </c>
      <c r="B289" s="244" t="s">
        <v>658</v>
      </c>
      <c r="C289" s="245" t="s">
        <v>156</v>
      </c>
      <c r="D289" s="246"/>
      <c r="E289" s="246">
        <v>14.26</v>
      </c>
      <c r="F289" s="246">
        <v>14.26</v>
      </c>
    </row>
    <row r="290" spans="1:6" ht="14.5" x14ac:dyDescent="0.3">
      <c r="A290" s="243" t="s">
        <v>659</v>
      </c>
      <c r="B290" s="244" t="s">
        <v>660</v>
      </c>
      <c r="C290" s="245" t="s">
        <v>661</v>
      </c>
      <c r="D290" s="246">
        <v>2.27</v>
      </c>
      <c r="E290" s="246"/>
      <c r="F290" s="246">
        <v>2.27</v>
      </c>
    </row>
    <row r="291" spans="1:6" ht="14.5" x14ac:dyDescent="0.3">
      <c r="A291" s="243" t="s">
        <v>662</v>
      </c>
      <c r="B291" s="244" t="s">
        <v>663</v>
      </c>
      <c r="C291" s="245"/>
      <c r="D291" s="246"/>
      <c r="E291" s="246"/>
      <c r="F291" s="246"/>
    </row>
    <row r="292" spans="1:6" ht="14.5" x14ac:dyDescent="0.3">
      <c r="A292" s="243" t="s">
        <v>664</v>
      </c>
      <c r="B292" s="244" t="s">
        <v>665</v>
      </c>
      <c r="C292" s="245" t="s">
        <v>156</v>
      </c>
      <c r="D292" s="246"/>
      <c r="E292" s="246">
        <v>17.14</v>
      </c>
      <c r="F292" s="246">
        <v>17.14</v>
      </c>
    </row>
    <row r="293" spans="1:6" ht="14.5" x14ac:dyDescent="0.3">
      <c r="A293" s="243" t="s">
        <v>666</v>
      </c>
      <c r="B293" s="244" t="s">
        <v>667</v>
      </c>
      <c r="C293" s="245" t="s">
        <v>156</v>
      </c>
      <c r="D293" s="246"/>
      <c r="E293" s="246">
        <v>8.57</v>
      </c>
      <c r="F293" s="246">
        <v>8.57</v>
      </c>
    </row>
    <row r="294" spans="1:6" ht="14.5" x14ac:dyDescent="0.3">
      <c r="A294" s="243" t="s">
        <v>668</v>
      </c>
      <c r="B294" s="244" t="s">
        <v>669</v>
      </c>
      <c r="C294" s="245" t="s">
        <v>212</v>
      </c>
      <c r="D294" s="246"/>
      <c r="E294" s="246">
        <v>6.43</v>
      </c>
      <c r="F294" s="246">
        <v>6.43</v>
      </c>
    </row>
    <row r="295" spans="1:6" ht="14.5" x14ac:dyDescent="0.3">
      <c r="A295" s="243" t="s">
        <v>670</v>
      </c>
      <c r="B295" s="244" t="s">
        <v>671</v>
      </c>
      <c r="C295" s="245" t="s">
        <v>212</v>
      </c>
      <c r="D295" s="246"/>
      <c r="E295" s="246">
        <v>10.72</v>
      </c>
      <c r="F295" s="246">
        <v>10.72</v>
      </c>
    </row>
    <row r="296" spans="1:6" ht="14.5" x14ac:dyDescent="0.3">
      <c r="A296" s="243" t="s">
        <v>672</v>
      </c>
      <c r="B296" s="244" t="s">
        <v>673</v>
      </c>
      <c r="C296" s="245" t="s">
        <v>156</v>
      </c>
      <c r="D296" s="246"/>
      <c r="E296" s="246">
        <v>13.05</v>
      </c>
      <c r="F296" s="246">
        <v>13.05</v>
      </c>
    </row>
    <row r="297" spans="1:6" ht="14.5" x14ac:dyDescent="0.3">
      <c r="A297" s="243" t="s">
        <v>674</v>
      </c>
      <c r="B297" s="244" t="s">
        <v>675</v>
      </c>
      <c r="C297" s="245"/>
      <c r="D297" s="246"/>
      <c r="E297" s="246"/>
      <c r="F297" s="246"/>
    </row>
    <row r="298" spans="1:6" ht="29" x14ac:dyDescent="0.3">
      <c r="A298" s="243" t="s">
        <v>676</v>
      </c>
      <c r="B298" s="244" t="s">
        <v>677</v>
      </c>
      <c r="C298" s="245" t="s">
        <v>156</v>
      </c>
      <c r="D298" s="246"/>
      <c r="E298" s="246">
        <v>45.85</v>
      </c>
      <c r="F298" s="246">
        <v>45.85</v>
      </c>
    </row>
    <row r="299" spans="1:6" ht="14.5" x14ac:dyDescent="0.3">
      <c r="A299" s="243" t="s">
        <v>678</v>
      </c>
      <c r="B299" s="244" t="s">
        <v>679</v>
      </c>
      <c r="C299" s="245" t="s">
        <v>156</v>
      </c>
      <c r="D299" s="246"/>
      <c r="E299" s="246">
        <v>27.86</v>
      </c>
      <c r="F299" s="246">
        <v>27.86</v>
      </c>
    </row>
    <row r="300" spans="1:6" ht="14.5" x14ac:dyDescent="0.3">
      <c r="A300" s="243" t="s">
        <v>680</v>
      </c>
      <c r="B300" s="244" t="s">
        <v>681</v>
      </c>
      <c r="C300" s="245" t="s">
        <v>212</v>
      </c>
      <c r="D300" s="246"/>
      <c r="E300" s="246">
        <v>19.29</v>
      </c>
      <c r="F300" s="246">
        <v>19.29</v>
      </c>
    </row>
    <row r="301" spans="1:6" ht="14.5" x14ac:dyDescent="0.3">
      <c r="A301" s="243" t="s">
        <v>682</v>
      </c>
      <c r="B301" s="244" t="s">
        <v>683</v>
      </c>
      <c r="C301" s="245" t="s">
        <v>212</v>
      </c>
      <c r="D301" s="246"/>
      <c r="E301" s="246">
        <v>21.43</v>
      </c>
      <c r="F301" s="246">
        <v>21.43</v>
      </c>
    </row>
    <row r="302" spans="1:6" ht="14.5" x14ac:dyDescent="0.3">
      <c r="A302" s="243" t="s">
        <v>684</v>
      </c>
      <c r="B302" s="244" t="s">
        <v>685</v>
      </c>
      <c r="C302" s="245" t="s">
        <v>212</v>
      </c>
      <c r="D302" s="246"/>
      <c r="E302" s="246">
        <v>17.14</v>
      </c>
      <c r="F302" s="246">
        <v>17.14</v>
      </c>
    </row>
    <row r="303" spans="1:6" ht="14.5" x14ac:dyDescent="0.3">
      <c r="A303" s="243" t="s">
        <v>686</v>
      </c>
      <c r="B303" s="244" t="s">
        <v>687</v>
      </c>
      <c r="C303" s="245"/>
      <c r="D303" s="246"/>
      <c r="E303" s="246"/>
      <c r="F303" s="246"/>
    </row>
    <row r="304" spans="1:6" ht="14.5" x14ac:dyDescent="0.3">
      <c r="A304" s="243" t="s">
        <v>688</v>
      </c>
      <c r="B304" s="244" t="s">
        <v>689</v>
      </c>
      <c r="C304" s="245" t="s">
        <v>156</v>
      </c>
      <c r="D304" s="246"/>
      <c r="E304" s="246">
        <v>60.1</v>
      </c>
      <c r="F304" s="246">
        <v>60.1</v>
      </c>
    </row>
    <row r="305" spans="1:6" ht="14.5" x14ac:dyDescent="0.3">
      <c r="A305" s="243" t="s">
        <v>690</v>
      </c>
      <c r="B305" s="244" t="s">
        <v>691</v>
      </c>
      <c r="C305" s="245" t="s">
        <v>156</v>
      </c>
      <c r="D305" s="246"/>
      <c r="E305" s="246">
        <v>12.86</v>
      </c>
      <c r="F305" s="246">
        <v>12.86</v>
      </c>
    </row>
    <row r="306" spans="1:6" ht="14.5" x14ac:dyDescent="0.3">
      <c r="A306" s="243" t="s">
        <v>692</v>
      </c>
      <c r="B306" s="244" t="s">
        <v>693</v>
      </c>
      <c r="C306" s="245" t="s">
        <v>156</v>
      </c>
      <c r="D306" s="246"/>
      <c r="E306" s="246">
        <v>16.63</v>
      </c>
      <c r="F306" s="246">
        <v>16.63</v>
      </c>
    </row>
    <row r="307" spans="1:6" ht="14.5" x14ac:dyDescent="0.3">
      <c r="A307" s="243" t="s">
        <v>694</v>
      </c>
      <c r="B307" s="244" t="s">
        <v>695</v>
      </c>
      <c r="C307" s="245" t="s">
        <v>156</v>
      </c>
      <c r="D307" s="246"/>
      <c r="E307" s="246">
        <v>28.51</v>
      </c>
      <c r="F307" s="246">
        <v>28.51</v>
      </c>
    </row>
    <row r="308" spans="1:6" ht="14.5" x14ac:dyDescent="0.3">
      <c r="A308" s="243" t="s">
        <v>696</v>
      </c>
      <c r="B308" s="244" t="s">
        <v>697</v>
      </c>
      <c r="C308" s="245" t="s">
        <v>212</v>
      </c>
      <c r="D308" s="246"/>
      <c r="E308" s="246">
        <v>14.26</v>
      </c>
      <c r="F308" s="246">
        <v>14.26</v>
      </c>
    </row>
    <row r="309" spans="1:6" ht="14.5" x14ac:dyDescent="0.3">
      <c r="A309" s="243" t="s">
        <v>698</v>
      </c>
      <c r="B309" s="244" t="s">
        <v>699</v>
      </c>
      <c r="C309" s="245" t="s">
        <v>212</v>
      </c>
      <c r="D309" s="246"/>
      <c r="E309" s="246">
        <v>3.21</v>
      </c>
      <c r="F309" s="246">
        <v>3.21</v>
      </c>
    </row>
    <row r="310" spans="1:6" ht="14.5" x14ac:dyDescent="0.3">
      <c r="A310" s="243" t="s">
        <v>700</v>
      </c>
      <c r="B310" s="244" t="s">
        <v>701</v>
      </c>
      <c r="C310" s="245"/>
      <c r="D310" s="246"/>
      <c r="E310" s="246"/>
      <c r="F310" s="246"/>
    </row>
    <row r="311" spans="1:6" ht="14.5" x14ac:dyDescent="0.3">
      <c r="A311" s="243" t="s">
        <v>702</v>
      </c>
      <c r="B311" s="244" t="s">
        <v>703</v>
      </c>
      <c r="C311" s="245" t="s">
        <v>156</v>
      </c>
      <c r="D311" s="246"/>
      <c r="E311" s="246">
        <v>60.1</v>
      </c>
      <c r="F311" s="246">
        <v>60.1</v>
      </c>
    </row>
    <row r="312" spans="1:6" ht="14.5" x14ac:dyDescent="0.3">
      <c r="A312" s="243" t="s">
        <v>704</v>
      </c>
      <c r="B312" s="244" t="s">
        <v>705</v>
      </c>
      <c r="C312" s="245" t="s">
        <v>156</v>
      </c>
      <c r="D312" s="246"/>
      <c r="E312" s="246">
        <v>4.75</v>
      </c>
      <c r="F312" s="246">
        <v>4.75</v>
      </c>
    </row>
    <row r="313" spans="1:6" ht="14.5" x14ac:dyDescent="0.3">
      <c r="A313" s="243" t="s">
        <v>706</v>
      </c>
      <c r="B313" s="244" t="s">
        <v>707</v>
      </c>
      <c r="C313" s="245" t="s">
        <v>212</v>
      </c>
      <c r="D313" s="246"/>
      <c r="E313" s="246">
        <v>4.42</v>
      </c>
      <c r="F313" s="246">
        <v>4.42</v>
      </c>
    </row>
    <row r="314" spans="1:6" ht="14.5" x14ac:dyDescent="0.3">
      <c r="A314" s="243" t="s">
        <v>708</v>
      </c>
      <c r="B314" s="244" t="s">
        <v>709</v>
      </c>
      <c r="C314" s="245" t="s">
        <v>212</v>
      </c>
      <c r="D314" s="246"/>
      <c r="E314" s="246">
        <v>1.07</v>
      </c>
      <c r="F314" s="246">
        <v>1.07</v>
      </c>
    </row>
    <row r="315" spans="1:6" ht="29" x14ac:dyDescent="0.3">
      <c r="A315" s="243" t="s">
        <v>710</v>
      </c>
      <c r="B315" s="244" t="s">
        <v>711</v>
      </c>
      <c r="C315" s="245" t="s">
        <v>156</v>
      </c>
      <c r="D315" s="246"/>
      <c r="E315" s="246">
        <v>52.06</v>
      </c>
      <c r="F315" s="246">
        <v>52.06</v>
      </c>
    </row>
    <row r="316" spans="1:6" ht="14.5" x14ac:dyDescent="0.3">
      <c r="A316" s="243" t="s">
        <v>712</v>
      </c>
      <c r="B316" s="244" t="s">
        <v>713</v>
      </c>
      <c r="C316" s="245"/>
      <c r="D316" s="246"/>
      <c r="E316" s="246"/>
      <c r="F316" s="246"/>
    </row>
    <row r="317" spans="1:6" ht="14.5" x14ac:dyDescent="0.3">
      <c r="A317" s="243" t="s">
        <v>714</v>
      </c>
      <c r="B317" s="244" t="s">
        <v>715</v>
      </c>
      <c r="C317" s="245" t="s">
        <v>156</v>
      </c>
      <c r="D317" s="246"/>
      <c r="E317" s="246">
        <v>13.31</v>
      </c>
      <c r="F317" s="246">
        <v>13.31</v>
      </c>
    </row>
    <row r="318" spans="1:6" ht="14.5" x14ac:dyDescent="0.3">
      <c r="A318" s="243" t="s">
        <v>716</v>
      </c>
      <c r="B318" s="244" t="s">
        <v>717</v>
      </c>
      <c r="C318" s="245" t="s">
        <v>156</v>
      </c>
      <c r="D318" s="246"/>
      <c r="E318" s="246">
        <v>7.12</v>
      </c>
      <c r="F318" s="246">
        <v>7.12</v>
      </c>
    </row>
    <row r="319" spans="1:6" ht="14.5" x14ac:dyDescent="0.3">
      <c r="A319" s="243" t="s">
        <v>718</v>
      </c>
      <c r="B319" s="244" t="s">
        <v>719</v>
      </c>
      <c r="C319" s="245" t="s">
        <v>156</v>
      </c>
      <c r="D319" s="246"/>
      <c r="E319" s="246">
        <v>5.36</v>
      </c>
      <c r="F319" s="246">
        <v>5.36</v>
      </c>
    </row>
    <row r="320" spans="1:6" ht="14.5" x14ac:dyDescent="0.3">
      <c r="A320" s="243" t="s">
        <v>720</v>
      </c>
      <c r="B320" s="244" t="s">
        <v>721</v>
      </c>
      <c r="C320" s="245"/>
      <c r="D320" s="246"/>
      <c r="E320" s="246"/>
      <c r="F320" s="246"/>
    </row>
    <row r="321" spans="1:6" ht="14.5" x14ac:dyDescent="0.3">
      <c r="A321" s="243" t="s">
        <v>722</v>
      </c>
      <c r="B321" s="244" t="s">
        <v>723</v>
      </c>
      <c r="C321" s="245" t="s">
        <v>104</v>
      </c>
      <c r="D321" s="246"/>
      <c r="E321" s="246">
        <v>23.77</v>
      </c>
      <c r="F321" s="246">
        <v>23.77</v>
      </c>
    </row>
    <row r="322" spans="1:6" ht="29" x14ac:dyDescent="0.3">
      <c r="A322" s="243" t="s">
        <v>724</v>
      </c>
      <c r="B322" s="244" t="s">
        <v>725</v>
      </c>
      <c r="C322" s="245" t="s">
        <v>212</v>
      </c>
      <c r="D322" s="246"/>
      <c r="E322" s="246">
        <v>1.83</v>
      </c>
      <c r="F322" s="246">
        <v>1.83</v>
      </c>
    </row>
    <row r="323" spans="1:6" ht="29" x14ac:dyDescent="0.3">
      <c r="A323" s="243" t="s">
        <v>726</v>
      </c>
      <c r="B323" s="244" t="s">
        <v>727</v>
      </c>
      <c r="C323" s="245" t="s">
        <v>212</v>
      </c>
      <c r="D323" s="246"/>
      <c r="E323" s="246">
        <v>14.26</v>
      </c>
      <c r="F323" s="246">
        <v>14.26</v>
      </c>
    </row>
    <row r="324" spans="1:6" ht="29" x14ac:dyDescent="0.3">
      <c r="A324" s="243" t="s">
        <v>728</v>
      </c>
      <c r="B324" s="244" t="s">
        <v>729</v>
      </c>
      <c r="C324" s="245" t="s">
        <v>156</v>
      </c>
      <c r="D324" s="246"/>
      <c r="E324" s="246">
        <v>6.43</v>
      </c>
      <c r="F324" s="246">
        <v>6.43</v>
      </c>
    </row>
    <row r="325" spans="1:6" ht="14.5" x14ac:dyDescent="0.3">
      <c r="A325" s="243" t="s">
        <v>730</v>
      </c>
      <c r="B325" s="244" t="s">
        <v>731</v>
      </c>
      <c r="C325" s="245" t="s">
        <v>156</v>
      </c>
      <c r="D325" s="246"/>
      <c r="E325" s="246">
        <v>21.38</v>
      </c>
      <c r="F325" s="246">
        <v>21.38</v>
      </c>
    </row>
    <row r="326" spans="1:6" ht="14.5" x14ac:dyDescent="0.3">
      <c r="A326" s="243" t="s">
        <v>732</v>
      </c>
      <c r="B326" s="244" t="s">
        <v>733</v>
      </c>
      <c r="C326" s="245"/>
      <c r="D326" s="246"/>
      <c r="E326" s="246"/>
      <c r="F326" s="246"/>
    </row>
    <row r="327" spans="1:6" ht="14.5" x14ac:dyDescent="0.3">
      <c r="A327" s="243" t="s">
        <v>734</v>
      </c>
      <c r="B327" s="244" t="s">
        <v>735</v>
      </c>
      <c r="C327" s="245" t="s">
        <v>156</v>
      </c>
      <c r="D327" s="246"/>
      <c r="E327" s="246">
        <v>33.26</v>
      </c>
      <c r="F327" s="246">
        <v>33.26</v>
      </c>
    </row>
    <row r="328" spans="1:6" ht="14.5" x14ac:dyDescent="0.3">
      <c r="A328" s="243" t="s">
        <v>736</v>
      </c>
      <c r="B328" s="244" t="s">
        <v>737</v>
      </c>
      <c r="C328" s="245" t="s">
        <v>104</v>
      </c>
      <c r="D328" s="246"/>
      <c r="E328" s="246">
        <v>27.74</v>
      </c>
      <c r="F328" s="246">
        <v>27.74</v>
      </c>
    </row>
    <row r="329" spans="1:6" ht="29" x14ac:dyDescent="0.3">
      <c r="A329" s="243" t="s">
        <v>738</v>
      </c>
      <c r="B329" s="244" t="s">
        <v>739</v>
      </c>
      <c r="C329" s="245" t="s">
        <v>212</v>
      </c>
      <c r="D329" s="246"/>
      <c r="E329" s="246">
        <v>11.4</v>
      </c>
      <c r="F329" s="246">
        <v>11.4</v>
      </c>
    </row>
    <row r="330" spans="1:6" ht="14.5" x14ac:dyDescent="0.3">
      <c r="A330" s="243" t="s">
        <v>740</v>
      </c>
      <c r="B330" s="244" t="s">
        <v>741</v>
      </c>
      <c r="C330" s="245" t="s">
        <v>212</v>
      </c>
      <c r="D330" s="246"/>
      <c r="E330" s="246">
        <v>7.83</v>
      </c>
      <c r="F330" s="246">
        <v>7.83</v>
      </c>
    </row>
    <row r="331" spans="1:6" ht="14.5" x14ac:dyDescent="0.3">
      <c r="A331" s="243" t="s">
        <v>742</v>
      </c>
      <c r="B331" s="244" t="s">
        <v>743</v>
      </c>
      <c r="C331" s="245" t="s">
        <v>156</v>
      </c>
      <c r="D331" s="246"/>
      <c r="E331" s="246">
        <v>33.26</v>
      </c>
      <c r="F331" s="246">
        <v>33.26</v>
      </c>
    </row>
    <row r="332" spans="1:6" ht="14.5" x14ac:dyDescent="0.3">
      <c r="A332" s="243" t="s">
        <v>744</v>
      </c>
      <c r="B332" s="244" t="s">
        <v>745</v>
      </c>
      <c r="C332" s="245" t="s">
        <v>212</v>
      </c>
      <c r="D332" s="246"/>
      <c r="E332" s="246">
        <v>38.01</v>
      </c>
      <c r="F332" s="246">
        <v>38.01</v>
      </c>
    </row>
    <row r="333" spans="1:6" ht="29" x14ac:dyDescent="0.3">
      <c r="A333" s="243" t="s">
        <v>746</v>
      </c>
      <c r="B333" s="244" t="s">
        <v>747</v>
      </c>
      <c r="C333" s="245" t="s">
        <v>104</v>
      </c>
      <c r="D333" s="246"/>
      <c r="E333" s="246">
        <v>27.86</v>
      </c>
      <c r="F333" s="246">
        <v>27.86</v>
      </c>
    </row>
    <row r="334" spans="1:6" ht="14.5" x14ac:dyDescent="0.3">
      <c r="A334" s="243" t="s">
        <v>748</v>
      </c>
      <c r="B334" s="244" t="s">
        <v>749</v>
      </c>
      <c r="C334" s="245" t="s">
        <v>156</v>
      </c>
      <c r="D334" s="246"/>
      <c r="E334" s="246">
        <v>4.51</v>
      </c>
      <c r="F334" s="246">
        <v>4.51</v>
      </c>
    </row>
    <row r="335" spans="1:6" ht="14.5" x14ac:dyDescent="0.3">
      <c r="A335" s="243" t="s">
        <v>750</v>
      </c>
      <c r="B335" s="244" t="s">
        <v>751</v>
      </c>
      <c r="C335" s="245"/>
      <c r="D335" s="246"/>
      <c r="E335" s="246"/>
      <c r="F335" s="246"/>
    </row>
    <row r="336" spans="1:6" ht="14.5" x14ac:dyDescent="0.3">
      <c r="A336" s="243" t="s">
        <v>752</v>
      </c>
      <c r="B336" s="244" t="s">
        <v>753</v>
      </c>
      <c r="C336" s="245" t="s">
        <v>104</v>
      </c>
      <c r="D336" s="246"/>
      <c r="E336" s="246">
        <v>13.05</v>
      </c>
      <c r="F336" s="246">
        <v>13.05</v>
      </c>
    </row>
    <row r="337" spans="1:6" ht="14.5" x14ac:dyDescent="0.3">
      <c r="A337" s="243" t="s">
        <v>754</v>
      </c>
      <c r="B337" s="244" t="s">
        <v>755</v>
      </c>
      <c r="C337" s="245" t="s">
        <v>104</v>
      </c>
      <c r="D337" s="246"/>
      <c r="E337" s="246">
        <v>5.22</v>
      </c>
      <c r="F337" s="246">
        <v>5.22</v>
      </c>
    </row>
    <row r="338" spans="1:6" ht="14.5" x14ac:dyDescent="0.3">
      <c r="A338" s="243" t="s">
        <v>756</v>
      </c>
      <c r="B338" s="244" t="s">
        <v>757</v>
      </c>
      <c r="C338" s="245" t="s">
        <v>104</v>
      </c>
      <c r="D338" s="246"/>
      <c r="E338" s="246">
        <v>2.61</v>
      </c>
      <c r="F338" s="246">
        <v>2.61</v>
      </c>
    </row>
    <row r="339" spans="1:6" ht="29" x14ac:dyDescent="0.3">
      <c r="A339" s="243" t="s">
        <v>758</v>
      </c>
      <c r="B339" s="244" t="s">
        <v>759</v>
      </c>
      <c r="C339" s="245" t="s">
        <v>104</v>
      </c>
      <c r="D339" s="246"/>
      <c r="E339" s="246">
        <v>20.420000000000002</v>
      </c>
      <c r="F339" s="246">
        <v>20.420000000000002</v>
      </c>
    </row>
    <row r="340" spans="1:6" ht="14.5" x14ac:dyDescent="0.3">
      <c r="A340" s="243" t="s">
        <v>760</v>
      </c>
      <c r="B340" s="244" t="s">
        <v>761</v>
      </c>
      <c r="C340" s="245"/>
      <c r="D340" s="246"/>
      <c r="E340" s="246"/>
      <c r="F340" s="246"/>
    </row>
    <row r="341" spans="1:6" ht="14.5" x14ac:dyDescent="0.3">
      <c r="A341" s="243" t="s">
        <v>762</v>
      </c>
      <c r="B341" s="244" t="s">
        <v>763</v>
      </c>
      <c r="C341" s="245" t="s">
        <v>104</v>
      </c>
      <c r="D341" s="246"/>
      <c r="E341" s="246">
        <v>46.86</v>
      </c>
      <c r="F341" s="246">
        <v>46.86</v>
      </c>
    </row>
    <row r="342" spans="1:6" ht="14.5" x14ac:dyDescent="0.3">
      <c r="A342" s="243" t="s">
        <v>764</v>
      </c>
      <c r="B342" s="244" t="s">
        <v>765</v>
      </c>
      <c r="C342" s="245" t="s">
        <v>156</v>
      </c>
      <c r="D342" s="246"/>
      <c r="E342" s="246">
        <v>66.53</v>
      </c>
      <c r="F342" s="246">
        <v>66.53</v>
      </c>
    </row>
    <row r="343" spans="1:6" ht="14.5" x14ac:dyDescent="0.3">
      <c r="A343" s="243" t="s">
        <v>766</v>
      </c>
      <c r="B343" s="244" t="s">
        <v>767</v>
      </c>
      <c r="C343" s="245" t="s">
        <v>104</v>
      </c>
      <c r="D343" s="246"/>
      <c r="E343" s="246">
        <v>15.65</v>
      </c>
      <c r="F343" s="246">
        <v>15.65</v>
      </c>
    </row>
    <row r="344" spans="1:6" ht="14.5" x14ac:dyDescent="0.3">
      <c r="A344" s="243" t="s">
        <v>768</v>
      </c>
      <c r="B344" s="244" t="s">
        <v>769</v>
      </c>
      <c r="C344" s="245" t="s">
        <v>104</v>
      </c>
      <c r="D344" s="246"/>
      <c r="E344" s="246">
        <v>6.52</v>
      </c>
      <c r="F344" s="246">
        <v>6.52</v>
      </c>
    </row>
    <row r="345" spans="1:6" ht="14.5" x14ac:dyDescent="0.3">
      <c r="A345" s="243" t="s">
        <v>770</v>
      </c>
      <c r="B345" s="244" t="s">
        <v>771</v>
      </c>
      <c r="C345" s="245" t="s">
        <v>104</v>
      </c>
      <c r="D345" s="246"/>
      <c r="E345" s="246">
        <v>59.91</v>
      </c>
      <c r="F345" s="246">
        <v>59.91</v>
      </c>
    </row>
    <row r="346" spans="1:6" ht="14.5" x14ac:dyDescent="0.3">
      <c r="A346" s="243" t="s">
        <v>772</v>
      </c>
      <c r="B346" s="244" t="s">
        <v>773</v>
      </c>
      <c r="C346" s="245" t="s">
        <v>104</v>
      </c>
      <c r="D346" s="246"/>
      <c r="E346" s="246">
        <v>34.36</v>
      </c>
      <c r="F346" s="246">
        <v>34.36</v>
      </c>
    </row>
    <row r="347" spans="1:6" ht="14.5" x14ac:dyDescent="0.3">
      <c r="A347" s="243" t="s">
        <v>774</v>
      </c>
      <c r="B347" s="244" t="s">
        <v>775</v>
      </c>
      <c r="C347" s="245" t="s">
        <v>104</v>
      </c>
      <c r="D347" s="246"/>
      <c r="E347" s="246">
        <v>34.36</v>
      </c>
      <c r="F347" s="246">
        <v>34.36</v>
      </c>
    </row>
    <row r="348" spans="1:6" ht="14.5" x14ac:dyDescent="0.3">
      <c r="A348" s="243" t="s">
        <v>776</v>
      </c>
      <c r="B348" s="244" t="s">
        <v>777</v>
      </c>
      <c r="C348" s="245" t="s">
        <v>104</v>
      </c>
      <c r="D348" s="246"/>
      <c r="E348" s="246">
        <v>8.1199999999999992</v>
      </c>
      <c r="F348" s="246">
        <v>8.1199999999999992</v>
      </c>
    </row>
    <row r="349" spans="1:6" ht="14.5" x14ac:dyDescent="0.3">
      <c r="A349" s="243" t="s">
        <v>778</v>
      </c>
      <c r="B349" s="244" t="s">
        <v>779</v>
      </c>
      <c r="C349" s="245" t="s">
        <v>104</v>
      </c>
      <c r="D349" s="246"/>
      <c r="E349" s="246">
        <v>12.5</v>
      </c>
      <c r="F349" s="246">
        <v>12.5</v>
      </c>
    </row>
    <row r="350" spans="1:6" ht="14.5" x14ac:dyDescent="0.3">
      <c r="A350" s="243" t="s">
        <v>780</v>
      </c>
      <c r="B350" s="244" t="s">
        <v>781</v>
      </c>
      <c r="C350" s="245" t="s">
        <v>104</v>
      </c>
      <c r="D350" s="246"/>
      <c r="E350" s="246">
        <v>23.74</v>
      </c>
      <c r="F350" s="246">
        <v>23.74</v>
      </c>
    </row>
    <row r="351" spans="1:6" ht="14.5" x14ac:dyDescent="0.3">
      <c r="A351" s="243" t="s">
        <v>782</v>
      </c>
      <c r="B351" s="244" t="s">
        <v>783</v>
      </c>
      <c r="C351" s="245"/>
      <c r="D351" s="246"/>
      <c r="E351" s="246"/>
      <c r="F351" s="246"/>
    </row>
    <row r="352" spans="1:6" ht="14.5" x14ac:dyDescent="0.3">
      <c r="A352" s="243" t="s">
        <v>784</v>
      </c>
      <c r="B352" s="244" t="s">
        <v>785</v>
      </c>
      <c r="C352" s="245" t="s">
        <v>104</v>
      </c>
      <c r="D352" s="246"/>
      <c r="E352" s="246">
        <v>99.53</v>
      </c>
      <c r="F352" s="246">
        <v>99.53</v>
      </c>
    </row>
    <row r="353" spans="1:6" ht="14.5" x14ac:dyDescent="0.3">
      <c r="A353" s="243" t="s">
        <v>786</v>
      </c>
      <c r="B353" s="244" t="s">
        <v>787</v>
      </c>
      <c r="C353" s="245" t="s">
        <v>104</v>
      </c>
      <c r="D353" s="246"/>
      <c r="E353" s="246">
        <v>79.010000000000005</v>
      </c>
      <c r="F353" s="246">
        <v>79.010000000000005</v>
      </c>
    </row>
    <row r="354" spans="1:6" ht="14.5" x14ac:dyDescent="0.3">
      <c r="A354" s="243" t="s">
        <v>788</v>
      </c>
      <c r="B354" s="244" t="s">
        <v>789</v>
      </c>
      <c r="C354" s="245"/>
      <c r="D354" s="246"/>
      <c r="E354" s="246"/>
      <c r="F354" s="246"/>
    </row>
    <row r="355" spans="1:6" ht="14.5" x14ac:dyDescent="0.3">
      <c r="A355" s="243" t="s">
        <v>790</v>
      </c>
      <c r="B355" s="244" t="s">
        <v>791</v>
      </c>
      <c r="C355" s="245" t="s">
        <v>156</v>
      </c>
      <c r="D355" s="246"/>
      <c r="E355" s="246">
        <v>6.43</v>
      </c>
      <c r="F355" s="246">
        <v>6.43</v>
      </c>
    </row>
    <row r="356" spans="1:6" ht="14.5" x14ac:dyDescent="0.3">
      <c r="A356" s="243" t="s">
        <v>792</v>
      </c>
      <c r="B356" s="244" t="s">
        <v>793</v>
      </c>
      <c r="C356" s="245" t="s">
        <v>156</v>
      </c>
      <c r="D356" s="246"/>
      <c r="E356" s="246">
        <v>1.07</v>
      </c>
      <c r="F356" s="246">
        <v>1.07</v>
      </c>
    </row>
    <row r="357" spans="1:6" ht="14.5" x14ac:dyDescent="0.3">
      <c r="A357" s="243" t="s">
        <v>794</v>
      </c>
      <c r="B357" s="244" t="s">
        <v>795</v>
      </c>
      <c r="C357" s="245"/>
      <c r="D357" s="246"/>
      <c r="E357" s="246"/>
      <c r="F357" s="246"/>
    </row>
    <row r="358" spans="1:6" ht="29" x14ac:dyDescent="0.3">
      <c r="A358" s="243" t="s">
        <v>796</v>
      </c>
      <c r="B358" s="244" t="s">
        <v>797</v>
      </c>
      <c r="C358" s="245" t="s">
        <v>156</v>
      </c>
      <c r="D358" s="246"/>
      <c r="E358" s="246">
        <v>15.62</v>
      </c>
      <c r="F358" s="246">
        <v>15.62</v>
      </c>
    </row>
    <row r="359" spans="1:6" ht="14.5" x14ac:dyDescent="0.3">
      <c r="A359" s="243" t="s">
        <v>798</v>
      </c>
      <c r="B359" s="244" t="s">
        <v>799</v>
      </c>
      <c r="C359" s="245" t="s">
        <v>156</v>
      </c>
      <c r="D359" s="246"/>
      <c r="E359" s="246">
        <v>47.52</v>
      </c>
      <c r="F359" s="246">
        <v>47.52</v>
      </c>
    </row>
    <row r="360" spans="1:6" ht="14.5" x14ac:dyDescent="0.3">
      <c r="A360" s="243" t="s">
        <v>800</v>
      </c>
      <c r="B360" s="244" t="s">
        <v>801</v>
      </c>
      <c r="C360" s="245"/>
      <c r="D360" s="246"/>
      <c r="E360" s="246"/>
      <c r="F360" s="246"/>
    </row>
    <row r="361" spans="1:6" ht="29" x14ac:dyDescent="0.3">
      <c r="A361" s="243" t="s">
        <v>802</v>
      </c>
      <c r="B361" s="244" t="s">
        <v>803</v>
      </c>
      <c r="C361" s="245" t="s">
        <v>104</v>
      </c>
      <c r="D361" s="246"/>
      <c r="E361" s="246">
        <v>21.07</v>
      </c>
      <c r="F361" s="246">
        <v>21.07</v>
      </c>
    </row>
    <row r="362" spans="1:6" ht="29" x14ac:dyDescent="0.3">
      <c r="A362" s="243" t="s">
        <v>54</v>
      </c>
      <c r="B362" s="244" t="s">
        <v>55</v>
      </c>
      <c r="C362" s="245" t="s">
        <v>104</v>
      </c>
      <c r="D362" s="246"/>
      <c r="E362" s="246">
        <v>79.010000000000005</v>
      </c>
      <c r="F362" s="246">
        <v>79.010000000000005</v>
      </c>
    </row>
    <row r="363" spans="1:6" ht="14.5" x14ac:dyDescent="0.3">
      <c r="A363" s="243" t="s">
        <v>804</v>
      </c>
      <c r="B363" s="244" t="s">
        <v>805</v>
      </c>
      <c r="C363" s="245" t="s">
        <v>104</v>
      </c>
      <c r="D363" s="246"/>
      <c r="E363" s="246">
        <v>26.34</v>
      </c>
      <c r="F363" s="246">
        <v>26.34</v>
      </c>
    </row>
    <row r="364" spans="1:6" ht="14.5" x14ac:dyDescent="0.3">
      <c r="A364" s="243" t="s">
        <v>806</v>
      </c>
      <c r="B364" s="244" t="s">
        <v>807</v>
      </c>
      <c r="C364" s="245" t="s">
        <v>212</v>
      </c>
      <c r="D364" s="246"/>
      <c r="E364" s="246">
        <v>21.07</v>
      </c>
      <c r="F364" s="246">
        <v>21.07</v>
      </c>
    </row>
    <row r="365" spans="1:6" ht="14.5" x14ac:dyDescent="0.3">
      <c r="A365" s="243" t="s">
        <v>808</v>
      </c>
      <c r="B365" s="244" t="s">
        <v>809</v>
      </c>
      <c r="C365" s="245" t="s">
        <v>104</v>
      </c>
      <c r="D365" s="246"/>
      <c r="E365" s="246">
        <v>7.9</v>
      </c>
      <c r="F365" s="246">
        <v>7.9</v>
      </c>
    </row>
    <row r="366" spans="1:6" ht="14.5" x14ac:dyDescent="0.3">
      <c r="A366" s="243" t="s">
        <v>810</v>
      </c>
      <c r="B366" s="244" t="s">
        <v>811</v>
      </c>
      <c r="C366" s="245" t="s">
        <v>104</v>
      </c>
      <c r="D366" s="246"/>
      <c r="E366" s="246">
        <v>7.9</v>
      </c>
      <c r="F366" s="246">
        <v>7.9</v>
      </c>
    </row>
    <row r="367" spans="1:6" ht="14.5" x14ac:dyDescent="0.3">
      <c r="A367" s="243" t="s">
        <v>812</v>
      </c>
      <c r="B367" s="244" t="s">
        <v>813</v>
      </c>
      <c r="C367" s="245" t="s">
        <v>104</v>
      </c>
      <c r="D367" s="246"/>
      <c r="E367" s="246">
        <v>52.67</v>
      </c>
      <c r="F367" s="246">
        <v>52.67</v>
      </c>
    </row>
    <row r="368" spans="1:6" ht="14.5" x14ac:dyDescent="0.3">
      <c r="A368" s="243" t="s">
        <v>814</v>
      </c>
      <c r="B368" s="244" t="s">
        <v>815</v>
      </c>
      <c r="C368" s="245" t="s">
        <v>104</v>
      </c>
      <c r="D368" s="246"/>
      <c r="E368" s="246">
        <v>26.34</v>
      </c>
      <c r="F368" s="246">
        <v>26.34</v>
      </c>
    </row>
    <row r="369" spans="1:6" ht="14.5" x14ac:dyDescent="0.3">
      <c r="A369" s="243" t="s">
        <v>816</v>
      </c>
      <c r="B369" s="244" t="s">
        <v>817</v>
      </c>
      <c r="C369" s="245" t="s">
        <v>104</v>
      </c>
      <c r="D369" s="246"/>
      <c r="E369" s="246">
        <v>23.7</v>
      </c>
      <c r="F369" s="246">
        <v>23.7</v>
      </c>
    </row>
    <row r="370" spans="1:6" ht="14.5" x14ac:dyDescent="0.3">
      <c r="A370" s="243" t="s">
        <v>818</v>
      </c>
      <c r="B370" s="244" t="s">
        <v>819</v>
      </c>
      <c r="C370" s="245" t="s">
        <v>104</v>
      </c>
      <c r="D370" s="246"/>
      <c r="E370" s="246">
        <v>21.07</v>
      </c>
      <c r="F370" s="246">
        <v>21.07</v>
      </c>
    </row>
    <row r="371" spans="1:6" ht="14.5" x14ac:dyDescent="0.3">
      <c r="A371" s="243" t="s">
        <v>820</v>
      </c>
      <c r="B371" s="244" t="s">
        <v>821</v>
      </c>
      <c r="C371" s="245" t="s">
        <v>104</v>
      </c>
      <c r="D371" s="246"/>
      <c r="E371" s="246">
        <v>21.07</v>
      </c>
      <c r="F371" s="246">
        <v>21.07</v>
      </c>
    </row>
    <row r="372" spans="1:6" ht="14.5" x14ac:dyDescent="0.3">
      <c r="A372" s="243" t="s">
        <v>822</v>
      </c>
      <c r="B372" s="244" t="s">
        <v>823</v>
      </c>
      <c r="C372" s="245" t="s">
        <v>104</v>
      </c>
      <c r="D372" s="246"/>
      <c r="E372" s="246">
        <v>15.8</v>
      </c>
      <c r="F372" s="246">
        <v>15.8</v>
      </c>
    </row>
    <row r="373" spans="1:6" ht="14.5" x14ac:dyDescent="0.3">
      <c r="A373" s="243" t="s">
        <v>824</v>
      </c>
      <c r="B373" s="244" t="s">
        <v>825</v>
      </c>
      <c r="C373" s="245"/>
      <c r="D373" s="246"/>
      <c r="E373" s="246"/>
      <c r="F373" s="246"/>
    </row>
    <row r="374" spans="1:6" ht="14.5" x14ac:dyDescent="0.3">
      <c r="A374" s="243" t="s">
        <v>826</v>
      </c>
      <c r="B374" s="244" t="s">
        <v>827</v>
      </c>
      <c r="C374" s="245" t="s">
        <v>104</v>
      </c>
      <c r="D374" s="246"/>
      <c r="E374" s="246">
        <v>13.17</v>
      </c>
      <c r="F374" s="246">
        <v>13.17</v>
      </c>
    </row>
    <row r="375" spans="1:6" ht="14.5" x14ac:dyDescent="0.3">
      <c r="A375" s="243" t="s">
        <v>828</v>
      </c>
      <c r="B375" s="244" t="s">
        <v>829</v>
      </c>
      <c r="C375" s="245" t="s">
        <v>212</v>
      </c>
      <c r="D375" s="246"/>
      <c r="E375" s="246">
        <v>18.43</v>
      </c>
      <c r="F375" s="246">
        <v>18.43</v>
      </c>
    </row>
    <row r="376" spans="1:6" ht="29" x14ac:dyDescent="0.3">
      <c r="A376" s="243" t="s">
        <v>830</v>
      </c>
      <c r="B376" s="244" t="s">
        <v>831</v>
      </c>
      <c r="C376" s="245" t="s">
        <v>104</v>
      </c>
      <c r="D376" s="246"/>
      <c r="E376" s="246">
        <v>263.35000000000002</v>
      </c>
      <c r="F376" s="246">
        <v>263.35000000000002</v>
      </c>
    </row>
    <row r="377" spans="1:6" ht="29" x14ac:dyDescent="0.3">
      <c r="A377" s="243" t="s">
        <v>832</v>
      </c>
      <c r="B377" s="244" t="s">
        <v>833</v>
      </c>
      <c r="C377" s="245" t="s">
        <v>104</v>
      </c>
      <c r="D377" s="246"/>
      <c r="E377" s="246">
        <v>210.68</v>
      </c>
      <c r="F377" s="246">
        <v>210.68</v>
      </c>
    </row>
    <row r="378" spans="1:6" ht="14.5" x14ac:dyDescent="0.3">
      <c r="A378" s="243" t="s">
        <v>834</v>
      </c>
      <c r="B378" s="244" t="s">
        <v>835</v>
      </c>
      <c r="C378" s="245" t="s">
        <v>104</v>
      </c>
      <c r="D378" s="246"/>
      <c r="E378" s="246">
        <v>105.34</v>
      </c>
      <c r="F378" s="246">
        <v>105.34</v>
      </c>
    </row>
    <row r="379" spans="1:6" ht="14.5" x14ac:dyDescent="0.3">
      <c r="A379" s="243" t="s">
        <v>836</v>
      </c>
      <c r="B379" s="244" t="s">
        <v>837</v>
      </c>
      <c r="C379" s="245" t="s">
        <v>104</v>
      </c>
      <c r="D379" s="246"/>
      <c r="E379" s="246">
        <v>58.48</v>
      </c>
      <c r="F379" s="246">
        <v>58.48</v>
      </c>
    </row>
    <row r="380" spans="1:6" ht="14.5" x14ac:dyDescent="0.3">
      <c r="A380" s="243" t="s">
        <v>838</v>
      </c>
      <c r="B380" s="244" t="s">
        <v>839</v>
      </c>
      <c r="C380" s="245" t="s">
        <v>104</v>
      </c>
      <c r="D380" s="246"/>
      <c r="E380" s="246">
        <v>7.81</v>
      </c>
      <c r="F380" s="246">
        <v>7.81</v>
      </c>
    </row>
    <row r="381" spans="1:6" ht="14.5" x14ac:dyDescent="0.3">
      <c r="A381" s="243" t="s">
        <v>840</v>
      </c>
      <c r="B381" s="244" t="s">
        <v>841</v>
      </c>
      <c r="C381" s="245" t="s">
        <v>104</v>
      </c>
      <c r="D381" s="246"/>
      <c r="E381" s="246">
        <v>9.3699999999999992</v>
      </c>
      <c r="F381" s="246">
        <v>9.3699999999999992</v>
      </c>
    </row>
    <row r="382" spans="1:6" ht="14.5" x14ac:dyDescent="0.3">
      <c r="A382" s="243" t="s">
        <v>842</v>
      </c>
      <c r="B382" s="244" t="s">
        <v>843</v>
      </c>
      <c r="C382" s="245" t="s">
        <v>104</v>
      </c>
      <c r="D382" s="246"/>
      <c r="E382" s="246">
        <v>58.48</v>
      </c>
      <c r="F382" s="246">
        <v>58.48</v>
      </c>
    </row>
    <row r="383" spans="1:6" ht="14.5" x14ac:dyDescent="0.3">
      <c r="A383" s="243" t="s">
        <v>844</v>
      </c>
      <c r="B383" s="244" t="s">
        <v>845</v>
      </c>
      <c r="C383" s="245" t="s">
        <v>212</v>
      </c>
      <c r="D383" s="246"/>
      <c r="E383" s="246">
        <v>13.17</v>
      </c>
      <c r="F383" s="246">
        <v>13.17</v>
      </c>
    </row>
    <row r="384" spans="1:6" ht="14.5" x14ac:dyDescent="0.3">
      <c r="A384" s="243" t="s">
        <v>846</v>
      </c>
      <c r="B384" s="244" t="s">
        <v>847</v>
      </c>
      <c r="C384" s="245" t="s">
        <v>104</v>
      </c>
      <c r="D384" s="246"/>
      <c r="E384" s="246">
        <v>26.34</v>
      </c>
      <c r="F384" s="246">
        <v>26.34</v>
      </c>
    </row>
    <row r="385" spans="1:6" ht="14.5" x14ac:dyDescent="0.3">
      <c r="A385" s="243" t="s">
        <v>848</v>
      </c>
      <c r="B385" s="244" t="s">
        <v>849</v>
      </c>
      <c r="C385" s="245" t="s">
        <v>104</v>
      </c>
      <c r="D385" s="246"/>
      <c r="E385" s="246">
        <v>21.07</v>
      </c>
      <c r="F385" s="246">
        <v>21.07</v>
      </c>
    </row>
    <row r="386" spans="1:6" ht="14.5" x14ac:dyDescent="0.3">
      <c r="A386" s="243" t="s">
        <v>850</v>
      </c>
      <c r="B386" s="244" t="s">
        <v>851</v>
      </c>
      <c r="C386" s="245" t="s">
        <v>104</v>
      </c>
      <c r="D386" s="246"/>
      <c r="E386" s="246">
        <v>31.6</v>
      </c>
      <c r="F386" s="246">
        <v>31.6</v>
      </c>
    </row>
    <row r="387" spans="1:6" ht="14.5" x14ac:dyDescent="0.3">
      <c r="A387" s="243" t="s">
        <v>852</v>
      </c>
      <c r="B387" s="244" t="s">
        <v>853</v>
      </c>
      <c r="C387" s="245" t="s">
        <v>104</v>
      </c>
      <c r="D387" s="246"/>
      <c r="E387" s="246">
        <v>26.34</v>
      </c>
      <c r="F387" s="246">
        <v>26.34</v>
      </c>
    </row>
    <row r="388" spans="1:6" ht="29" x14ac:dyDescent="0.3">
      <c r="A388" s="243" t="s">
        <v>854</v>
      </c>
      <c r="B388" s="244" t="s">
        <v>855</v>
      </c>
      <c r="C388" s="245" t="s">
        <v>104</v>
      </c>
      <c r="D388" s="246"/>
      <c r="E388" s="246">
        <v>52.67</v>
      </c>
      <c r="F388" s="246">
        <v>52.67</v>
      </c>
    </row>
    <row r="389" spans="1:6" ht="14.5" x14ac:dyDescent="0.3">
      <c r="A389" s="243" t="s">
        <v>856</v>
      </c>
      <c r="B389" s="244" t="s">
        <v>857</v>
      </c>
      <c r="C389" s="245" t="s">
        <v>104</v>
      </c>
      <c r="D389" s="246"/>
      <c r="E389" s="246">
        <v>79.010000000000005</v>
      </c>
      <c r="F389" s="246">
        <v>79.010000000000005</v>
      </c>
    </row>
    <row r="390" spans="1:6" ht="29" x14ac:dyDescent="0.3">
      <c r="A390" s="243" t="s">
        <v>858</v>
      </c>
      <c r="B390" s="244" t="s">
        <v>859</v>
      </c>
      <c r="C390" s="245" t="s">
        <v>104</v>
      </c>
      <c r="D390" s="246"/>
      <c r="E390" s="246">
        <v>148.19999999999999</v>
      </c>
      <c r="F390" s="246">
        <v>148.19999999999999</v>
      </c>
    </row>
    <row r="391" spans="1:6" ht="14.5" x14ac:dyDescent="0.3">
      <c r="A391" s="243" t="s">
        <v>860</v>
      </c>
      <c r="B391" s="244" t="s">
        <v>861</v>
      </c>
      <c r="C391" s="245" t="s">
        <v>104</v>
      </c>
      <c r="D391" s="246"/>
      <c r="E391" s="246">
        <v>39.5</v>
      </c>
      <c r="F391" s="246">
        <v>39.5</v>
      </c>
    </row>
    <row r="392" spans="1:6" ht="29" x14ac:dyDescent="0.3">
      <c r="A392" s="243" t="s">
        <v>862</v>
      </c>
      <c r="B392" s="244" t="s">
        <v>863</v>
      </c>
      <c r="C392" s="245" t="s">
        <v>104</v>
      </c>
      <c r="D392" s="246"/>
      <c r="E392" s="246">
        <v>10.72</v>
      </c>
      <c r="F392" s="246">
        <v>10.72</v>
      </c>
    </row>
    <row r="393" spans="1:6" ht="14.5" x14ac:dyDescent="0.3">
      <c r="A393" s="243" t="s">
        <v>864</v>
      </c>
      <c r="B393" s="244" t="s">
        <v>865</v>
      </c>
      <c r="C393" s="245" t="s">
        <v>104</v>
      </c>
      <c r="D393" s="246"/>
      <c r="E393" s="246">
        <v>20.98</v>
      </c>
      <c r="F393" s="246">
        <v>20.98</v>
      </c>
    </row>
    <row r="394" spans="1:6" ht="29" x14ac:dyDescent="0.3">
      <c r="A394" s="243" t="s">
        <v>866</v>
      </c>
      <c r="B394" s="244" t="s">
        <v>867</v>
      </c>
      <c r="C394" s="245" t="s">
        <v>212</v>
      </c>
      <c r="D394" s="246"/>
      <c r="E394" s="246">
        <v>6.32</v>
      </c>
      <c r="F394" s="246">
        <v>6.32</v>
      </c>
    </row>
    <row r="395" spans="1:6" ht="14.5" x14ac:dyDescent="0.3">
      <c r="A395" s="243" t="s">
        <v>868</v>
      </c>
      <c r="B395" s="244" t="s">
        <v>869</v>
      </c>
      <c r="C395" s="245" t="s">
        <v>212</v>
      </c>
      <c r="D395" s="246"/>
      <c r="E395" s="246">
        <v>3.16</v>
      </c>
      <c r="F395" s="246">
        <v>3.16</v>
      </c>
    </row>
    <row r="396" spans="1:6" ht="29" x14ac:dyDescent="0.3">
      <c r="A396" s="243" t="s">
        <v>870</v>
      </c>
      <c r="B396" s="244" t="s">
        <v>871</v>
      </c>
      <c r="C396" s="245" t="s">
        <v>212</v>
      </c>
      <c r="D396" s="246"/>
      <c r="E396" s="246">
        <v>5.26</v>
      </c>
      <c r="F396" s="246">
        <v>5.26</v>
      </c>
    </row>
    <row r="397" spans="1:6" ht="14.5" x14ac:dyDescent="0.3">
      <c r="A397" s="243" t="s">
        <v>872</v>
      </c>
      <c r="B397" s="244" t="s">
        <v>873</v>
      </c>
      <c r="C397" s="245" t="s">
        <v>212</v>
      </c>
      <c r="D397" s="246"/>
      <c r="E397" s="246">
        <v>2.63</v>
      </c>
      <c r="F397" s="246">
        <v>2.63</v>
      </c>
    </row>
    <row r="398" spans="1:6" ht="14.5" x14ac:dyDescent="0.3">
      <c r="A398" s="243" t="s">
        <v>874</v>
      </c>
      <c r="B398" s="244" t="s">
        <v>875</v>
      </c>
      <c r="C398" s="245" t="s">
        <v>212</v>
      </c>
      <c r="D398" s="246"/>
      <c r="E398" s="246">
        <v>37.049999999999997</v>
      </c>
      <c r="F398" s="246">
        <v>37.049999999999997</v>
      </c>
    </row>
    <row r="399" spans="1:6" ht="14.5" x14ac:dyDescent="0.3">
      <c r="A399" s="243" t="s">
        <v>876</v>
      </c>
      <c r="B399" s="244" t="s">
        <v>877</v>
      </c>
      <c r="C399" s="245" t="s">
        <v>212</v>
      </c>
      <c r="D399" s="246"/>
      <c r="E399" s="246">
        <v>10.54</v>
      </c>
      <c r="F399" s="246">
        <v>10.54</v>
      </c>
    </row>
    <row r="400" spans="1:6" ht="14.5" x14ac:dyDescent="0.3">
      <c r="A400" s="243" t="s">
        <v>878</v>
      </c>
      <c r="B400" s="244" t="s">
        <v>879</v>
      </c>
      <c r="C400" s="245" t="s">
        <v>104</v>
      </c>
      <c r="D400" s="246"/>
      <c r="E400" s="246">
        <v>52.67</v>
      </c>
      <c r="F400" s="246">
        <v>52.67</v>
      </c>
    </row>
    <row r="401" spans="1:6" ht="14.5" x14ac:dyDescent="0.3">
      <c r="A401" s="243" t="s">
        <v>880</v>
      </c>
      <c r="B401" s="244" t="s">
        <v>881</v>
      </c>
      <c r="C401" s="245" t="s">
        <v>104</v>
      </c>
      <c r="D401" s="246"/>
      <c r="E401" s="246">
        <v>10.54</v>
      </c>
      <c r="F401" s="246">
        <v>10.54</v>
      </c>
    </row>
    <row r="402" spans="1:6" ht="14.5" x14ac:dyDescent="0.3">
      <c r="A402" s="243" t="s">
        <v>882</v>
      </c>
      <c r="B402" s="244" t="s">
        <v>883</v>
      </c>
      <c r="C402" s="245" t="s">
        <v>104</v>
      </c>
      <c r="D402" s="246"/>
      <c r="E402" s="246">
        <v>79.010000000000005</v>
      </c>
      <c r="F402" s="246">
        <v>79.010000000000005</v>
      </c>
    </row>
    <row r="403" spans="1:6" ht="14.5" x14ac:dyDescent="0.3">
      <c r="A403" s="243" t="s">
        <v>884</v>
      </c>
      <c r="B403" s="244" t="s">
        <v>885</v>
      </c>
      <c r="C403" s="245" t="s">
        <v>104</v>
      </c>
      <c r="D403" s="246"/>
      <c r="E403" s="246">
        <v>111.15</v>
      </c>
      <c r="F403" s="246">
        <v>111.15</v>
      </c>
    </row>
    <row r="404" spans="1:6" ht="14.5" x14ac:dyDescent="0.3">
      <c r="A404" s="243" t="s">
        <v>886</v>
      </c>
      <c r="B404" s="244" t="s">
        <v>887</v>
      </c>
      <c r="C404" s="245"/>
      <c r="D404" s="246"/>
      <c r="E404" s="246"/>
      <c r="F404" s="246"/>
    </row>
    <row r="405" spans="1:6" ht="14.5" x14ac:dyDescent="0.3">
      <c r="A405" s="243" t="s">
        <v>888</v>
      </c>
      <c r="B405" s="244" t="s">
        <v>889</v>
      </c>
      <c r="C405" s="245" t="s">
        <v>104</v>
      </c>
      <c r="D405" s="246"/>
      <c r="E405" s="246">
        <v>216.37</v>
      </c>
      <c r="F405" s="246">
        <v>216.37</v>
      </c>
    </row>
    <row r="406" spans="1:6" ht="14.5" x14ac:dyDescent="0.3">
      <c r="A406" s="243" t="s">
        <v>890</v>
      </c>
      <c r="B406" s="244" t="s">
        <v>891</v>
      </c>
      <c r="C406" s="245" t="s">
        <v>104</v>
      </c>
      <c r="D406" s="246"/>
      <c r="E406" s="246">
        <v>52.67</v>
      </c>
      <c r="F406" s="246">
        <v>52.67</v>
      </c>
    </row>
    <row r="407" spans="1:6" ht="14.5" x14ac:dyDescent="0.3">
      <c r="A407" s="243" t="s">
        <v>892</v>
      </c>
      <c r="B407" s="244" t="s">
        <v>893</v>
      </c>
      <c r="C407" s="245" t="s">
        <v>104</v>
      </c>
      <c r="D407" s="246"/>
      <c r="E407" s="246">
        <v>13.17</v>
      </c>
      <c r="F407" s="246">
        <v>13.17</v>
      </c>
    </row>
    <row r="408" spans="1:6" ht="29" x14ac:dyDescent="0.3">
      <c r="A408" s="243" t="s">
        <v>894</v>
      </c>
      <c r="B408" s="244" t="s">
        <v>895</v>
      </c>
      <c r="C408" s="245" t="s">
        <v>156</v>
      </c>
      <c r="D408" s="246"/>
      <c r="E408" s="246">
        <v>52.67</v>
      </c>
      <c r="F408" s="246">
        <v>52.67</v>
      </c>
    </row>
    <row r="409" spans="1:6" ht="14.5" x14ac:dyDescent="0.3">
      <c r="A409" s="243" t="s">
        <v>896</v>
      </c>
      <c r="B409" s="244" t="s">
        <v>897</v>
      </c>
      <c r="C409" s="245" t="s">
        <v>104</v>
      </c>
      <c r="D409" s="246"/>
      <c r="E409" s="246">
        <v>10.54</v>
      </c>
      <c r="F409" s="246">
        <v>10.54</v>
      </c>
    </row>
    <row r="410" spans="1:6" ht="29" x14ac:dyDescent="0.3">
      <c r="A410" s="243" t="s">
        <v>898</v>
      </c>
      <c r="B410" s="244" t="s">
        <v>899</v>
      </c>
      <c r="C410" s="245" t="s">
        <v>104</v>
      </c>
      <c r="D410" s="246"/>
      <c r="E410" s="246">
        <v>21.07</v>
      </c>
      <c r="F410" s="246">
        <v>21.07</v>
      </c>
    </row>
    <row r="411" spans="1:6" ht="14.5" x14ac:dyDescent="0.3">
      <c r="A411" s="243" t="s">
        <v>900</v>
      </c>
      <c r="B411" s="244" t="s">
        <v>901</v>
      </c>
      <c r="C411" s="245" t="s">
        <v>104</v>
      </c>
      <c r="D411" s="246"/>
      <c r="E411" s="246">
        <v>5.26</v>
      </c>
      <c r="F411" s="246">
        <v>5.26</v>
      </c>
    </row>
    <row r="412" spans="1:6" ht="14.5" x14ac:dyDescent="0.3">
      <c r="A412" s="243" t="s">
        <v>902</v>
      </c>
      <c r="B412" s="244" t="s">
        <v>903</v>
      </c>
      <c r="C412" s="245" t="s">
        <v>104</v>
      </c>
      <c r="D412" s="246"/>
      <c r="E412" s="246">
        <v>7.9</v>
      </c>
      <c r="F412" s="246">
        <v>7.9</v>
      </c>
    </row>
    <row r="413" spans="1:6" ht="14.5" x14ac:dyDescent="0.3">
      <c r="A413" s="243" t="s">
        <v>904</v>
      </c>
      <c r="B413" s="244" t="s">
        <v>905</v>
      </c>
      <c r="C413" s="245" t="s">
        <v>104</v>
      </c>
      <c r="D413" s="246"/>
      <c r="E413" s="246">
        <v>13.17</v>
      </c>
      <c r="F413" s="246">
        <v>13.17</v>
      </c>
    </row>
    <row r="414" spans="1:6" ht="14.5" x14ac:dyDescent="0.3">
      <c r="A414" s="243" t="s">
        <v>906</v>
      </c>
      <c r="B414" s="244" t="s">
        <v>907</v>
      </c>
      <c r="C414" s="245" t="s">
        <v>104</v>
      </c>
      <c r="D414" s="246"/>
      <c r="E414" s="246">
        <v>13.17</v>
      </c>
      <c r="F414" s="246">
        <v>13.17</v>
      </c>
    </row>
    <row r="415" spans="1:6" ht="14.5" x14ac:dyDescent="0.3">
      <c r="A415" s="243" t="s">
        <v>908</v>
      </c>
      <c r="B415" s="244" t="s">
        <v>909</v>
      </c>
      <c r="C415" s="245"/>
      <c r="D415" s="246"/>
      <c r="E415" s="246"/>
      <c r="F415" s="246"/>
    </row>
    <row r="416" spans="1:6" ht="29" x14ac:dyDescent="0.3">
      <c r="A416" s="243" t="s">
        <v>910</v>
      </c>
      <c r="B416" s="244" t="s">
        <v>911</v>
      </c>
      <c r="C416" s="245" t="s">
        <v>104</v>
      </c>
      <c r="D416" s="246"/>
      <c r="E416" s="246">
        <v>37.049999999999997</v>
      </c>
      <c r="F416" s="246">
        <v>37.049999999999997</v>
      </c>
    </row>
    <row r="417" spans="1:6" ht="14.5" x14ac:dyDescent="0.3">
      <c r="A417" s="243" t="s">
        <v>912</v>
      </c>
      <c r="B417" s="244" t="s">
        <v>913</v>
      </c>
      <c r="C417" s="245" t="s">
        <v>104</v>
      </c>
      <c r="D417" s="246"/>
      <c r="E417" s="246">
        <v>4.29</v>
      </c>
      <c r="F417" s="246">
        <v>4.29</v>
      </c>
    </row>
    <row r="418" spans="1:6" ht="14.5" x14ac:dyDescent="0.3">
      <c r="A418" s="243" t="s">
        <v>914</v>
      </c>
      <c r="B418" s="244" t="s">
        <v>915</v>
      </c>
      <c r="C418" s="245" t="s">
        <v>104</v>
      </c>
      <c r="D418" s="246"/>
      <c r="E418" s="246">
        <v>52.67</v>
      </c>
      <c r="F418" s="246">
        <v>52.67</v>
      </c>
    </row>
    <row r="419" spans="1:6" ht="14.5" x14ac:dyDescent="0.3">
      <c r="A419" s="243" t="s">
        <v>916</v>
      </c>
      <c r="B419" s="244" t="s">
        <v>917</v>
      </c>
      <c r="C419" s="245" t="s">
        <v>104</v>
      </c>
      <c r="D419" s="246"/>
      <c r="E419" s="246">
        <v>26.34</v>
      </c>
      <c r="F419" s="246">
        <v>26.34</v>
      </c>
    </row>
    <row r="420" spans="1:6" ht="14.5" x14ac:dyDescent="0.3">
      <c r="A420" s="243" t="s">
        <v>918</v>
      </c>
      <c r="B420" s="244" t="s">
        <v>919</v>
      </c>
      <c r="C420" s="245" t="s">
        <v>104</v>
      </c>
      <c r="D420" s="246"/>
      <c r="E420" s="246">
        <v>21.43</v>
      </c>
      <c r="F420" s="246">
        <v>21.43</v>
      </c>
    </row>
    <row r="421" spans="1:6" ht="14.5" x14ac:dyDescent="0.3">
      <c r="A421" s="243" t="s">
        <v>920</v>
      </c>
      <c r="B421" s="244" t="s">
        <v>921</v>
      </c>
      <c r="C421" s="245" t="s">
        <v>104</v>
      </c>
      <c r="D421" s="246"/>
      <c r="E421" s="246">
        <v>74.099999999999994</v>
      </c>
      <c r="F421" s="246">
        <v>74.099999999999994</v>
      </c>
    </row>
    <row r="422" spans="1:6" ht="14.5" x14ac:dyDescent="0.3">
      <c r="A422" s="243" t="s">
        <v>922</v>
      </c>
      <c r="B422" s="244" t="s">
        <v>923</v>
      </c>
      <c r="C422" s="245"/>
      <c r="D422" s="246"/>
      <c r="E422" s="246"/>
      <c r="F422" s="246"/>
    </row>
    <row r="423" spans="1:6" ht="14.5" x14ac:dyDescent="0.3">
      <c r="A423" s="243" t="s">
        <v>924</v>
      </c>
      <c r="B423" s="244" t="s">
        <v>925</v>
      </c>
      <c r="C423" s="245" t="s">
        <v>926</v>
      </c>
      <c r="D423" s="246"/>
      <c r="E423" s="246">
        <v>0.86</v>
      </c>
      <c r="F423" s="246">
        <v>0.86</v>
      </c>
    </row>
    <row r="424" spans="1:6" ht="14.5" x14ac:dyDescent="0.3">
      <c r="A424" s="243" t="s">
        <v>927</v>
      </c>
      <c r="B424" s="244" t="s">
        <v>928</v>
      </c>
      <c r="C424" s="245" t="s">
        <v>104</v>
      </c>
      <c r="D424" s="246"/>
      <c r="E424" s="246">
        <v>79.010000000000005</v>
      </c>
      <c r="F424" s="246">
        <v>79.010000000000005</v>
      </c>
    </row>
    <row r="425" spans="1:6" ht="29" x14ac:dyDescent="0.3">
      <c r="A425" s="243" t="s">
        <v>929</v>
      </c>
      <c r="B425" s="244" t="s">
        <v>930</v>
      </c>
      <c r="C425" s="245" t="s">
        <v>104</v>
      </c>
      <c r="D425" s="246"/>
      <c r="E425" s="246">
        <v>105.34</v>
      </c>
      <c r="F425" s="246">
        <v>105.34</v>
      </c>
    </row>
    <row r="426" spans="1:6" ht="14.5" x14ac:dyDescent="0.3">
      <c r="A426" s="243" t="s">
        <v>931</v>
      </c>
      <c r="B426" s="244" t="s">
        <v>932</v>
      </c>
      <c r="C426" s="245" t="s">
        <v>212</v>
      </c>
      <c r="D426" s="246"/>
      <c r="E426" s="246">
        <v>21.07</v>
      </c>
      <c r="F426" s="246">
        <v>21.07</v>
      </c>
    </row>
    <row r="427" spans="1:6" ht="14.5" x14ac:dyDescent="0.3">
      <c r="A427" s="243" t="s">
        <v>933</v>
      </c>
      <c r="B427" s="244" t="s">
        <v>934</v>
      </c>
      <c r="C427" s="245" t="s">
        <v>156</v>
      </c>
      <c r="D427" s="246"/>
      <c r="E427" s="246">
        <v>52.67</v>
      </c>
      <c r="F427" s="246">
        <v>52.67</v>
      </c>
    </row>
    <row r="428" spans="1:6" ht="14.5" x14ac:dyDescent="0.3">
      <c r="A428" s="243" t="s">
        <v>935</v>
      </c>
      <c r="B428" s="244" t="s">
        <v>936</v>
      </c>
      <c r="C428" s="245" t="s">
        <v>104</v>
      </c>
      <c r="D428" s="246">
        <v>133.65</v>
      </c>
      <c r="E428" s="246">
        <v>148.19999999999999</v>
      </c>
      <c r="F428" s="246">
        <v>281.85000000000002</v>
      </c>
    </row>
    <row r="429" spans="1:6" ht="14.5" x14ac:dyDescent="0.3">
      <c r="A429" s="243" t="s">
        <v>937</v>
      </c>
      <c r="B429" s="244" t="s">
        <v>938</v>
      </c>
      <c r="C429" s="245" t="s">
        <v>104</v>
      </c>
      <c r="D429" s="246">
        <v>133.65</v>
      </c>
      <c r="E429" s="246">
        <v>148.19999999999999</v>
      </c>
      <c r="F429" s="246">
        <v>281.85000000000002</v>
      </c>
    </row>
    <row r="430" spans="1:6" ht="14.5" x14ac:dyDescent="0.3">
      <c r="A430" s="243" t="s">
        <v>939</v>
      </c>
      <c r="B430" s="244" t="s">
        <v>940</v>
      </c>
      <c r="C430" s="245" t="s">
        <v>104</v>
      </c>
      <c r="D430" s="246"/>
      <c r="E430" s="246">
        <v>165.96</v>
      </c>
      <c r="F430" s="246">
        <v>165.96</v>
      </c>
    </row>
    <row r="431" spans="1:6" ht="29" x14ac:dyDescent="0.3">
      <c r="A431" s="243" t="s">
        <v>941</v>
      </c>
      <c r="B431" s="244" t="s">
        <v>942</v>
      </c>
      <c r="C431" s="245" t="s">
        <v>156</v>
      </c>
      <c r="D431" s="246"/>
      <c r="E431" s="246">
        <v>105.34</v>
      </c>
      <c r="F431" s="246">
        <v>105.34</v>
      </c>
    </row>
    <row r="432" spans="1:6" ht="14.5" x14ac:dyDescent="0.3">
      <c r="A432" s="243" t="s">
        <v>943</v>
      </c>
      <c r="B432" s="244" t="s">
        <v>944</v>
      </c>
      <c r="C432" s="245" t="s">
        <v>104</v>
      </c>
      <c r="D432" s="246"/>
      <c r="E432" s="246">
        <v>18.53</v>
      </c>
      <c r="F432" s="246">
        <v>18.53</v>
      </c>
    </row>
    <row r="433" spans="1:6" ht="14.5" x14ac:dyDescent="0.3">
      <c r="A433" s="243" t="s">
        <v>56</v>
      </c>
      <c r="B433" s="244" t="s">
        <v>57</v>
      </c>
      <c r="C433" s="245" t="s">
        <v>104</v>
      </c>
      <c r="D433" s="246"/>
      <c r="E433" s="246">
        <v>105.34</v>
      </c>
      <c r="F433" s="246">
        <v>105.34</v>
      </c>
    </row>
    <row r="434" spans="1:6" ht="14.5" x14ac:dyDescent="0.3">
      <c r="A434" s="243" t="s">
        <v>58</v>
      </c>
      <c r="B434" s="244" t="s">
        <v>59</v>
      </c>
      <c r="C434" s="245" t="s">
        <v>104</v>
      </c>
      <c r="D434" s="246"/>
      <c r="E434" s="246">
        <v>24.99</v>
      </c>
      <c r="F434" s="246">
        <v>24.99</v>
      </c>
    </row>
    <row r="435" spans="1:6" ht="14.5" x14ac:dyDescent="0.3">
      <c r="A435" s="243" t="s">
        <v>945</v>
      </c>
      <c r="B435" s="244" t="s">
        <v>946</v>
      </c>
      <c r="C435" s="245" t="s">
        <v>104</v>
      </c>
      <c r="D435" s="246"/>
      <c r="E435" s="246">
        <v>4.29</v>
      </c>
      <c r="F435" s="246">
        <v>4.29</v>
      </c>
    </row>
    <row r="436" spans="1:6" ht="14.5" x14ac:dyDescent="0.3">
      <c r="A436" s="243" t="s">
        <v>947</v>
      </c>
      <c r="B436" s="244" t="s">
        <v>948</v>
      </c>
      <c r="C436" s="245" t="s">
        <v>104</v>
      </c>
      <c r="D436" s="246"/>
      <c r="E436" s="246">
        <v>4.29</v>
      </c>
      <c r="F436" s="246">
        <v>4.29</v>
      </c>
    </row>
    <row r="437" spans="1:6" ht="29" x14ac:dyDescent="0.3">
      <c r="A437" s="243" t="s">
        <v>949</v>
      </c>
      <c r="B437" s="244" t="s">
        <v>950</v>
      </c>
      <c r="C437" s="245" t="s">
        <v>104</v>
      </c>
      <c r="D437" s="246"/>
      <c r="E437" s="246">
        <v>34.29</v>
      </c>
      <c r="F437" s="246">
        <v>34.29</v>
      </c>
    </row>
    <row r="438" spans="1:6" ht="14.5" x14ac:dyDescent="0.3">
      <c r="A438" s="243" t="s">
        <v>951</v>
      </c>
      <c r="B438" s="244" t="s">
        <v>952</v>
      </c>
      <c r="C438" s="245"/>
      <c r="D438" s="246"/>
      <c r="E438" s="246"/>
      <c r="F438" s="246"/>
    </row>
    <row r="439" spans="1:6" ht="14.5" x14ac:dyDescent="0.3">
      <c r="A439" s="243" t="s">
        <v>953</v>
      </c>
      <c r="B439" s="244" t="s">
        <v>954</v>
      </c>
      <c r="C439" s="245" t="s">
        <v>104</v>
      </c>
      <c r="D439" s="246"/>
      <c r="E439" s="246">
        <v>5.36</v>
      </c>
      <c r="F439" s="246">
        <v>5.36</v>
      </c>
    </row>
    <row r="440" spans="1:6" ht="14.5" x14ac:dyDescent="0.3">
      <c r="A440" s="243" t="s">
        <v>955</v>
      </c>
      <c r="B440" s="244" t="s">
        <v>956</v>
      </c>
      <c r="C440" s="245" t="s">
        <v>104</v>
      </c>
      <c r="D440" s="246"/>
      <c r="E440" s="246">
        <v>364.57</v>
      </c>
      <c r="F440" s="246">
        <v>364.57</v>
      </c>
    </row>
    <row r="441" spans="1:6" ht="14.5" x14ac:dyDescent="0.3">
      <c r="A441" s="243" t="s">
        <v>957</v>
      </c>
      <c r="B441" s="244" t="s">
        <v>958</v>
      </c>
      <c r="C441" s="245" t="s">
        <v>104</v>
      </c>
      <c r="D441" s="246"/>
      <c r="E441" s="246">
        <v>34.24</v>
      </c>
      <c r="F441" s="246">
        <v>34.24</v>
      </c>
    </row>
    <row r="442" spans="1:6" ht="29" x14ac:dyDescent="0.3">
      <c r="A442" s="243" t="s">
        <v>959</v>
      </c>
      <c r="B442" s="244" t="s">
        <v>960</v>
      </c>
      <c r="C442" s="245" t="s">
        <v>104</v>
      </c>
      <c r="D442" s="246">
        <v>267.3</v>
      </c>
      <c r="E442" s="246">
        <v>421.36</v>
      </c>
      <c r="F442" s="246">
        <v>688.66</v>
      </c>
    </row>
    <row r="443" spans="1:6" ht="29" x14ac:dyDescent="0.3">
      <c r="A443" s="243" t="s">
        <v>961</v>
      </c>
      <c r="B443" s="244" t="s">
        <v>962</v>
      </c>
      <c r="C443" s="245" t="s">
        <v>212</v>
      </c>
      <c r="D443" s="246"/>
      <c r="E443" s="246">
        <v>26.34</v>
      </c>
      <c r="F443" s="246">
        <v>26.34</v>
      </c>
    </row>
    <row r="444" spans="1:6" ht="29" x14ac:dyDescent="0.3">
      <c r="A444" s="243" t="s">
        <v>963</v>
      </c>
      <c r="B444" s="244" t="s">
        <v>964</v>
      </c>
      <c r="C444" s="245" t="s">
        <v>212</v>
      </c>
      <c r="D444" s="246"/>
      <c r="E444" s="246">
        <v>13.17</v>
      </c>
      <c r="F444" s="246">
        <v>13.17</v>
      </c>
    </row>
    <row r="445" spans="1:6" ht="29" x14ac:dyDescent="0.3">
      <c r="A445" s="243" t="s">
        <v>965</v>
      </c>
      <c r="B445" s="244" t="s">
        <v>966</v>
      </c>
      <c r="C445" s="245" t="s">
        <v>212</v>
      </c>
      <c r="D445" s="246"/>
      <c r="E445" s="246">
        <v>52.67</v>
      </c>
      <c r="F445" s="246">
        <v>52.67</v>
      </c>
    </row>
    <row r="446" spans="1:6" ht="29" x14ac:dyDescent="0.3">
      <c r="A446" s="243" t="s">
        <v>967</v>
      </c>
      <c r="B446" s="244" t="s">
        <v>968</v>
      </c>
      <c r="C446" s="245" t="s">
        <v>212</v>
      </c>
      <c r="D446" s="246"/>
      <c r="E446" s="246">
        <v>26.34</v>
      </c>
      <c r="F446" s="246">
        <v>26.34</v>
      </c>
    </row>
    <row r="447" spans="1:6" ht="14.5" x14ac:dyDescent="0.3">
      <c r="A447" s="243" t="s">
        <v>969</v>
      </c>
      <c r="B447" s="244" t="s">
        <v>970</v>
      </c>
      <c r="C447" s="245" t="s">
        <v>212</v>
      </c>
      <c r="D447" s="246"/>
      <c r="E447" s="246">
        <v>10.54</v>
      </c>
      <c r="F447" s="246">
        <v>10.54</v>
      </c>
    </row>
    <row r="448" spans="1:6" ht="14.5" x14ac:dyDescent="0.3">
      <c r="A448" s="243" t="s">
        <v>971</v>
      </c>
      <c r="B448" s="244" t="s">
        <v>972</v>
      </c>
      <c r="C448" s="245"/>
      <c r="D448" s="246"/>
      <c r="E448" s="246"/>
      <c r="F448" s="246"/>
    </row>
    <row r="449" spans="1:6" ht="14.5" x14ac:dyDescent="0.3">
      <c r="A449" s="243" t="s">
        <v>973</v>
      </c>
      <c r="B449" s="244" t="s">
        <v>974</v>
      </c>
      <c r="C449" s="245" t="s">
        <v>212</v>
      </c>
      <c r="D449" s="246"/>
      <c r="E449" s="246">
        <v>4.93</v>
      </c>
      <c r="F449" s="246">
        <v>4.93</v>
      </c>
    </row>
    <row r="450" spans="1:6" ht="14.5" x14ac:dyDescent="0.3">
      <c r="A450" s="243" t="s">
        <v>975</v>
      </c>
      <c r="B450" s="244" t="s">
        <v>976</v>
      </c>
      <c r="C450" s="245" t="s">
        <v>212</v>
      </c>
      <c r="D450" s="246"/>
      <c r="E450" s="246">
        <v>3.21</v>
      </c>
      <c r="F450" s="246">
        <v>3.21</v>
      </c>
    </row>
    <row r="451" spans="1:6" ht="29" x14ac:dyDescent="0.3">
      <c r="A451" s="243" t="s">
        <v>977</v>
      </c>
      <c r="B451" s="244" t="s">
        <v>978</v>
      </c>
      <c r="C451" s="245" t="s">
        <v>212</v>
      </c>
      <c r="D451" s="246"/>
      <c r="E451" s="246">
        <v>8.57</v>
      </c>
      <c r="F451" s="246">
        <v>8.57</v>
      </c>
    </row>
    <row r="452" spans="1:6" ht="14.5" x14ac:dyDescent="0.3">
      <c r="A452" s="243" t="s">
        <v>979</v>
      </c>
      <c r="B452" s="244" t="s">
        <v>980</v>
      </c>
      <c r="C452" s="245" t="s">
        <v>104</v>
      </c>
      <c r="D452" s="246"/>
      <c r="E452" s="246">
        <v>93.72</v>
      </c>
      <c r="F452" s="246">
        <v>93.72</v>
      </c>
    </row>
    <row r="453" spans="1:6" ht="14.5" x14ac:dyDescent="0.3">
      <c r="A453" s="243" t="s">
        <v>981</v>
      </c>
      <c r="B453" s="244" t="s">
        <v>982</v>
      </c>
      <c r="C453" s="245" t="s">
        <v>104</v>
      </c>
      <c r="D453" s="246"/>
      <c r="E453" s="246">
        <v>158.01</v>
      </c>
      <c r="F453" s="246">
        <v>158.01</v>
      </c>
    </row>
    <row r="454" spans="1:6" ht="14.5" x14ac:dyDescent="0.3">
      <c r="A454" s="243" t="s">
        <v>983</v>
      </c>
      <c r="B454" s="244" t="s">
        <v>984</v>
      </c>
      <c r="C454" s="245"/>
      <c r="D454" s="246"/>
      <c r="E454" s="246"/>
      <c r="F454" s="246"/>
    </row>
    <row r="455" spans="1:6" ht="14.5" x14ac:dyDescent="0.3">
      <c r="A455" s="243" t="s">
        <v>985</v>
      </c>
      <c r="B455" s="244" t="s">
        <v>986</v>
      </c>
      <c r="C455" s="245" t="s">
        <v>104</v>
      </c>
      <c r="D455" s="246"/>
      <c r="E455" s="246">
        <v>14.82</v>
      </c>
      <c r="F455" s="246">
        <v>14.82</v>
      </c>
    </row>
    <row r="456" spans="1:6" ht="14.5" x14ac:dyDescent="0.3">
      <c r="A456" s="243" t="s">
        <v>987</v>
      </c>
      <c r="B456" s="244" t="s">
        <v>988</v>
      </c>
      <c r="C456" s="245"/>
      <c r="D456" s="246"/>
      <c r="E456" s="246"/>
      <c r="F456" s="246"/>
    </row>
    <row r="457" spans="1:6" ht="14.5" x14ac:dyDescent="0.3">
      <c r="A457" s="243" t="s">
        <v>989</v>
      </c>
      <c r="B457" s="244" t="s">
        <v>990</v>
      </c>
      <c r="C457" s="245" t="s">
        <v>104</v>
      </c>
      <c r="D457" s="246"/>
      <c r="E457" s="246">
        <v>23.88</v>
      </c>
      <c r="F457" s="246">
        <v>23.88</v>
      </c>
    </row>
    <row r="458" spans="1:6" ht="14.5" x14ac:dyDescent="0.3">
      <c r="A458" s="243" t="s">
        <v>991</v>
      </c>
      <c r="B458" s="244" t="s">
        <v>992</v>
      </c>
      <c r="C458" s="245"/>
      <c r="D458" s="246"/>
      <c r="E458" s="246"/>
      <c r="F458" s="246"/>
    </row>
    <row r="459" spans="1:6" ht="29" x14ac:dyDescent="0.3">
      <c r="A459" s="243" t="s">
        <v>993</v>
      </c>
      <c r="B459" s="244" t="s">
        <v>994</v>
      </c>
      <c r="C459" s="245" t="s">
        <v>212</v>
      </c>
      <c r="D459" s="246">
        <v>0.91</v>
      </c>
      <c r="E459" s="246">
        <v>8.57</v>
      </c>
      <c r="F459" s="246">
        <v>9.48</v>
      </c>
    </row>
    <row r="460" spans="1:6" ht="14.5" x14ac:dyDescent="0.3">
      <c r="A460" s="243" t="s">
        <v>995</v>
      </c>
      <c r="B460" s="244" t="s">
        <v>996</v>
      </c>
      <c r="C460" s="245" t="s">
        <v>212</v>
      </c>
      <c r="D460" s="246"/>
      <c r="E460" s="246">
        <v>4.29</v>
      </c>
      <c r="F460" s="246">
        <v>4.29</v>
      </c>
    </row>
    <row r="461" spans="1:6" ht="29" x14ac:dyDescent="0.3">
      <c r="A461" s="243" t="s">
        <v>997</v>
      </c>
      <c r="B461" s="244" t="s">
        <v>998</v>
      </c>
      <c r="C461" s="245" t="s">
        <v>212</v>
      </c>
      <c r="D461" s="246"/>
      <c r="E461" s="246">
        <v>8.57</v>
      </c>
      <c r="F461" s="246">
        <v>8.57</v>
      </c>
    </row>
    <row r="462" spans="1:6" ht="43.5" x14ac:dyDescent="0.3">
      <c r="A462" s="243" t="s">
        <v>999</v>
      </c>
      <c r="B462" s="244" t="s">
        <v>1000</v>
      </c>
      <c r="C462" s="245" t="s">
        <v>156</v>
      </c>
      <c r="D462" s="246">
        <v>7.31</v>
      </c>
      <c r="E462" s="246">
        <v>12.86</v>
      </c>
      <c r="F462" s="246">
        <v>20.170000000000002</v>
      </c>
    </row>
    <row r="463" spans="1:6" ht="29" x14ac:dyDescent="0.3">
      <c r="A463" s="243" t="s">
        <v>1001</v>
      </c>
      <c r="B463" s="244" t="s">
        <v>1002</v>
      </c>
      <c r="C463" s="245" t="s">
        <v>156</v>
      </c>
      <c r="D463" s="246"/>
      <c r="E463" s="246">
        <v>12.86</v>
      </c>
      <c r="F463" s="246">
        <v>12.86</v>
      </c>
    </row>
    <row r="464" spans="1:6" ht="14.5" x14ac:dyDescent="0.3">
      <c r="A464" s="243" t="s">
        <v>1003</v>
      </c>
      <c r="B464" s="244" t="s">
        <v>1004</v>
      </c>
      <c r="C464" s="245"/>
      <c r="D464" s="246"/>
      <c r="E464" s="246"/>
      <c r="F464" s="246"/>
    </row>
    <row r="465" spans="1:6" ht="14.5" x14ac:dyDescent="0.3">
      <c r="A465" s="243" t="s">
        <v>1005</v>
      </c>
      <c r="B465" s="244" t="s">
        <v>1006</v>
      </c>
      <c r="C465" s="245" t="s">
        <v>156</v>
      </c>
      <c r="D465" s="246">
        <v>44.64</v>
      </c>
      <c r="E465" s="246">
        <v>19.010000000000002</v>
      </c>
      <c r="F465" s="246">
        <v>63.65</v>
      </c>
    </row>
    <row r="466" spans="1:6" ht="14.5" x14ac:dyDescent="0.3">
      <c r="A466" s="243" t="s">
        <v>1007</v>
      </c>
      <c r="B466" s="244" t="s">
        <v>1008</v>
      </c>
      <c r="C466" s="245"/>
      <c r="D466" s="246"/>
      <c r="E466" s="246"/>
      <c r="F466" s="246"/>
    </row>
    <row r="467" spans="1:6" ht="14.5" x14ac:dyDescent="0.3">
      <c r="A467" s="243" t="s">
        <v>1009</v>
      </c>
      <c r="B467" s="244" t="s">
        <v>1010</v>
      </c>
      <c r="C467" s="245"/>
      <c r="D467" s="246"/>
      <c r="E467" s="246"/>
      <c r="F467" s="246"/>
    </row>
    <row r="468" spans="1:6" ht="29" x14ac:dyDescent="0.3">
      <c r="A468" s="243" t="s">
        <v>1011</v>
      </c>
      <c r="B468" s="244" t="s">
        <v>1012</v>
      </c>
      <c r="C468" s="245" t="s">
        <v>237</v>
      </c>
      <c r="D468" s="246">
        <v>27.99</v>
      </c>
      <c r="E468" s="246">
        <v>115.72</v>
      </c>
      <c r="F468" s="246">
        <v>143.71</v>
      </c>
    </row>
    <row r="469" spans="1:6" ht="14.5" x14ac:dyDescent="0.3">
      <c r="A469" s="243" t="s">
        <v>1013</v>
      </c>
      <c r="B469" s="244" t="s">
        <v>1014</v>
      </c>
      <c r="C469" s="245"/>
      <c r="D469" s="246"/>
      <c r="E469" s="246"/>
      <c r="F469" s="246"/>
    </row>
    <row r="470" spans="1:6" ht="43.5" x14ac:dyDescent="0.3">
      <c r="A470" s="243" t="s">
        <v>1015</v>
      </c>
      <c r="B470" s="244" t="s">
        <v>1016</v>
      </c>
      <c r="C470" s="245" t="s">
        <v>237</v>
      </c>
      <c r="D470" s="246">
        <v>96.51</v>
      </c>
      <c r="E470" s="246">
        <v>12.86</v>
      </c>
      <c r="F470" s="246">
        <v>109.37</v>
      </c>
    </row>
    <row r="471" spans="1:6" ht="43.5" x14ac:dyDescent="0.3">
      <c r="A471" s="243" t="s">
        <v>1017</v>
      </c>
      <c r="B471" s="244" t="s">
        <v>1018</v>
      </c>
      <c r="C471" s="245" t="s">
        <v>237</v>
      </c>
      <c r="D471" s="246">
        <v>109.3</v>
      </c>
      <c r="E471" s="246">
        <v>12.86</v>
      </c>
      <c r="F471" s="246">
        <v>122.16</v>
      </c>
    </row>
    <row r="472" spans="1:6" ht="43.5" x14ac:dyDescent="0.3">
      <c r="A472" s="243" t="s">
        <v>1019</v>
      </c>
      <c r="B472" s="244" t="s">
        <v>1020</v>
      </c>
      <c r="C472" s="245" t="s">
        <v>237</v>
      </c>
      <c r="D472" s="246">
        <v>114.96</v>
      </c>
      <c r="E472" s="246">
        <v>12.86</v>
      </c>
      <c r="F472" s="246">
        <v>127.82</v>
      </c>
    </row>
    <row r="473" spans="1:6" ht="29" x14ac:dyDescent="0.3">
      <c r="A473" s="243" t="s">
        <v>1021</v>
      </c>
      <c r="B473" s="244" t="s">
        <v>1022</v>
      </c>
      <c r="C473" s="245" t="s">
        <v>237</v>
      </c>
      <c r="D473" s="246">
        <v>110.68</v>
      </c>
      <c r="E473" s="246">
        <v>12.86</v>
      </c>
      <c r="F473" s="246">
        <v>123.54</v>
      </c>
    </row>
    <row r="474" spans="1:6" ht="29" x14ac:dyDescent="0.3">
      <c r="A474" s="243" t="s">
        <v>8501</v>
      </c>
      <c r="B474" s="244" t="s">
        <v>8502</v>
      </c>
      <c r="C474" s="245" t="s">
        <v>1042</v>
      </c>
      <c r="D474" s="246">
        <v>260.89999999999998</v>
      </c>
      <c r="E474" s="246">
        <v>1.07</v>
      </c>
      <c r="F474" s="246">
        <v>261.97000000000003</v>
      </c>
    </row>
    <row r="475" spans="1:6" ht="14.5" x14ac:dyDescent="0.3">
      <c r="A475" s="243" t="s">
        <v>1023</v>
      </c>
      <c r="B475" s="244" t="s">
        <v>1024</v>
      </c>
      <c r="C475" s="245"/>
      <c r="D475" s="246"/>
      <c r="E475" s="246"/>
      <c r="F475" s="246"/>
    </row>
    <row r="476" spans="1:6" ht="29" x14ac:dyDescent="0.3">
      <c r="A476" s="243" t="s">
        <v>1025</v>
      </c>
      <c r="B476" s="244" t="s">
        <v>1026</v>
      </c>
      <c r="C476" s="245" t="s">
        <v>237</v>
      </c>
      <c r="D476" s="246">
        <v>21.98</v>
      </c>
      <c r="E476" s="246"/>
      <c r="F476" s="246">
        <v>21.98</v>
      </c>
    </row>
    <row r="477" spans="1:6" ht="29" x14ac:dyDescent="0.3">
      <c r="A477" s="243" t="s">
        <v>1027</v>
      </c>
      <c r="B477" s="244" t="s">
        <v>1028</v>
      </c>
      <c r="C477" s="245" t="s">
        <v>237</v>
      </c>
      <c r="D477" s="246">
        <v>41.21</v>
      </c>
      <c r="E477" s="246"/>
      <c r="F477" s="246">
        <v>41.21</v>
      </c>
    </row>
    <row r="478" spans="1:6" ht="29" x14ac:dyDescent="0.3">
      <c r="A478" s="243" t="s">
        <v>1029</v>
      </c>
      <c r="B478" s="244" t="s">
        <v>1030</v>
      </c>
      <c r="C478" s="245" t="s">
        <v>237</v>
      </c>
      <c r="D478" s="246">
        <v>51.17</v>
      </c>
      <c r="E478" s="246"/>
      <c r="F478" s="246">
        <v>51.17</v>
      </c>
    </row>
    <row r="479" spans="1:6" ht="29" x14ac:dyDescent="0.3">
      <c r="A479" s="243" t="s">
        <v>1031</v>
      </c>
      <c r="B479" s="244" t="s">
        <v>1032</v>
      </c>
      <c r="C479" s="245" t="s">
        <v>237</v>
      </c>
      <c r="D479" s="246">
        <v>58.19</v>
      </c>
      <c r="E479" s="246"/>
      <c r="F479" s="246">
        <v>58.19</v>
      </c>
    </row>
    <row r="480" spans="1:6" ht="14.5" x14ac:dyDescent="0.3">
      <c r="A480" s="243" t="s">
        <v>1033</v>
      </c>
      <c r="B480" s="244" t="s">
        <v>1034</v>
      </c>
      <c r="C480" s="245" t="s">
        <v>1035</v>
      </c>
      <c r="D480" s="246">
        <v>2.91</v>
      </c>
      <c r="E480" s="246"/>
      <c r="F480" s="246">
        <v>2.91</v>
      </c>
    </row>
    <row r="481" spans="1:6" ht="29" x14ac:dyDescent="0.3">
      <c r="A481" s="243" t="s">
        <v>1036</v>
      </c>
      <c r="B481" s="244" t="s">
        <v>1037</v>
      </c>
      <c r="C481" s="245" t="s">
        <v>237</v>
      </c>
      <c r="D481" s="246">
        <v>18.3</v>
      </c>
      <c r="E481" s="246"/>
      <c r="F481" s="246">
        <v>18.3</v>
      </c>
    </row>
    <row r="482" spans="1:6" ht="14.5" x14ac:dyDescent="0.3">
      <c r="A482" s="243" t="s">
        <v>1038</v>
      </c>
      <c r="B482" s="244" t="s">
        <v>1039</v>
      </c>
      <c r="C482" s="245"/>
      <c r="D482" s="246"/>
      <c r="E482" s="246"/>
      <c r="F482" s="246"/>
    </row>
    <row r="483" spans="1:6" ht="14.5" x14ac:dyDescent="0.3">
      <c r="A483" s="243" t="s">
        <v>1040</v>
      </c>
      <c r="B483" s="244" t="s">
        <v>1041</v>
      </c>
      <c r="C483" s="245" t="s">
        <v>1042</v>
      </c>
      <c r="D483" s="246">
        <v>39.53</v>
      </c>
      <c r="E483" s="246"/>
      <c r="F483" s="246">
        <v>39.53</v>
      </c>
    </row>
    <row r="484" spans="1:6" ht="14.5" x14ac:dyDescent="0.3">
      <c r="A484" s="243" t="s">
        <v>1043</v>
      </c>
      <c r="B484" s="244" t="s">
        <v>1044</v>
      </c>
      <c r="C484" s="245" t="s">
        <v>237</v>
      </c>
      <c r="D484" s="246">
        <v>30.27</v>
      </c>
      <c r="E484" s="246"/>
      <c r="F484" s="246">
        <v>30.27</v>
      </c>
    </row>
    <row r="485" spans="1:6" ht="29" x14ac:dyDescent="0.3">
      <c r="A485" s="243" t="s">
        <v>1045</v>
      </c>
      <c r="B485" s="244" t="s">
        <v>8503</v>
      </c>
      <c r="C485" s="245" t="s">
        <v>1042</v>
      </c>
      <c r="D485" s="246">
        <v>773.48</v>
      </c>
      <c r="E485" s="246"/>
      <c r="F485" s="246">
        <v>773.48</v>
      </c>
    </row>
    <row r="486" spans="1:6" ht="14.5" x14ac:dyDescent="0.3">
      <c r="A486" s="243" t="s">
        <v>1046</v>
      </c>
      <c r="B486" s="244" t="s">
        <v>1047</v>
      </c>
      <c r="C486" s="245"/>
      <c r="D486" s="246"/>
      <c r="E486" s="246"/>
      <c r="F486" s="246"/>
    </row>
    <row r="487" spans="1:6" ht="14.5" x14ac:dyDescent="0.3">
      <c r="A487" s="243" t="s">
        <v>1048</v>
      </c>
      <c r="B487" s="244" t="s">
        <v>1049</v>
      </c>
      <c r="C487" s="245" t="s">
        <v>237</v>
      </c>
      <c r="D487" s="246">
        <v>6.32</v>
      </c>
      <c r="E487" s="246"/>
      <c r="F487" s="246">
        <v>6.32</v>
      </c>
    </row>
    <row r="488" spans="1:6" ht="14.5" x14ac:dyDescent="0.3">
      <c r="A488" s="243" t="s">
        <v>1050</v>
      </c>
      <c r="B488" s="244" t="s">
        <v>1051</v>
      </c>
      <c r="C488" s="245" t="s">
        <v>237</v>
      </c>
      <c r="D488" s="246">
        <v>8.66</v>
      </c>
      <c r="E488" s="246"/>
      <c r="F488" s="246">
        <v>8.66</v>
      </c>
    </row>
    <row r="489" spans="1:6" ht="29" x14ac:dyDescent="0.3">
      <c r="A489" s="243" t="s">
        <v>1052</v>
      </c>
      <c r="B489" s="244" t="s">
        <v>1053</v>
      </c>
      <c r="C489" s="245" t="s">
        <v>237</v>
      </c>
      <c r="D489" s="246">
        <v>12.92</v>
      </c>
      <c r="E489" s="246"/>
      <c r="F489" s="246">
        <v>12.92</v>
      </c>
    </row>
    <row r="490" spans="1:6" ht="29" x14ac:dyDescent="0.3">
      <c r="A490" s="243" t="s">
        <v>1054</v>
      </c>
      <c r="B490" s="244" t="s">
        <v>1055</v>
      </c>
      <c r="C490" s="245" t="s">
        <v>237</v>
      </c>
      <c r="D490" s="246">
        <v>14.28</v>
      </c>
      <c r="E490" s="246"/>
      <c r="F490" s="246">
        <v>14.28</v>
      </c>
    </row>
    <row r="491" spans="1:6" ht="29" x14ac:dyDescent="0.3">
      <c r="A491" s="243" t="s">
        <v>1056</v>
      </c>
      <c r="B491" s="244" t="s">
        <v>1057</v>
      </c>
      <c r="C491" s="245" t="s">
        <v>237</v>
      </c>
      <c r="D491" s="246">
        <v>19.09</v>
      </c>
      <c r="E491" s="246"/>
      <c r="F491" s="246">
        <v>19.09</v>
      </c>
    </row>
    <row r="492" spans="1:6" ht="29" x14ac:dyDescent="0.3">
      <c r="A492" s="243" t="s">
        <v>1058</v>
      </c>
      <c r="B492" s="244" t="s">
        <v>1059</v>
      </c>
      <c r="C492" s="245" t="s">
        <v>237</v>
      </c>
      <c r="D492" s="246">
        <v>28.6</v>
      </c>
      <c r="E492" s="246"/>
      <c r="F492" s="246">
        <v>28.6</v>
      </c>
    </row>
    <row r="493" spans="1:6" ht="29" x14ac:dyDescent="0.3">
      <c r="A493" s="243" t="s">
        <v>1060</v>
      </c>
      <c r="B493" s="244" t="s">
        <v>1061</v>
      </c>
      <c r="C493" s="245" t="s">
        <v>237</v>
      </c>
      <c r="D493" s="246">
        <v>38.1</v>
      </c>
      <c r="E493" s="246"/>
      <c r="F493" s="246">
        <v>38.1</v>
      </c>
    </row>
    <row r="494" spans="1:6" ht="29" x14ac:dyDescent="0.3">
      <c r="A494" s="243" t="s">
        <v>1062</v>
      </c>
      <c r="B494" s="244" t="s">
        <v>1063</v>
      </c>
      <c r="C494" s="245" t="s">
        <v>1035</v>
      </c>
      <c r="D494" s="246">
        <v>1.84</v>
      </c>
      <c r="E494" s="246"/>
      <c r="F494" s="246">
        <v>1.84</v>
      </c>
    </row>
    <row r="495" spans="1:6" ht="14.5" x14ac:dyDescent="0.3">
      <c r="A495" s="243" t="s">
        <v>1064</v>
      </c>
      <c r="B495" s="244" t="s">
        <v>1065</v>
      </c>
      <c r="C495" s="245" t="s">
        <v>237</v>
      </c>
      <c r="D495" s="246">
        <v>14.89</v>
      </c>
      <c r="E495" s="246"/>
      <c r="F495" s="246">
        <v>14.89</v>
      </c>
    </row>
    <row r="496" spans="1:6" ht="29" x14ac:dyDescent="0.3">
      <c r="A496" s="243" t="s">
        <v>1066</v>
      </c>
      <c r="B496" s="244" t="s">
        <v>1067</v>
      </c>
      <c r="C496" s="245" t="s">
        <v>237</v>
      </c>
      <c r="D496" s="246">
        <v>20.53</v>
      </c>
      <c r="E496" s="246"/>
      <c r="F496" s="246">
        <v>20.53</v>
      </c>
    </row>
    <row r="497" spans="1:6" ht="29" x14ac:dyDescent="0.3">
      <c r="A497" s="243" t="s">
        <v>1068</v>
      </c>
      <c r="B497" s="244" t="s">
        <v>1069</v>
      </c>
      <c r="C497" s="245" t="s">
        <v>237</v>
      </c>
      <c r="D497" s="246">
        <v>21.43</v>
      </c>
      <c r="E497" s="246"/>
      <c r="F497" s="246">
        <v>21.43</v>
      </c>
    </row>
    <row r="498" spans="1:6" ht="29" x14ac:dyDescent="0.3">
      <c r="A498" s="243" t="s">
        <v>1070</v>
      </c>
      <c r="B498" s="244" t="s">
        <v>1071</v>
      </c>
      <c r="C498" s="245" t="s">
        <v>237</v>
      </c>
      <c r="D498" s="246">
        <v>27.39</v>
      </c>
      <c r="E498" s="246"/>
      <c r="F498" s="246">
        <v>27.39</v>
      </c>
    </row>
    <row r="499" spans="1:6" ht="29" x14ac:dyDescent="0.3">
      <c r="A499" s="243" t="s">
        <v>1072</v>
      </c>
      <c r="B499" s="244" t="s">
        <v>1073</v>
      </c>
      <c r="C499" s="245" t="s">
        <v>237</v>
      </c>
      <c r="D499" s="246">
        <v>41.07</v>
      </c>
      <c r="E499" s="246"/>
      <c r="F499" s="246">
        <v>41.07</v>
      </c>
    </row>
    <row r="500" spans="1:6" ht="29" x14ac:dyDescent="0.3">
      <c r="A500" s="243" t="s">
        <v>1074</v>
      </c>
      <c r="B500" s="244" t="s">
        <v>1075</v>
      </c>
      <c r="C500" s="245" t="s">
        <v>237</v>
      </c>
      <c r="D500" s="246">
        <v>54.74</v>
      </c>
      <c r="E500" s="246"/>
      <c r="F500" s="246">
        <v>54.74</v>
      </c>
    </row>
    <row r="501" spans="1:6" ht="29" x14ac:dyDescent="0.3">
      <c r="A501" s="243" t="s">
        <v>1076</v>
      </c>
      <c r="B501" s="244" t="s">
        <v>1077</v>
      </c>
      <c r="C501" s="245" t="s">
        <v>1035</v>
      </c>
      <c r="D501" s="246">
        <v>2.66</v>
      </c>
      <c r="E501" s="246"/>
      <c r="F501" s="246">
        <v>2.66</v>
      </c>
    </row>
    <row r="502" spans="1:6" ht="14.5" x14ac:dyDescent="0.3">
      <c r="A502" s="243" t="s">
        <v>1078</v>
      </c>
      <c r="B502" s="244" t="s">
        <v>1079</v>
      </c>
      <c r="C502" s="245"/>
      <c r="D502" s="246"/>
      <c r="E502" s="246"/>
      <c r="F502" s="246"/>
    </row>
    <row r="503" spans="1:6" ht="14.5" x14ac:dyDescent="0.3">
      <c r="A503" s="243" t="s">
        <v>1080</v>
      </c>
      <c r="B503" s="244" t="s">
        <v>1081</v>
      </c>
      <c r="C503" s="245"/>
      <c r="D503" s="246"/>
      <c r="E503" s="246"/>
      <c r="F503" s="246"/>
    </row>
    <row r="504" spans="1:6" ht="14.5" x14ac:dyDescent="0.3">
      <c r="A504" s="243" t="s">
        <v>1082</v>
      </c>
      <c r="B504" s="244" t="s">
        <v>1083</v>
      </c>
      <c r="C504" s="245" t="s">
        <v>237</v>
      </c>
      <c r="D504" s="246"/>
      <c r="E504" s="246">
        <v>53.58</v>
      </c>
      <c r="F504" s="246">
        <v>53.58</v>
      </c>
    </row>
    <row r="505" spans="1:6" ht="14.5" x14ac:dyDescent="0.3">
      <c r="A505" s="243" t="s">
        <v>1084</v>
      </c>
      <c r="B505" s="244" t="s">
        <v>1085</v>
      </c>
      <c r="C505" s="245" t="s">
        <v>237</v>
      </c>
      <c r="D505" s="246"/>
      <c r="E505" s="246">
        <v>66.86</v>
      </c>
      <c r="F505" s="246">
        <v>66.86</v>
      </c>
    </row>
    <row r="506" spans="1:6" ht="14.5" x14ac:dyDescent="0.3">
      <c r="A506" s="243" t="s">
        <v>1086</v>
      </c>
      <c r="B506" s="244" t="s">
        <v>1087</v>
      </c>
      <c r="C506" s="245"/>
      <c r="D506" s="246"/>
      <c r="E506" s="246"/>
      <c r="F506" s="246"/>
    </row>
    <row r="507" spans="1:6" ht="29" x14ac:dyDescent="0.3">
      <c r="A507" s="243" t="s">
        <v>1088</v>
      </c>
      <c r="B507" s="244" t="s">
        <v>1089</v>
      </c>
      <c r="C507" s="245" t="s">
        <v>237</v>
      </c>
      <c r="D507" s="246"/>
      <c r="E507" s="246">
        <v>64.290000000000006</v>
      </c>
      <c r="F507" s="246">
        <v>64.290000000000006</v>
      </c>
    </row>
    <row r="508" spans="1:6" ht="29" x14ac:dyDescent="0.3">
      <c r="A508" s="243" t="s">
        <v>1090</v>
      </c>
      <c r="B508" s="244" t="s">
        <v>1091</v>
      </c>
      <c r="C508" s="245" t="s">
        <v>237</v>
      </c>
      <c r="D508" s="246"/>
      <c r="E508" s="246">
        <v>83.15</v>
      </c>
      <c r="F508" s="246">
        <v>83.15</v>
      </c>
    </row>
    <row r="509" spans="1:6" ht="14.5" x14ac:dyDescent="0.3">
      <c r="A509" s="243" t="s">
        <v>1092</v>
      </c>
      <c r="B509" s="244" t="s">
        <v>1093</v>
      </c>
      <c r="C509" s="245"/>
      <c r="D509" s="246"/>
      <c r="E509" s="246"/>
      <c r="F509" s="246"/>
    </row>
    <row r="510" spans="1:6" ht="14.5" x14ac:dyDescent="0.3">
      <c r="A510" s="243" t="s">
        <v>1094</v>
      </c>
      <c r="B510" s="244" t="s">
        <v>1095</v>
      </c>
      <c r="C510" s="245" t="s">
        <v>237</v>
      </c>
      <c r="D510" s="246"/>
      <c r="E510" s="246">
        <v>9.2100000000000009</v>
      </c>
      <c r="F510" s="246">
        <v>9.2100000000000009</v>
      </c>
    </row>
    <row r="511" spans="1:6" ht="14.5" x14ac:dyDescent="0.3">
      <c r="A511" s="243" t="s">
        <v>1096</v>
      </c>
      <c r="B511" s="244" t="s">
        <v>1097</v>
      </c>
      <c r="C511" s="245" t="s">
        <v>237</v>
      </c>
      <c r="D511" s="246"/>
      <c r="E511" s="246">
        <v>19.989999999999998</v>
      </c>
      <c r="F511" s="246">
        <v>19.989999999999998</v>
      </c>
    </row>
    <row r="512" spans="1:6" ht="14.5" x14ac:dyDescent="0.3">
      <c r="A512" s="243" t="s">
        <v>1098</v>
      </c>
      <c r="B512" s="244" t="s">
        <v>1099</v>
      </c>
      <c r="C512" s="245" t="s">
        <v>237</v>
      </c>
      <c r="D512" s="246">
        <v>17.32</v>
      </c>
      <c r="E512" s="246">
        <v>72</v>
      </c>
      <c r="F512" s="246">
        <v>89.32</v>
      </c>
    </row>
    <row r="513" spans="1:6" ht="14.5" x14ac:dyDescent="0.3">
      <c r="A513" s="243" t="s">
        <v>1100</v>
      </c>
      <c r="B513" s="244" t="s">
        <v>1101</v>
      </c>
      <c r="C513" s="245"/>
      <c r="D513" s="246"/>
      <c r="E513" s="246"/>
      <c r="F513" s="246"/>
    </row>
    <row r="514" spans="1:6" ht="14.5" x14ac:dyDescent="0.3">
      <c r="A514" s="243" t="s">
        <v>1102</v>
      </c>
      <c r="B514" s="244" t="s">
        <v>1103</v>
      </c>
      <c r="C514" s="245" t="s">
        <v>237</v>
      </c>
      <c r="D514" s="246"/>
      <c r="E514" s="246">
        <v>66.19</v>
      </c>
      <c r="F514" s="246">
        <v>66.19</v>
      </c>
    </row>
    <row r="515" spans="1:6" ht="14.5" x14ac:dyDescent="0.3">
      <c r="A515" s="243" t="s">
        <v>1104</v>
      </c>
      <c r="B515" s="244" t="s">
        <v>1105</v>
      </c>
      <c r="C515" s="245"/>
      <c r="D515" s="246"/>
      <c r="E515" s="246"/>
      <c r="F515" s="246"/>
    </row>
    <row r="516" spans="1:6" ht="14.5" x14ac:dyDescent="0.3">
      <c r="A516" s="243" t="s">
        <v>1106</v>
      </c>
      <c r="B516" s="244" t="s">
        <v>1107</v>
      </c>
      <c r="C516" s="245" t="s">
        <v>237</v>
      </c>
      <c r="D516" s="246"/>
      <c r="E516" s="246">
        <v>12.86</v>
      </c>
      <c r="F516" s="246">
        <v>12.86</v>
      </c>
    </row>
    <row r="517" spans="1:6" ht="14.5" x14ac:dyDescent="0.3">
      <c r="A517" s="243" t="s">
        <v>1108</v>
      </c>
      <c r="B517" s="244" t="s">
        <v>1109</v>
      </c>
      <c r="C517" s="245"/>
      <c r="D517" s="246"/>
      <c r="E517" s="246"/>
      <c r="F517" s="246"/>
    </row>
    <row r="518" spans="1:6" ht="29" x14ac:dyDescent="0.3">
      <c r="A518" s="243" t="s">
        <v>1110</v>
      </c>
      <c r="B518" s="244" t="s">
        <v>1111</v>
      </c>
      <c r="C518" s="245"/>
      <c r="D518" s="246"/>
      <c r="E518" s="246"/>
      <c r="F518" s="246"/>
    </row>
    <row r="519" spans="1:6" ht="14.5" x14ac:dyDescent="0.3">
      <c r="A519" s="243" t="s">
        <v>1112</v>
      </c>
      <c r="B519" s="244" t="s">
        <v>1113</v>
      </c>
      <c r="C519" s="245" t="s">
        <v>237</v>
      </c>
      <c r="D519" s="246">
        <v>17.43</v>
      </c>
      <c r="E519" s="246">
        <v>0.3</v>
      </c>
      <c r="F519" s="246">
        <v>17.73</v>
      </c>
    </row>
    <row r="520" spans="1:6" ht="29" x14ac:dyDescent="0.3">
      <c r="A520" s="243" t="s">
        <v>1114</v>
      </c>
      <c r="B520" s="244" t="s">
        <v>1115</v>
      </c>
      <c r="C520" s="245" t="s">
        <v>237</v>
      </c>
      <c r="D520" s="246">
        <v>17.87</v>
      </c>
      <c r="E520" s="246">
        <v>0.3</v>
      </c>
      <c r="F520" s="246">
        <v>18.170000000000002</v>
      </c>
    </row>
    <row r="521" spans="1:6" ht="29" x14ac:dyDescent="0.3">
      <c r="A521" s="243" t="s">
        <v>1116</v>
      </c>
      <c r="B521" s="244" t="s">
        <v>1117</v>
      </c>
      <c r="C521" s="245" t="s">
        <v>237</v>
      </c>
      <c r="D521" s="246">
        <v>28.09</v>
      </c>
      <c r="E521" s="246">
        <v>1</v>
      </c>
      <c r="F521" s="246">
        <v>29.09</v>
      </c>
    </row>
    <row r="522" spans="1:6" ht="14.5" x14ac:dyDescent="0.3">
      <c r="A522" s="243" t="s">
        <v>1118</v>
      </c>
      <c r="B522" s="244" t="s">
        <v>1119</v>
      </c>
      <c r="C522" s="245" t="s">
        <v>237</v>
      </c>
      <c r="D522" s="246">
        <v>16.2</v>
      </c>
      <c r="E522" s="246"/>
      <c r="F522" s="246">
        <v>16.2</v>
      </c>
    </row>
    <row r="523" spans="1:6" ht="14.5" x14ac:dyDescent="0.3">
      <c r="A523" s="243" t="s">
        <v>1120</v>
      </c>
      <c r="B523" s="244" t="s">
        <v>1121</v>
      </c>
      <c r="C523" s="245"/>
      <c r="D523" s="246"/>
      <c r="E523" s="246"/>
      <c r="F523" s="246"/>
    </row>
    <row r="524" spans="1:6" ht="29" x14ac:dyDescent="0.3">
      <c r="A524" s="243" t="s">
        <v>1122</v>
      </c>
      <c r="B524" s="244" t="s">
        <v>1123</v>
      </c>
      <c r="C524" s="245" t="s">
        <v>237</v>
      </c>
      <c r="D524" s="246">
        <v>9.98</v>
      </c>
      <c r="E524" s="246">
        <v>1.38</v>
      </c>
      <c r="F524" s="246">
        <v>11.36</v>
      </c>
    </row>
    <row r="525" spans="1:6" ht="29" x14ac:dyDescent="0.3">
      <c r="A525" s="243" t="s">
        <v>1124</v>
      </c>
      <c r="B525" s="244" t="s">
        <v>1125</v>
      </c>
      <c r="C525" s="245" t="s">
        <v>237</v>
      </c>
      <c r="D525" s="246">
        <v>11.26</v>
      </c>
      <c r="E525" s="246">
        <v>1.56</v>
      </c>
      <c r="F525" s="246">
        <v>12.82</v>
      </c>
    </row>
    <row r="526" spans="1:6" ht="29" x14ac:dyDescent="0.3">
      <c r="A526" s="243" t="s">
        <v>1126</v>
      </c>
      <c r="B526" s="244" t="s">
        <v>1127</v>
      </c>
      <c r="C526" s="245" t="s">
        <v>237</v>
      </c>
      <c r="D526" s="246">
        <v>20.36</v>
      </c>
      <c r="E526" s="246">
        <v>0.89</v>
      </c>
      <c r="F526" s="246">
        <v>21.25</v>
      </c>
    </row>
    <row r="527" spans="1:6" ht="29" x14ac:dyDescent="0.3">
      <c r="A527" s="243" t="s">
        <v>1128</v>
      </c>
      <c r="B527" s="244" t="s">
        <v>1129</v>
      </c>
      <c r="C527" s="245" t="s">
        <v>237</v>
      </c>
      <c r="D527" s="246">
        <v>21.56</v>
      </c>
      <c r="E527" s="246">
        <v>0.85</v>
      </c>
      <c r="F527" s="246">
        <v>22.41</v>
      </c>
    </row>
    <row r="528" spans="1:6" ht="14.5" x14ac:dyDescent="0.3">
      <c r="A528" s="243" t="s">
        <v>1130</v>
      </c>
      <c r="B528" s="244" t="s">
        <v>1131</v>
      </c>
      <c r="C528" s="245"/>
      <c r="D528" s="246"/>
      <c r="E528" s="246"/>
      <c r="F528" s="246"/>
    </row>
    <row r="529" spans="1:6" ht="14.5" x14ac:dyDescent="0.3">
      <c r="A529" s="243" t="s">
        <v>1132</v>
      </c>
      <c r="B529" s="244" t="s">
        <v>1133</v>
      </c>
      <c r="C529" s="245" t="s">
        <v>237</v>
      </c>
      <c r="D529" s="246">
        <v>38.53</v>
      </c>
      <c r="E529" s="246">
        <v>2</v>
      </c>
      <c r="F529" s="246">
        <v>40.53</v>
      </c>
    </row>
    <row r="530" spans="1:6" ht="14.5" x14ac:dyDescent="0.3">
      <c r="A530" s="243" t="s">
        <v>1134</v>
      </c>
      <c r="B530" s="244" t="s">
        <v>1135</v>
      </c>
      <c r="C530" s="245" t="s">
        <v>237</v>
      </c>
      <c r="D530" s="246">
        <v>32.99</v>
      </c>
      <c r="E530" s="246">
        <v>1.61</v>
      </c>
      <c r="F530" s="246">
        <v>34.6</v>
      </c>
    </row>
    <row r="531" spans="1:6" ht="14.5" x14ac:dyDescent="0.3">
      <c r="A531" s="243" t="s">
        <v>1136</v>
      </c>
      <c r="B531" s="244" t="s">
        <v>1137</v>
      </c>
      <c r="C531" s="245"/>
      <c r="D531" s="246"/>
      <c r="E531" s="246"/>
      <c r="F531" s="246"/>
    </row>
    <row r="532" spans="1:6" ht="29" x14ac:dyDescent="0.3">
      <c r="A532" s="243" t="s">
        <v>1138</v>
      </c>
      <c r="B532" s="244" t="s">
        <v>1139</v>
      </c>
      <c r="C532" s="245" t="s">
        <v>237</v>
      </c>
      <c r="D532" s="246">
        <v>285.58999999999997</v>
      </c>
      <c r="E532" s="246"/>
      <c r="F532" s="246">
        <v>285.58999999999997</v>
      </c>
    </row>
    <row r="533" spans="1:6" ht="14.5" x14ac:dyDescent="0.3">
      <c r="A533" s="243" t="s">
        <v>1140</v>
      </c>
      <c r="B533" s="244" t="s">
        <v>1141</v>
      </c>
      <c r="C533" s="245"/>
      <c r="D533" s="246"/>
      <c r="E533" s="246"/>
      <c r="F533" s="246"/>
    </row>
    <row r="534" spans="1:6" ht="29" x14ac:dyDescent="0.3">
      <c r="A534" s="243" t="s">
        <v>1142</v>
      </c>
      <c r="B534" s="244" t="s">
        <v>1143</v>
      </c>
      <c r="C534" s="245" t="s">
        <v>237</v>
      </c>
      <c r="D534" s="246">
        <v>6.83</v>
      </c>
      <c r="E534" s="246">
        <v>0.12</v>
      </c>
      <c r="F534" s="246">
        <v>6.95</v>
      </c>
    </row>
    <row r="535" spans="1:6" ht="14.5" x14ac:dyDescent="0.3">
      <c r="A535" s="243" t="s">
        <v>1144</v>
      </c>
      <c r="B535" s="244" t="s">
        <v>1145</v>
      </c>
      <c r="C535" s="245"/>
      <c r="D535" s="246"/>
      <c r="E535" s="246"/>
      <c r="F535" s="246"/>
    </row>
    <row r="536" spans="1:6" ht="29" x14ac:dyDescent="0.3">
      <c r="A536" s="243" t="s">
        <v>1146</v>
      </c>
      <c r="B536" s="244" t="s">
        <v>1147</v>
      </c>
      <c r="C536" s="245" t="s">
        <v>237</v>
      </c>
      <c r="D536" s="246">
        <v>4.25</v>
      </c>
      <c r="E536" s="246">
        <v>2.99</v>
      </c>
      <c r="F536" s="246">
        <v>7.24</v>
      </c>
    </row>
    <row r="537" spans="1:6" ht="29" x14ac:dyDescent="0.3">
      <c r="A537" s="243" t="s">
        <v>1148</v>
      </c>
      <c r="B537" s="244" t="s">
        <v>1149</v>
      </c>
      <c r="C537" s="245" t="s">
        <v>237</v>
      </c>
      <c r="D537" s="246">
        <v>21.14</v>
      </c>
      <c r="E537" s="246">
        <v>2.75</v>
      </c>
      <c r="F537" s="246">
        <v>23.89</v>
      </c>
    </row>
    <row r="538" spans="1:6" ht="14.5" x14ac:dyDescent="0.3">
      <c r="A538" s="243" t="s">
        <v>1150</v>
      </c>
      <c r="B538" s="244" t="s">
        <v>1151</v>
      </c>
      <c r="C538" s="245"/>
      <c r="D538" s="246"/>
      <c r="E538" s="246"/>
      <c r="F538" s="246"/>
    </row>
    <row r="539" spans="1:6" ht="29" x14ac:dyDescent="0.3">
      <c r="A539" s="243" t="s">
        <v>1152</v>
      </c>
      <c r="B539" s="244" t="s">
        <v>1153</v>
      </c>
      <c r="C539" s="245" t="s">
        <v>237</v>
      </c>
      <c r="D539" s="246">
        <v>18.260000000000002</v>
      </c>
      <c r="E539" s="246">
        <v>0.45</v>
      </c>
      <c r="F539" s="246">
        <v>18.71</v>
      </c>
    </row>
    <row r="540" spans="1:6" ht="29" x14ac:dyDescent="0.3">
      <c r="A540" s="243" t="s">
        <v>1154</v>
      </c>
      <c r="B540" s="244" t="s">
        <v>1155</v>
      </c>
      <c r="C540" s="245" t="s">
        <v>237</v>
      </c>
      <c r="D540" s="246">
        <v>12.99</v>
      </c>
      <c r="E540" s="246">
        <v>0.32</v>
      </c>
      <c r="F540" s="246">
        <v>13.31</v>
      </c>
    </row>
    <row r="541" spans="1:6" ht="29" x14ac:dyDescent="0.3">
      <c r="A541" s="243" t="s">
        <v>1156</v>
      </c>
      <c r="B541" s="244" t="s">
        <v>1157</v>
      </c>
      <c r="C541" s="245" t="s">
        <v>237</v>
      </c>
      <c r="D541" s="246">
        <v>13.19</v>
      </c>
      <c r="E541" s="246">
        <v>0.14000000000000001</v>
      </c>
      <c r="F541" s="246">
        <v>13.33</v>
      </c>
    </row>
    <row r="542" spans="1:6" ht="29" x14ac:dyDescent="0.3">
      <c r="A542" s="243" t="s">
        <v>1158</v>
      </c>
      <c r="B542" s="244" t="s">
        <v>1159</v>
      </c>
      <c r="C542" s="245" t="s">
        <v>237</v>
      </c>
      <c r="D542" s="246">
        <v>21.99</v>
      </c>
      <c r="E542" s="246">
        <v>0.43</v>
      </c>
      <c r="F542" s="246">
        <v>22.42</v>
      </c>
    </row>
    <row r="543" spans="1:6" ht="14.5" x14ac:dyDescent="0.3">
      <c r="A543" s="243" t="s">
        <v>1160</v>
      </c>
      <c r="B543" s="244" t="s">
        <v>1161</v>
      </c>
      <c r="C543" s="245"/>
      <c r="D543" s="246"/>
      <c r="E543" s="246"/>
      <c r="F543" s="246"/>
    </row>
    <row r="544" spans="1:6" ht="14.5" x14ac:dyDescent="0.3">
      <c r="A544" s="243" t="s">
        <v>1162</v>
      </c>
      <c r="B544" s="244" t="s">
        <v>1163</v>
      </c>
      <c r="C544" s="245"/>
      <c r="D544" s="246"/>
      <c r="E544" s="246"/>
      <c r="F544" s="246"/>
    </row>
    <row r="545" spans="1:6" ht="14.5" x14ac:dyDescent="0.3">
      <c r="A545" s="243" t="s">
        <v>1164</v>
      </c>
      <c r="B545" s="244" t="s">
        <v>1165</v>
      </c>
      <c r="C545" s="245" t="s">
        <v>156</v>
      </c>
      <c r="D545" s="246">
        <v>35.520000000000003</v>
      </c>
      <c r="E545" s="246">
        <v>63.2</v>
      </c>
      <c r="F545" s="246">
        <v>98.72</v>
      </c>
    </row>
    <row r="546" spans="1:6" ht="14.5" x14ac:dyDescent="0.3">
      <c r="A546" s="243" t="s">
        <v>1166</v>
      </c>
      <c r="B546" s="244" t="s">
        <v>1167</v>
      </c>
      <c r="C546" s="245" t="s">
        <v>156</v>
      </c>
      <c r="D546" s="246">
        <v>19.43</v>
      </c>
      <c r="E546" s="246">
        <v>38.01</v>
      </c>
      <c r="F546" s="246">
        <v>57.44</v>
      </c>
    </row>
    <row r="547" spans="1:6" ht="14.5" x14ac:dyDescent="0.3">
      <c r="A547" s="243" t="s">
        <v>1168</v>
      </c>
      <c r="B547" s="244" t="s">
        <v>1169</v>
      </c>
      <c r="C547" s="245" t="s">
        <v>156</v>
      </c>
      <c r="D547" s="246">
        <v>13.12</v>
      </c>
      <c r="E547" s="246">
        <v>9.19</v>
      </c>
      <c r="F547" s="246">
        <v>22.31</v>
      </c>
    </row>
    <row r="548" spans="1:6" ht="14.5" x14ac:dyDescent="0.3">
      <c r="A548" s="243" t="s">
        <v>1170</v>
      </c>
      <c r="B548" s="244" t="s">
        <v>1171</v>
      </c>
      <c r="C548" s="245" t="s">
        <v>156</v>
      </c>
      <c r="D548" s="246">
        <v>45.94</v>
      </c>
      <c r="E548" s="246">
        <v>73.55</v>
      </c>
      <c r="F548" s="246">
        <v>119.49</v>
      </c>
    </row>
    <row r="549" spans="1:6" ht="29" x14ac:dyDescent="0.3">
      <c r="A549" s="243" t="s">
        <v>1172</v>
      </c>
      <c r="B549" s="244" t="s">
        <v>1173</v>
      </c>
      <c r="C549" s="245" t="s">
        <v>156</v>
      </c>
      <c r="D549" s="246">
        <v>382.86</v>
      </c>
      <c r="E549" s="246"/>
      <c r="F549" s="246">
        <v>382.86</v>
      </c>
    </row>
    <row r="550" spans="1:6" ht="29" x14ac:dyDescent="0.3">
      <c r="A550" s="243" t="s">
        <v>1174</v>
      </c>
      <c r="B550" s="244" t="s">
        <v>1175</v>
      </c>
      <c r="C550" s="245" t="s">
        <v>156</v>
      </c>
      <c r="D550" s="246">
        <v>418.13</v>
      </c>
      <c r="E550" s="246"/>
      <c r="F550" s="246">
        <v>418.13</v>
      </c>
    </row>
    <row r="551" spans="1:6" ht="29" x14ac:dyDescent="0.3">
      <c r="A551" s="243" t="s">
        <v>1176</v>
      </c>
      <c r="B551" s="244" t="s">
        <v>1177</v>
      </c>
      <c r="C551" s="245" t="s">
        <v>156</v>
      </c>
      <c r="D551" s="246">
        <v>462.59</v>
      </c>
      <c r="E551" s="246"/>
      <c r="F551" s="246">
        <v>462.59</v>
      </c>
    </row>
    <row r="552" spans="1:6" ht="14.5" x14ac:dyDescent="0.3">
      <c r="A552" s="243" t="s">
        <v>1178</v>
      </c>
      <c r="B552" s="244" t="s">
        <v>1179</v>
      </c>
      <c r="C552" s="245"/>
      <c r="D552" s="246"/>
      <c r="E552" s="246"/>
      <c r="F552" s="246"/>
    </row>
    <row r="553" spans="1:6" ht="14.5" x14ac:dyDescent="0.3">
      <c r="A553" s="243" t="s">
        <v>1180</v>
      </c>
      <c r="B553" s="244" t="s">
        <v>1181</v>
      </c>
      <c r="C553" s="245" t="s">
        <v>237</v>
      </c>
      <c r="D553" s="246">
        <v>19.88</v>
      </c>
      <c r="E553" s="246">
        <v>34.479999999999997</v>
      </c>
      <c r="F553" s="246">
        <v>54.36</v>
      </c>
    </row>
    <row r="554" spans="1:6" ht="14.5" x14ac:dyDescent="0.3">
      <c r="A554" s="243" t="s">
        <v>1182</v>
      </c>
      <c r="B554" s="244" t="s">
        <v>1183</v>
      </c>
      <c r="C554" s="245" t="s">
        <v>661</v>
      </c>
      <c r="D554" s="246">
        <v>9.15</v>
      </c>
      <c r="E554" s="246">
        <v>2.37</v>
      </c>
      <c r="F554" s="246">
        <v>11.52</v>
      </c>
    </row>
    <row r="555" spans="1:6" ht="14.5" x14ac:dyDescent="0.3">
      <c r="A555" s="243" t="s">
        <v>1184</v>
      </c>
      <c r="B555" s="244" t="s">
        <v>1185</v>
      </c>
      <c r="C555" s="245" t="s">
        <v>1186</v>
      </c>
      <c r="D555" s="246">
        <v>9.4700000000000006</v>
      </c>
      <c r="E555" s="246">
        <v>2.14</v>
      </c>
      <c r="F555" s="246">
        <v>11.61</v>
      </c>
    </row>
    <row r="556" spans="1:6" ht="14.5" x14ac:dyDescent="0.3">
      <c r="A556" s="243" t="s">
        <v>1187</v>
      </c>
      <c r="B556" s="244" t="s">
        <v>1188</v>
      </c>
      <c r="C556" s="245" t="s">
        <v>237</v>
      </c>
      <c r="D556" s="246"/>
      <c r="E556" s="246">
        <v>16.3</v>
      </c>
      <c r="F556" s="246">
        <v>16.3</v>
      </c>
    </row>
    <row r="557" spans="1:6" ht="14.5" x14ac:dyDescent="0.3">
      <c r="A557" s="243" t="s">
        <v>1189</v>
      </c>
      <c r="B557" s="244" t="s">
        <v>1190</v>
      </c>
      <c r="C557" s="245"/>
      <c r="D557" s="246"/>
      <c r="E557" s="246"/>
      <c r="F557" s="246"/>
    </row>
    <row r="558" spans="1:6" ht="14.5" x14ac:dyDescent="0.3">
      <c r="A558" s="243" t="s">
        <v>1191</v>
      </c>
      <c r="B558" s="244" t="s">
        <v>1192</v>
      </c>
      <c r="C558" s="245" t="s">
        <v>237</v>
      </c>
      <c r="D558" s="246"/>
      <c r="E558" s="246">
        <v>9.51</v>
      </c>
      <c r="F558" s="246">
        <v>9.51</v>
      </c>
    </row>
    <row r="559" spans="1:6" ht="14.5" x14ac:dyDescent="0.3">
      <c r="A559" s="243" t="s">
        <v>1193</v>
      </c>
      <c r="B559" s="244" t="s">
        <v>1194</v>
      </c>
      <c r="C559" s="245"/>
      <c r="D559" s="246"/>
      <c r="E559" s="246"/>
      <c r="F559" s="246"/>
    </row>
    <row r="560" spans="1:6" ht="14.5" x14ac:dyDescent="0.3">
      <c r="A560" s="243" t="s">
        <v>1195</v>
      </c>
      <c r="B560" s="244" t="s">
        <v>1196</v>
      </c>
      <c r="C560" s="245" t="s">
        <v>156</v>
      </c>
      <c r="D560" s="246">
        <v>28.45</v>
      </c>
      <c r="E560" s="246">
        <v>0.81</v>
      </c>
      <c r="F560" s="246">
        <v>29.26</v>
      </c>
    </row>
    <row r="561" spans="1:6" ht="14.5" x14ac:dyDescent="0.3">
      <c r="A561" s="243" t="s">
        <v>1197</v>
      </c>
      <c r="B561" s="244" t="s">
        <v>1198</v>
      </c>
      <c r="C561" s="245" t="s">
        <v>237</v>
      </c>
      <c r="D561" s="246">
        <v>149.22999999999999</v>
      </c>
      <c r="E561" s="246">
        <v>23.77</v>
      </c>
      <c r="F561" s="246">
        <v>173</v>
      </c>
    </row>
    <row r="562" spans="1:6" ht="14.5" x14ac:dyDescent="0.3">
      <c r="A562" s="243" t="s">
        <v>1199</v>
      </c>
      <c r="B562" s="244" t="s">
        <v>1200</v>
      </c>
      <c r="C562" s="245" t="s">
        <v>237</v>
      </c>
      <c r="D562" s="246">
        <v>170.65</v>
      </c>
      <c r="E562" s="246">
        <v>14.26</v>
      </c>
      <c r="F562" s="246">
        <v>184.91</v>
      </c>
    </row>
    <row r="563" spans="1:6" ht="29" x14ac:dyDescent="0.3">
      <c r="A563" s="243" t="s">
        <v>1201</v>
      </c>
      <c r="B563" s="244" t="s">
        <v>1202</v>
      </c>
      <c r="C563" s="245" t="s">
        <v>156</v>
      </c>
      <c r="D563" s="246">
        <v>6.02</v>
      </c>
      <c r="E563" s="246">
        <v>14.26</v>
      </c>
      <c r="F563" s="246">
        <v>20.28</v>
      </c>
    </row>
    <row r="564" spans="1:6" ht="29" x14ac:dyDescent="0.3">
      <c r="A564" s="243" t="s">
        <v>1203</v>
      </c>
      <c r="B564" s="244" t="s">
        <v>1204</v>
      </c>
      <c r="C564" s="245" t="s">
        <v>156</v>
      </c>
      <c r="D564" s="246">
        <v>8.67</v>
      </c>
      <c r="E564" s="246">
        <v>14.26</v>
      </c>
      <c r="F564" s="246">
        <v>22.93</v>
      </c>
    </row>
    <row r="565" spans="1:6" ht="29" x14ac:dyDescent="0.3">
      <c r="A565" s="243" t="s">
        <v>1205</v>
      </c>
      <c r="B565" s="244" t="s">
        <v>1206</v>
      </c>
      <c r="C565" s="245" t="s">
        <v>156</v>
      </c>
      <c r="D565" s="246">
        <v>17.02</v>
      </c>
      <c r="E565" s="246">
        <v>14.26</v>
      </c>
      <c r="F565" s="246">
        <v>31.28</v>
      </c>
    </row>
    <row r="566" spans="1:6" ht="14.5" x14ac:dyDescent="0.3">
      <c r="A566" s="243" t="s">
        <v>1207</v>
      </c>
      <c r="B566" s="244" t="s">
        <v>1208</v>
      </c>
      <c r="C566" s="245"/>
      <c r="D566" s="246"/>
      <c r="E566" s="246"/>
      <c r="F566" s="246"/>
    </row>
    <row r="567" spans="1:6" ht="14.5" x14ac:dyDescent="0.3">
      <c r="A567" s="243" t="s">
        <v>1209</v>
      </c>
      <c r="B567" s="244" t="s">
        <v>1210</v>
      </c>
      <c r="C567" s="245" t="s">
        <v>212</v>
      </c>
      <c r="D567" s="246">
        <v>11.74</v>
      </c>
      <c r="E567" s="246">
        <v>16.63</v>
      </c>
      <c r="F567" s="246">
        <v>28.37</v>
      </c>
    </row>
    <row r="568" spans="1:6" ht="14.5" x14ac:dyDescent="0.3">
      <c r="A568" s="243" t="s">
        <v>1211</v>
      </c>
      <c r="B568" s="244" t="s">
        <v>1212</v>
      </c>
      <c r="C568" s="245" t="s">
        <v>212</v>
      </c>
      <c r="D568" s="246">
        <v>16.21</v>
      </c>
      <c r="E568" s="246">
        <v>19.010000000000002</v>
      </c>
      <c r="F568" s="246">
        <v>35.22</v>
      </c>
    </row>
    <row r="569" spans="1:6" ht="14.5" x14ac:dyDescent="0.3">
      <c r="A569" s="243" t="s">
        <v>1213</v>
      </c>
      <c r="B569" s="244" t="s">
        <v>1214</v>
      </c>
      <c r="C569" s="245" t="s">
        <v>212</v>
      </c>
      <c r="D569" s="246">
        <v>14.7</v>
      </c>
      <c r="E569" s="246">
        <v>23.77</v>
      </c>
      <c r="F569" s="246">
        <v>38.47</v>
      </c>
    </row>
    <row r="570" spans="1:6" ht="14.5" x14ac:dyDescent="0.3">
      <c r="A570" s="243" t="s">
        <v>1215</v>
      </c>
      <c r="B570" s="244" t="s">
        <v>1216</v>
      </c>
      <c r="C570" s="245"/>
      <c r="D570" s="246"/>
      <c r="E570" s="246"/>
      <c r="F570" s="246"/>
    </row>
    <row r="571" spans="1:6" ht="29" x14ac:dyDescent="0.3">
      <c r="A571" s="243" t="s">
        <v>1217</v>
      </c>
      <c r="B571" s="244" t="s">
        <v>1218</v>
      </c>
      <c r="C571" s="245" t="s">
        <v>153</v>
      </c>
      <c r="D571" s="246">
        <v>11092.86</v>
      </c>
      <c r="E571" s="246"/>
      <c r="F571" s="246">
        <v>11092.86</v>
      </c>
    </row>
    <row r="572" spans="1:6" ht="43.5" x14ac:dyDescent="0.3">
      <c r="A572" s="243" t="s">
        <v>1219</v>
      </c>
      <c r="B572" s="244" t="s">
        <v>1220</v>
      </c>
      <c r="C572" s="245" t="s">
        <v>1221</v>
      </c>
      <c r="D572" s="246">
        <v>769.35</v>
      </c>
      <c r="E572" s="246"/>
      <c r="F572" s="246">
        <v>769.35</v>
      </c>
    </row>
    <row r="573" spans="1:6" ht="14.5" x14ac:dyDescent="0.3">
      <c r="A573" s="243" t="s">
        <v>1222</v>
      </c>
      <c r="B573" s="244" t="s">
        <v>1223</v>
      </c>
      <c r="C573" s="245" t="s">
        <v>104</v>
      </c>
      <c r="D573" s="246">
        <v>453.57</v>
      </c>
      <c r="E573" s="246"/>
      <c r="F573" s="246">
        <v>453.57</v>
      </c>
    </row>
    <row r="574" spans="1:6" ht="29" x14ac:dyDescent="0.3">
      <c r="A574" s="243" t="s">
        <v>1224</v>
      </c>
      <c r="B574" s="244" t="s">
        <v>1225</v>
      </c>
      <c r="C574" s="245" t="s">
        <v>1226</v>
      </c>
      <c r="D574" s="246">
        <v>2.72</v>
      </c>
      <c r="E574" s="246">
        <v>4.29</v>
      </c>
      <c r="F574" s="246">
        <v>7.01</v>
      </c>
    </row>
    <row r="575" spans="1:6" ht="14.5" x14ac:dyDescent="0.3">
      <c r="A575" s="243" t="s">
        <v>1227</v>
      </c>
      <c r="B575" s="244" t="s">
        <v>1228</v>
      </c>
      <c r="C575" s="245"/>
      <c r="D575" s="246"/>
      <c r="E575" s="246"/>
      <c r="F575" s="246"/>
    </row>
    <row r="576" spans="1:6" ht="14.5" x14ac:dyDescent="0.3">
      <c r="A576" s="243" t="s">
        <v>1229</v>
      </c>
      <c r="B576" s="244" t="s">
        <v>1230</v>
      </c>
      <c r="C576" s="245" t="s">
        <v>237</v>
      </c>
      <c r="D576" s="246">
        <v>184.77</v>
      </c>
      <c r="E576" s="246">
        <v>142.56</v>
      </c>
      <c r="F576" s="246">
        <v>327.33</v>
      </c>
    </row>
    <row r="577" spans="1:6" ht="14.5" x14ac:dyDescent="0.3">
      <c r="A577" s="243" t="s">
        <v>1231</v>
      </c>
      <c r="B577" s="244" t="s">
        <v>1232</v>
      </c>
      <c r="C577" s="245" t="s">
        <v>237</v>
      </c>
      <c r="D577" s="246">
        <v>319.66000000000003</v>
      </c>
      <c r="E577" s="246">
        <v>275.8</v>
      </c>
      <c r="F577" s="246">
        <v>595.46</v>
      </c>
    </row>
    <row r="578" spans="1:6" ht="43.5" x14ac:dyDescent="0.3">
      <c r="A578" s="243" t="s">
        <v>1233</v>
      </c>
      <c r="B578" s="244" t="s">
        <v>1234</v>
      </c>
      <c r="C578" s="245" t="s">
        <v>237</v>
      </c>
      <c r="D578" s="246">
        <v>759.47</v>
      </c>
      <c r="E578" s="246">
        <v>128.25</v>
      </c>
      <c r="F578" s="246">
        <v>887.72</v>
      </c>
    </row>
    <row r="579" spans="1:6" ht="43.5" x14ac:dyDescent="0.3">
      <c r="A579" s="243" t="s">
        <v>1235</v>
      </c>
      <c r="B579" s="244" t="s">
        <v>1236</v>
      </c>
      <c r="C579" s="245" t="s">
        <v>237</v>
      </c>
      <c r="D579" s="246">
        <v>602.54999999999995</v>
      </c>
      <c r="E579" s="246">
        <v>157.5</v>
      </c>
      <c r="F579" s="246">
        <v>760.05</v>
      </c>
    </row>
    <row r="580" spans="1:6" ht="14.5" x14ac:dyDescent="0.3">
      <c r="A580" s="243" t="s">
        <v>1237</v>
      </c>
      <c r="B580" s="244" t="s">
        <v>1238</v>
      </c>
      <c r="C580" s="245"/>
      <c r="D580" s="246"/>
      <c r="E580" s="246"/>
      <c r="F580" s="246"/>
    </row>
    <row r="581" spans="1:6" ht="14.5" x14ac:dyDescent="0.3">
      <c r="A581" s="243" t="s">
        <v>1239</v>
      </c>
      <c r="B581" s="244" t="s">
        <v>1240</v>
      </c>
      <c r="C581" s="245"/>
      <c r="D581" s="246"/>
      <c r="E581" s="246"/>
      <c r="F581" s="246"/>
    </row>
    <row r="582" spans="1:6" ht="14.5" x14ac:dyDescent="0.3">
      <c r="A582" s="243" t="s">
        <v>1241</v>
      </c>
      <c r="B582" s="244" t="s">
        <v>1242</v>
      </c>
      <c r="C582" s="245" t="s">
        <v>156</v>
      </c>
      <c r="D582" s="246">
        <v>42.76</v>
      </c>
      <c r="E582" s="246">
        <v>61.78</v>
      </c>
      <c r="F582" s="246">
        <v>104.54</v>
      </c>
    </row>
    <row r="583" spans="1:6" ht="14.5" x14ac:dyDescent="0.3">
      <c r="A583" s="243" t="s">
        <v>1243</v>
      </c>
      <c r="B583" s="244" t="s">
        <v>1244</v>
      </c>
      <c r="C583" s="245" t="s">
        <v>156</v>
      </c>
      <c r="D583" s="246">
        <v>186.68</v>
      </c>
      <c r="E583" s="246">
        <v>71.290000000000006</v>
      </c>
      <c r="F583" s="246">
        <v>257.97000000000003</v>
      </c>
    </row>
    <row r="584" spans="1:6" ht="14.5" x14ac:dyDescent="0.3">
      <c r="A584" s="243" t="s">
        <v>1245</v>
      </c>
      <c r="B584" s="244" t="s">
        <v>1246</v>
      </c>
      <c r="C584" s="245" t="s">
        <v>156</v>
      </c>
      <c r="D584" s="246">
        <v>65.2</v>
      </c>
      <c r="E584" s="246">
        <v>57.03</v>
      </c>
      <c r="F584" s="246">
        <v>122.23</v>
      </c>
    </row>
    <row r="585" spans="1:6" ht="29" x14ac:dyDescent="0.3">
      <c r="A585" s="243" t="s">
        <v>1247</v>
      </c>
      <c r="B585" s="244" t="s">
        <v>1248</v>
      </c>
      <c r="C585" s="245" t="s">
        <v>156</v>
      </c>
      <c r="D585" s="246"/>
      <c r="E585" s="246">
        <v>7.32</v>
      </c>
      <c r="F585" s="246">
        <v>7.32</v>
      </c>
    </row>
    <row r="586" spans="1:6" ht="29" x14ac:dyDescent="0.3">
      <c r="A586" s="243" t="s">
        <v>1249</v>
      </c>
      <c r="B586" s="244" t="s">
        <v>1250</v>
      </c>
      <c r="C586" s="245" t="s">
        <v>156</v>
      </c>
      <c r="D586" s="246"/>
      <c r="E586" s="246">
        <v>8.7100000000000009</v>
      </c>
      <c r="F586" s="246">
        <v>8.7100000000000009</v>
      </c>
    </row>
    <row r="587" spans="1:6" ht="14.5" x14ac:dyDescent="0.3">
      <c r="A587" s="243" t="s">
        <v>1251</v>
      </c>
      <c r="B587" s="244" t="s">
        <v>1252</v>
      </c>
      <c r="C587" s="245"/>
      <c r="D587" s="246"/>
      <c r="E587" s="246"/>
      <c r="F587" s="246"/>
    </row>
    <row r="588" spans="1:6" ht="14.5" x14ac:dyDescent="0.3">
      <c r="A588" s="243" t="s">
        <v>1253</v>
      </c>
      <c r="B588" s="244" t="s">
        <v>1254</v>
      </c>
      <c r="C588" s="245" t="s">
        <v>156</v>
      </c>
      <c r="D588" s="246">
        <v>130.68</v>
      </c>
      <c r="E588" s="246">
        <v>66.53</v>
      </c>
      <c r="F588" s="246">
        <v>197.21</v>
      </c>
    </row>
    <row r="589" spans="1:6" ht="14.5" x14ac:dyDescent="0.3">
      <c r="A589" s="243" t="s">
        <v>1255</v>
      </c>
      <c r="B589" s="244" t="s">
        <v>1256</v>
      </c>
      <c r="C589" s="245" t="s">
        <v>156</v>
      </c>
      <c r="D589" s="246">
        <v>136.32</v>
      </c>
      <c r="E589" s="246">
        <v>66.53</v>
      </c>
      <c r="F589" s="246">
        <v>202.85</v>
      </c>
    </row>
    <row r="590" spans="1:6" ht="14.5" x14ac:dyDescent="0.3">
      <c r="A590" s="243" t="s">
        <v>1257</v>
      </c>
      <c r="B590" s="244" t="s">
        <v>1258</v>
      </c>
      <c r="C590" s="245" t="s">
        <v>156</v>
      </c>
      <c r="D590" s="246">
        <v>126.68</v>
      </c>
      <c r="E590" s="246">
        <v>118.81</v>
      </c>
      <c r="F590" s="246">
        <v>245.49</v>
      </c>
    </row>
    <row r="591" spans="1:6" ht="29" x14ac:dyDescent="0.3">
      <c r="A591" s="243" t="s">
        <v>1259</v>
      </c>
      <c r="B591" s="244" t="s">
        <v>1260</v>
      </c>
      <c r="C591" s="245" t="s">
        <v>156</v>
      </c>
      <c r="D591" s="246">
        <v>79.209999999999994</v>
      </c>
      <c r="E591" s="246">
        <v>64.150000000000006</v>
      </c>
      <c r="F591" s="246">
        <v>143.36000000000001</v>
      </c>
    </row>
    <row r="592" spans="1:6" ht="14.5" x14ac:dyDescent="0.3">
      <c r="A592" s="243" t="s">
        <v>1261</v>
      </c>
      <c r="B592" s="244" t="s">
        <v>1262</v>
      </c>
      <c r="C592" s="245" t="s">
        <v>156</v>
      </c>
      <c r="D592" s="246">
        <v>41.04</v>
      </c>
      <c r="E592" s="246">
        <v>52.27</v>
      </c>
      <c r="F592" s="246">
        <v>93.31</v>
      </c>
    </row>
    <row r="593" spans="1:6" ht="14.5" x14ac:dyDescent="0.3">
      <c r="A593" s="243" t="s">
        <v>1263</v>
      </c>
      <c r="B593" s="244" t="s">
        <v>1264</v>
      </c>
      <c r="C593" s="245" t="s">
        <v>156</v>
      </c>
      <c r="D593" s="246">
        <v>95.8</v>
      </c>
      <c r="E593" s="246">
        <v>103.99</v>
      </c>
      <c r="F593" s="246">
        <v>199.79</v>
      </c>
    </row>
    <row r="594" spans="1:6" ht="29" x14ac:dyDescent="0.3">
      <c r="A594" s="243" t="s">
        <v>1265</v>
      </c>
      <c r="B594" s="244" t="s">
        <v>1266</v>
      </c>
      <c r="C594" s="245" t="s">
        <v>156</v>
      </c>
      <c r="D594" s="246">
        <v>106.82</v>
      </c>
      <c r="E594" s="246">
        <v>40.909999999999997</v>
      </c>
      <c r="F594" s="246">
        <v>147.72999999999999</v>
      </c>
    </row>
    <row r="595" spans="1:6" ht="29" x14ac:dyDescent="0.3">
      <c r="A595" s="243" t="s">
        <v>1267</v>
      </c>
      <c r="B595" s="244" t="s">
        <v>1268</v>
      </c>
      <c r="C595" s="245" t="s">
        <v>156</v>
      </c>
      <c r="D595" s="246">
        <v>106.82</v>
      </c>
      <c r="E595" s="246">
        <v>72.959999999999994</v>
      </c>
      <c r="F595" s="246">
        <v>179.78</v>
      </c>
    </row>
    <row r="596" spans="1:6" ht="29" x14ac:dyDescent="0.3">
      <c r="A596" s="243" t="s">
        <v>1269</v>
      </c>
      <c r="B596" s="244" t="s">
        <v>1270</v>
      </c>
      <c r="C596" s="245" t="s">
        <v>156</v>
      </c>
      <c r="D596" s="246">
        <v>70.680000000000007</v>
      </c>
      <c r="E596" s="246">
        <v>125.24</v>
      </c>
      <c r="F596" s="246">
        <v>195.92</v>
      </c>
    </row>
    <row r="597" spans="1:6" ht="14.5" x14ac:dyDescent="0.3">
      <c r="A597" s="243" t="s">
        <v>1271</v>
      </c>
      <c r="B597" s="244" t="s">
        <v>1272</v>
      </c>
      <c r="C597" s="245"/>
      <c r="D597" s="246"/>
      <c r="E597" s="246"/>
      <c r="F597" s="246"/>
    </row>
    <row r="598" spans="1:6" ht="14.5" x14ac:dyDescent="0.3">
      <c r="A598" s="243" t="s">
        <v>1273</v>
      </c>
      <c r="B598" s="244" t="s">
        <v>1274</v>
      </c>
      <c r="C598" s="245" t="s">
        <v>212</v>
      </c>
      <c r="D598" s="246">
        <v>98.78</v>
      </c>
      <c r="E598" s="246">
        <v>11.28</v>
      </c>
      <c r="F598" s="246">
        <v>110.06</v>
      </c>
    </row>
    <row r="599" spans="1:6" ht="14.5" x14ac:dyDescent="0.3">
      <c r="A599" s="243" t="s">
        <v>1275</v>
      </c>
      <c r="B599" s="244" t="s">
        <v>1276</v>
      </c>
      <c r="C599" s="245" t="s">
        <v>212</v>
      </c>
      <c r="D599" s="246">
        <v>156.16999999999999</v>
      </c>
      <c r="E599" s="246">
        <v>11.28</v>
      </c>
      <c r="F599" s="246">
        <v>167.45</v>
      </c>
    </row>
    <row r="600" spans="1:6" ht="14.5" x14ac:dyDescent="0.3">
      <c r="A600" s="243" t="s">
        <v>1277</v>
      </c>
      <c r="B600" s="244" t="s">
        <v>1278</v>
      </c>
      <c r="C600" s="245" t="s">
        <v>212</v>
      </c>
      <c r="D600" s="246">
        <v>187.83</v>
      </c>
      <c r="E600" s="246">
        <v>11.28</v>
      </c>
      <c r="F600" s="246">
        <v>199.11</v>
      </c>
    </row>
    <row r="601" spans="1:6" ht="14.5" x14ac:dyDescent="0.3">
      <c r="A601" s="243" t="s">
        <v>1279</v>
      </c>
      <c r="B601" s="244" t="s">
        <v>1280</v>
      </c>
      <c r="C601" s="245" t="s">
        <v>212</v>
      </c>
      <c r="D601" s="246">
        <v>219.26</v>
      </c>
      <c r="E601" s="246">
        <v>11.28</v>
      </c>
      <c r="F601" s="246">
        <v>230.54</v>
      </c>
    </row>
    <row r="602" spans="1:6" ht="14.5" x14ac:dyDescent="0.3">
      <c r="A602" s="243" t="s">
        <v>1281</v>
      </c>
      <c r="B602" s="244" t="s">
        <v>1282</v>
      </c>
      <c r="C602" s="245" t="s">
        <v>212</v>
      </c>
      <c r="D602" s="246">
        <v>244.37</v>
      </c>
      <c r="E602" s="246">
        <v>11.28</v>
      </c>
      <c r="F602" s="246">
        <v>255.65</v>
      </c>
    </row>
    <row r="603" spans="1:6" ht="14.5" x14ac:dyDescent="0.3">
      <c r="A603" s="243" t="s">
        <v>7916</v>
      </c>
      <c r="B603" s="244" t="s">
        <v>7917</v>
      </c>
      <c r="C603" s="245" t="s">
        <v>212</v>
      </c>
      <c r="D603" s="246">
        <v>219.91</v>
      </c>
      <c r="E603" s="246">
        <v>11.28</v>
      </c>
      <c r="F603" s="246">
        <v>231.19</v>
      </c>
    </row>
    <row r="604" spans="1:6" ht="14.5" x14ac:dyDescent="0.3">
      <c r="A604" s="243" t="s">
        <v>1283</v>
      </c>
      <c r="B604" s="244" t="s">
        <v>1284</v>
      </c>
      <c r="C604" s="245"/>
      <c r="D604" s="246"/>
      <c r="E604" s="246"/>
      <c r="F604" s="246"/>
    </row>
    <row r="605" spans="1:6" ht="29" x14ac:dyDescent="0.3">
      <c r="A605" s="243" t="s">
        <v>1285</v>
      </c>
      <c r="B605" s="244" t="s">
        <v>1286</v>
      </c>
      <c r="C605" s="245" t="s">
        <v>237</v>
      </c>
      <c r="D605" s="246">
        <v>410.23</v>
      </c>
      <c r="E605" s="246">
        <v>83.17</v>
      </c>
      <c r="F605" s="246">
        <v>493.4</v>
      </c>
    </row>
    <row r="606" spans="1:6" ht="14.5" x14ac:dyDescent="0.3">
      <c r="A606" s="243" t="s">
        <v>1287</v>
      </c>
      <c r="B606" s="244" t="s">
        <v>1288</v>
      </c>
      <c r="C606" s="245"/>
      <c r="D606" s="246"/>
      <c r="E606" s="246"/>
      <c r="F606" s="246"/>
    </row>
    <row r="607" spans="1:6" ht="14.5" x14ac:dyDescent="0.3">
      <c r="A607" s="243" t="s">
        <v>1289</v>
      </c>
      <c r="B607" s="244" t="s">
        <v>1290</v>
      </c>
      <c r="C607" s="245"/>
      <c r="D607" s="246"/>
      <c r="E607" s="246"/>
      <c r="F607" s="246"/>
    </row>
    <row r="608" spans="1:6" ht="14.5" x14ac:dyDescent="0.3">
      <c r="A608" s="243" t="s">
        <v>1291</v>
      </c>
      <c r="B608" s="244" t="s">
        <v>1292</v>
      </c>
      <c r="C608" s="245" t="s">
        <v>661</v>
      </c>
      <c r="D608" s="246">
        <v>8.4</v>
      </c>
      <c r="E608" s="246">
        <v>2.75</v>
      </c>
      <c r="F608" s="246">
        <v>11.15</v>
      </c>
    </row>
    <row r="609" spans="1:6" ht="14.5" x14ac:dyDescent="0.3">
      <c r="A609" s="243" t="s">
        <v>1293</v>
      </c>
      <c r="B609" s="244" t="s">
        <v>1294</v>
      </c>
      <c r="C609" s="245" t="s">
        <v>661</v>
      </c>
      <c r="D609" s="246">
        <v>7.74</v>
      </c>
      <c r="E609" s="246">
        <v>2.75</v>
      </c>
      <c r="F609" s="246">
        <v>10.49</v>
      </c>
    </row>
    <row r="610" spans="1:6" ht="14.5" x14ac:dyDescent="0.3">
      <c r="A610" s="243" t="s">
        <v>1295</v>
      </c>
      <c r="B610" s="244" t="s">
        <v>1296</v>
      </c>
      <c r="C610" s="245" t="s">
        <v>661</v>
      </c>
      <c r="D610" s="246">
        <v>7.78</v>
      </c>
      <c r="E610" s="246">
        <v>2.75</v>
      </c>
      <c r="F610" s="246">
        <v>10.53</v>
      </c>
    </row>
    <row r="611" spans="1:6" ht="14.5" x14ac:dyDescent="0.3">
      <c r="A611" s="243" t="s">
        <v>1297</v>
      </c>
      <c r="B611" s="244" t="s">
        <v>1298</v>
      </c>
      <c r="C611" s="245"/>
      <c r="D611" s="246"/>
      <c r="E611" s="246"/>
      <c r="F611" s="246"/>
    </row>
    <row r="612" spans="1:6" ht="14.5" x14ac:dyDescent="0.3">
      <c r="A612" s="243" t="s">
        <v>1299</v>
      </c>
      <c r="B612" s="244" t="s">
        <v>1300</v>
      </c>
      <c r="C612" s="245" t="s">
        <v>661</v>
      </c>
      <c r="D612" s="246">
        <v>8.6999999999999993</v>
      </c>
      <c r="E612" s="246">
        <v>1.38</v>
      </c>
      <c r="F612" s="246">
        <v>10.08</v>
      </c>
    </row>
    <row r="613" spans="1:6" ht="14.5" x14ac:dyDescent="0.3">
      <c r="A613" s="243" t="s">
        <v>8238</v>
      </c>
      <c r="B613" s="244" t="s">
        <v>8239</v>
      </c>
      <c r="C613" s="245"/>
      <c r="D613" s="246"/>
      <c r="E613" s="246"/>
      <c r="F613" s="246"/>
    </row>
    <row r="614" spans="1:6" ht="29" x14ac:dyDescent="0.3">
      <c r="A614" s="243" t="s">
        <v>8240</v>
      </c>
      <c r="B614" s="244" t="s">
        <v>8241</v>
      </c>
      <c r="C614" s="245" t="s">
        <v>661</v>
      </c>
      <c r="D614" s="246">
        <v>52.28</v>
      </c>
      <c r="E614" s="246">
        <v>13.85</v>
      </c>
      <c r="F614" s="246">
        <v>66.13</v>
      </c>
    </row>
    <row r="615" spans="1:6" ht="14.5" x14ac:dyDescent="0.3">
      <c r="A615" s="243" t="s">
        <v>1301</v>
      </c>
      <c r="B615" s="244" t="s">
        <v>1302</v>
      </c>
      <c r="C615" s="245"/>
      <c r="D615" s="246"/>
      <c r="E615" s="246"/>
      <c r="F615" s="246"/>
    </row>
    <row r="616" spans="1:6" ht="14.5" x14ac:dyDescent="0.3">
      <c r="A616" s="243" t="s">
        <v>1303</v>
      </c>
      <c r="B616" s="244" t="s">
        <v>1304</v>
      </c>
      <c r="C616" s="245"/>
      <c r="D616" s="246"/>
      <c r="E616" s="246"/>
      <c r="F616" s="246"/>
    </row>
    <row r="617" spans="1:6" ht="14.5" x14ac:dyDescent="0.3">
      <c r="A617" s="243" t="s">
        <v>1305</v>
      </c>
      <c r="B617" s="244" t="s">
        <v>1306</v>
      </c>
      <c r="C617" s="245" t="s">
        <v>237</v>
      </c>
      <c r="D617" s="246">
        <v>477.02</v>
      </c>
      <c r="E617" s="246"/>
      <c r="F617" s="246">
        <v>477.02</v>
      </c>
    </row>
    <row r="618" spans="1:6" ht="14.5" x14ac:dyDescent="0.3">
      <c r="A618" s="243" t="s">
        <v>1307</v>
      </c>
      <c r="B618" s="244" t="s">
        <v>1308</v>
      </c>
      <c r="C618" s="245" t="s">
        <v>237</v>
      </c>
      <c r="D618" s="246">
        <v>500.13</v>
      </c>
      <c r="E618" s="246"/>
      <c r="F618" s="246">
        <v>500.13</v>
      </c>
    </row>
    <row r="619" spans="1:6" ht="14.5" x14ac:dyDescent="0.3">
      <c r="A619" s="243" t="s">
        <v>1309</v>
      </c>
      <c r="B619" s="244" t="s">
        <v>1310</v>
      </c>
      <c r="C619" s="245" t="s">
        <v>237</v>
      </c>
      <c r="D619" s="246">
        <v>524.35</v>
      </c>
      <c r="E619" s="246"/>
      <c r="F619" s="246">
        <v>524.35</v>
      </c>
    </row>
    <row r="620" spans="1:6" ht="14.5" x14ac:dyDescent="0.3">
      <c r="A620" s="243" t="s">
        <v>1311</v>
      </c>
      <c r="B620" s="244" t="s">
        <v>1312</v>
      </c>
      <c r="C620" s="245" t="s">
        <v>237</v>
      </c>
      <c r="D620" s="246">
        <v>549.75</v>
      </c>
      <c r="E620" s="246"/>
      <c r="F620" s="246">
        <v>549.75</v>
      </c>
    </row>
    <row r="621" spans="1:6" ht="14.5" x14ac:dyDescent="0.3">
      <c r="A621" s="243" t="s">
        <v>1313</v>
      </c>
      <c r="B621" s="244" t="s">
        <v>1314</v>
      </c>
      <c r="C621" s="245" t="s">
        <v>237</v>
      </c>
      <c r="D621" s="246">
        <v>576.38</v>
      </c>
      <c r="E621" s="246"/>
      <c r="F621" s="246">
        <v>576.38</v>
      </c>
    </row>
    <row r="622" spans="1:6" ht="14.5" x14ac:dyDescent="0.3">
      <c r="A622" s="243" t="s">
        <v>1315</v>
      </c>
      <c r="B622" s="244" t="s">
        <v>1316</v>
      </c>
      <c r="C622" s="245" t="s">
        <v>237</v>
      </c>
      <c r="D622" s="246">
        <v>535.67999999999995</v>
      </c>
      <c r="E622" s="246"/>
      <c r="F622" s="246">
        <v>535.67999999999995</v>
      </c>
    </row>
    <row r="623" spans="1:6" ht="14.5" x14ac:dyDescent="0.3">
      <c r="A623" s="243" t="s">
        <v>1317</v>
      </c>
      <c r="B623" s="244" t="s">
        <v>1318</v>
      </c>
      <c r="C623" s="245" t="s">
        <v>237</v>
      </c>
      <c r="D623" s="246">
        <v>557.16999999999996</v>
      </c>
      <c r="E623" s="246"/>
      <c r="F623" s="246">
        <v>557.16999999999996</v>
      </c>
    </row>
    <row r="624" spans="1:6" ht="14.5" x14ac:dyDescent="0.3">
      <c r="A624" s="243" t="s">
        <v>1319</v>
      </c>
      <c r="B624" s="244" t="s">
        <v>1320</v>
      </c>
      <c r="C624" s="245" t="s">
        <v>237</v>
      </c>
      <c r="D624" s="246">
        <v>581.16</v>
      </c>
      <c r="E624" s="246"/>
      <c r="F624" s="246">
        <v>581.16</v>
      </c>
    </row>
    <row r="625" spans="1:6" ht="14.5" x14ac:dyDescent="0.3">
      <c r="A625" s="243" t="s">
        <v>1321</v>
      </c>
      <c r="B625" s="244" t="s">
        <v>1322</v>
      </c>
      <c r="C625" s="245" t="s">
        <v>237</v>
      </c>
      <c r="D625" s="246">
        <v>606.30999999999995</v>
      </c>
      <c r="E625" s="246"/>
      <c r="F625" s="246">
        <v>606.30999999999995</v>
      </c>
    </row>
    <row r="626" spans="1:6" ht="14.5" x14ac:dyDescent="0.3">
      <c r="A626" s="243" t="s">
        <v>1323</v>
      </c>
      <c r="B626" s="244" t="s">
        <v>1324</v>
      </c>
      <c r="C626" s="245" t="s">
        <v>237</v>
      </c>
      <c r="D626" s="246">
        <v>634.37</v>
      </c>
      <c r="E626" s="246"/>
      <c r="F626" s="246">
        <v>634.37</v>
      </c>
    </row>
    <row r="627" spans="1:6" ht="29" x14ac:dyDescent="0.3">
      <c r="A627" s="243" t="s">
        <v>1325</v>
      </c>
      <c r="B627" s="244" t="s">
        <v>1326</v>
      </c>
      <c r="C627" s="245" t="s">
        <v>237</v>
      </c>
      <c r="D627" s="246">
        <v>604.51</v>
      </c>
      <c r="E627" s="246"/>
      <c r="F627" s="246">
        <v>604.51</v>
      </c>
    </row>
    <row r="628" spans="1:6" ht="14.5" x14ac:dyDescent="0.3">
      <c r="A628" s="243" t="s">
        <v>8242</v>
      </c>
      <c r="B628" s="244" t="s">
        <v>8243</v>
      </c>
      <c r="C628" s="245" t="s">
        <v>237</v>
      </c>
      <c r="D628" s="246">
        <v>519.46</v>
      </c>
      <c r="E628" s="246"/>
      <c r="F628" s="246">
        <v>519.46</v>
      </c>
    </row>
    <row r="629" spans="1:6" ht="14.5" x14ac:dyDescent="0.3">
      <c r="A629" s="243" t="s">
        <v>1327</v>
      </c>
      <c r="B629" s="244" t="s">
        <v>1328</v>
      </c>
      <c r="C629" s="245" t="s">
        <v>237</v>
      </c>
      <c r="D629" s="246">
        <v>585.4</v>
      </c>
      <c r="E629" s="246"/>
      <c r="F629" s="246">
        <v>585.4</v>
      </c>
    </row>
    <row r="630" spans="1:6" ht="14.5" x14ac:dyDescent="0.3">
      <c r="A630" s="243" t="s">
        <v>1329</v>
      </c>
      <c r="B630" s="244" t="s">
        <v>1330</v>
      </c>
      <c r="C630" s="245"/>
      <c r="D630" s="246"/>
      <c r="E630" s="246"/>
      <c r="F630" s="246"/>
    </row>
    <row r="631" spans="1:6" ht="14.5" x14ac:dyDescent="0.3">
      <c r="A631" s="243" t="s">
        <v>1331</v>
      </c>
      <c r="B631" s="244" t="s">
        <v>1332</v>
      </c>
      <c r="C631" s="245" t="s">
        <v>237</v>
      </c>
      <c r="D631" s="246">
        <v>550.20000000000005</v>
      </c>
      <c r="E631" s="246"/>
      <c r="F631" s="246">
        <v>550.20000000000005</v>
      </c>
    </row>
    <row r="632" spans="1:6" ht="14.5" x14ac:dyDescent="0.3">
      <c r="A632" s="243" t="s">
        <v>1333</v>
      </c>
      <c r="B632" s="244" t="s">
        <v>1334</v>
      </c>
      <c r="C632" s="245" t="s">
        <v>237</v>
      </c>
      <c r="D632" s="246">
        <v>560.70000000000005</v>
      </c>
      <c r="E632" s="246"/>
      <c r="F632" s="246">
        <v>560.70000000000005</v>
      </c>
    </row>
    <row r="633" spans="1:6" ht="14.5" x14ac:dyDescent="0.3">
      <c r="A633" s="243" t="s">
        <v>1335</v>
      </c>
      <c r="B633" s="244" t="s">
        <v>1336</v>
      </c>
      <c r="C633" s="245" t="s">
        <v>237</v>
      </c>
      <c r="D633" s="246">
        <v>562.57000000000005</v>
      </c>
      <c r="E633" s="246"/>
      <c r="F633" s="246">
        <v>562.57000000000005</v>
      </c>
    </row>
    <row r="634" spans="1:6" ht="29" x14ac:dyDescent="0.3">
      <c r="A634" s="243" t="s">
        <v>1337</v>
      </c>
      <c r="B634" s="244" t="s">
        <v>1338</v>
      </c>
      <c r="C634" s="245"/>
      <c r="D634" s="246"/>
      <c r="E634" s="246"/>
      <c r="F634" s="246"/>
    </row>
    <row r="635" spans="1:6" ht="14.5" x14ac:dyDescent="0.3">
      <c r="A635" s="243" t="s">
        <v>1339</v>
      </c>
      <c r="B635" s="244" t="s">
        <v>1340</v>
      </c>
      <c r="C635" s="245" t="s">
        <v>237</v>
      </c>
      <c r="D635" s="246">
        <v>403.79</v>
      </c>
      <c r="E635" s="246">
        <v>128.58000000000001</v>
      </c>
      <c r="F635" s="246">
        <v>532.37</v>
      </c>
    </row>
    <row r="636" spans="1:6" ht="29" x14ac:dyDescent="0.3">
      <c r="A636" s="243" t="s">
        <v>1341</v>
      </c>
      <c r="B636" s="244" t="s">
        <v>1342</v>
      </c>
      <c r="C636" s="245"/>
      <c r="D636" s="246"/>
      <c r="E636" s="246"/>
      <c r="F636" s="246"/>
    </row>
    <row r="637" spans="1:6" ht="29" x14ac:dyDescent="0.3">
      <c r="A637" s="243" t="s">
        <v>1343</v>
      </c>
      <c r="B637" s="244" t="s">
        <v>1344</v>
      </c>
      <c r="C637" s="245" t="s">
        <v>237</v>
      </c>
      <c r="D637" s="246">
        <v>335.63</v>
      </c>
      <c r="E637" s="246">
        <v>53.58</v>
      </c>
      <c r="F637" s="246">
        <v>389.21</v>
      </c>
    </row>
    <row r="638" spans="1:6" ht="29" x14ac:dyDescent="0.3">
      <c r="A638" s="243" t="s">
        <v>1345</v>
      </c>
      <c r="B638" s="244" t="s">
        <v>1346</v>
      </c>
      <c r="C638" s="245" t="s">
        <v>237</v>
      </c>
      <c r="D638" s="246">
        <v>366.13</v>
      </c>
      <c r="E638" s="246">
        <v>53.58</v>
      </c>
      <c r="F638" s="246">
        <v>419.71</v>
      </c>
    </row>
    <row r="639" spans="1:6" ht="29" x14ac:dyDescent="0.3">
      <c r="A639" s="243" t="s">
        <v>1347</v>
      </c>
      <c r="B639" s="244" t="s">
        <v>1348</v>
      </c>
      <c r="C639" s="245" t="s">
        <v>237</v>
      </c>
      <c r="D639" s="246">
        <v>431.07</v>
      </c>
      <c r="E639" s="246">
        <v>53.58</v>
      </c>
      <c r="F639" s="246">
        <v>484.65</v>
      </c>
    </row>
    <row r="640" spans="1:6" ht="14.5" x14ac:dyDescent="0.3">
      <c r="A640" s="243" t="s">
        <v>1349</v>
      </c>
      <c r="B640" s="244" t="s">
        <v>1350</v>
      </c>
      <c r="C640" s="245"/>
      <c r="D640" s="246"/>
      <c r="E640" s="246"/>
      <c r="F640" s="246"/>
    </row>
    <row r="641" spans="1:6" ht="14.5" x14ac:dyDescent="0.3">
      <c r="A641" s="243" t="s">
        <v>1351</v>
      </c>
      <c r="B641" s="244" t="s">
        <v>1352</v>
      </c>
      <c r="C641" s="245" t="s">
        <v>237</v>
      </c>
      <c r="D641" s="246">
        <v>76.540000000000006</v>
      </c>
      <c r="E641" s="246">
        <v>53.58</v>
      </c>
      <c r="F641" s="246">
        <v>130.12</v>
      </c>
    </row>
    <row r="642" spans="1:6" ht="14.5" x14ac:dyDescent="0.3">
      <c r="A642" s="243" t="s">
        <v>1353</v>
      </c>
      <c r="B642" s="244" t="s">
        <v>1354</v>
      </c>
      <c r="C642" s="245" t="s">
        <v>237</v>
      </c>
      <c r="D642" s="246">
        <v>3666.49</v>
      </c>
      <c r="E642" s="246">
        <v>60.1</v>
      </c>
      <c r="F642" s="246">
        <v>3726.59</v>
      </c>
    </row>
    <row r="643" spans="1:6" ht="14.5" x14ac:dyDescent="0.3">
      <c r="A643" s="243" t="s">
        <v>1355</v>
      </c>
      <c r="B643" s="244" t="s">
        <v>1356</v>
      </c>
      <c r="C643" s="245" t="s">
        <v>237</v>
      </c>
      <c r="D643" s="246">
        <v>370.77</v>
      </c>
      <c r="E643" s="246">
        <v>60.1</v>
      </c>
      <c r="F643" s="246">
        <v>430.87</v>
      </c>
    </row>
    <row r="644" spans="1:6" ht="29" x14ac:dyDescent="0.3">
      <c r="A644" s="243" t="s">
        <v>1357</v>
      </c>
      <c r="B644" s="244" t="s">
        <v>1358</v>
      </c>
      <c r="C644" s="245" t="s">
        <v>237</v>
      </c>
      <c r="D644" s="246">
        <v>389.91</v>
      </c>
      <c r="E644" s="246">
        <v>395.06</v>
      </c>
      <c r="F644" s="246">
        <v>784.97</v>
      </c>
    </row>
    <row r="645" spans="1:6" ht="14.5" x14ac:dyDescent="0.3">
      <c r="A645" s="243" t="s">
        <v>1359</v>
      </c>
      <c r="B645" s="244" t="s">
        <v>1360</v>
      </c>
      <c r="C645" s="245" t="s">
        <v>237</v>
      </c>
      <c r="D645" s="246">
        <v>2336.14</v>
      </c>
      <c r="E645" s="246">
        <v>723.04</v>
      </c>
      <c r="F645" s="246">
        <v>3059.18</v>
      </c>
    </row>
    <row r="646" spans="1:6" ht="14.5" x14ac:dyDescent="0.3">
      <c r="A646" s="243" t="s">
        <v>1361</v>
      </c>
      <c r="B646" s="244" t="s">
        <v>1362</v>
      </c>
      <c r="C646" s="245"/>
      <c r="D646" s="246"/>
      <c r="E646" s="246"/>
      <c r="F646" s="246"/>
    </row>
    <row r="647" spans="1:6" ht="29" x14ac:dyDescent="0.3">
      <c r="A647" s="243" t="s">
        <v>1363</v>
      </c>
      <c r="B647" s="244" t="s">
        <v>1364</v>
      </c>
      <c r="C647" s="245" t="s">
        <v>237</v>
      </c>
      <c r="D647" s="246">
        <v>511.6</v>
      </c>
      <c r="E647" s="246">
        <v>53.58</v>
      </c>
      <c r="F647" s="246">
        <v>565.17999999999995</v>
      </c>
    </row>
    <row r="648" spans="1:6" ht="14.5" x14ac:dyDescent="0.3">
      <c r="A648" s="243" t="s">
        <v>1365</v>
      </c>
      <c r="B648" s="244" t="s">
        <v>1366</v>
      </c>
      <c r="C648" s="245"/>
      <c r="D648" s="246"/>
      <c r="E648" s="246"/>
      <c r="F648" s="246"/>
    </row>
    <row r="649" spans="1:6" ht="29" x14ac:dyDescent="0.3">
      <c r="A649" s="243" t="s">
        <v>1367</v>
      </c>
      <c r="B649" s="244" t="s">
        <v>31</v>
      </c>
      <c r="C649" s="245" t="s">
        <v>237</v>
      </c>
      <c r="D649" s="246"/>
      <c r="E649" s="246">
        <v>90.38</v>
      </c>
      <c r="F649" s="246">
        <v>90.38</v>
      </c>
    </row>
    <row r="650" spans="1:6" ht="14.5" x14ac:dyDescent="0.3">
      <c r="A650" s="243" t="s">
        <v>1368</v>
      </c>
      <c r="B650" s="244" t="s">
        <v>1369</v>
      </c>
      <c r="C650" s="245" t="s">
        <v>237</v>
      </c>
      <c r="D650" s="246"/>
      <c r="E650" s="246">
        <v>180.76</v>
      </c>
      <c r="F650" s="246">
        <v>180.76</v>
      </c>
    </row>
    <row r="651" spans="1:6" ht="14.5" x14ac:dyDescent="0.3">
      <c r="A651" s="243" t="s">
        <v>1370</v>
      </c>
      <c r="B651" s="244" t="s">
        <v>1371</v>
      </c>
      <c r="C651" s="245" t="s">
        <v>237</v>
      </c>
      <c r="D651" s="246"/>
      <c r="E651" s="246">
        <v>124.86</v>
      </c>
      <c r="F651" s="246">
        <v>124.86</v>
      </c>
    </row>
    <row r="652" spans="1:6" ht="29" x14ac:dyDescent="0.3">
      <c r="A652" s="243" t="s">
        <v>1372</v>
      </c>
      <c r="B652" s="244" t="s">
        <v>1373</v>
      </c>
      <c r="C652" s="245" t="s">
        <v>237</v>
      </c>
      <c r="D652" s="246">
        <v>60.1</v>
      </c>
      <c r="E652" s="246">
        <v>68.95</v>
      </c>
      <c r="F652" s="246">
        <v>129.05000000000001</v>
      </c>
    </row>
    <row r="653" spans="1:6" ht="14.5" x14ac:dyDescent="0.3">
      <c r="A653" s="243" t="s">
        <v>1374</v>
      </c>
      <c r="B653" s="244" t="s">
        <v>1375</v>
      </c>
      <c r="C653" s="245" t="s">
        <v>156</v>
      </c>
      <c r="D653" s="246">
        <v>16.39</v>
      </c>
      <c r="E653" s="246"/>
      <c r="F653" s="246">
        <v>16.39</v>
      </c>
    </row>
    <row r="654" spans="1:6" ht="14.5" x14ac:dyDescent="0.3">
      <c r="A654" s="243" t="s">
        <v>1376</v>
      </c>
      <c r="B654" s="244" t="s">
        <v>1377</v>
      </c>
      <c r="C654" s="245"/>
      <c r="D654" s="246"/>
      <c r="E654" s="246"/>
      <c r="F654" s="246"/>
    </row>
    <row r="655" spans="1:6" ht="14.5" x14ac:dyDescent="0.3">
      <c r="A655" s="243" t="s">
        <v>1378</v>
      </c>
      <c r="B655" s="244" t="s">
        <v>1379</v>
      </c>
      <c r="C655" s="245" t="s">
        <v>237</v>
      </c>
      <c r="D655" s="246">
        <v>192.86</v>
      </c>
      <c r="E655" s="246">
        <v>75.010000000000005</v>
      </c>
      <c r="F655" s="246">
        <v>267.87</v>
      </c>
    </row>
    <row r="656" spans="1:6" ht="14.5" x14ac:dyDescent="0.3">
      <c r="A656" s="243" t="s">
        <v>1380</v>
      </c>
      <c r="B656" s="244" t="s">
        <v>1381</v>
      </c>
      <c r="C656" s="245" t="s">
        <v>237</v>
      </c>
      <c r="D656" s="246">
        <v>179.08</v>
      </c>
      <c r="E656" s="246">
        <v>32.15</v>
      </c>
      <c r="F656" s="246">
        <v>211.23</v>
      </c>
    </row>
    <row r="657" spans="1:6" ht="14.5" x14ac:dyDescent="0.3">
      <c r="A657" s="243" t="s">
        <v>1382</v>
      </c>
      <c r="B657" s="244" t="s">
        <v>8504</v>
      </c>
      <c r="C657" s="245" t="s">
        <v>156</v>
      </c>
      <c r="D657" s="246">
        <v>1.02</v>
      </c>
      <c r="E657" s="246">
        <v>0.64</v>
      </c>
      <c r="F657" s="246">
        <v>1.66</v>
      </c>
    </row>
    <row r="658" spans="1:6" ht="29" x14ac:dyDescent="0.3">
      <c r="A658" s="243" t="s">
        <v>1383</v>
      </c>
      <c r="B658" s="244" t="s">
        <v>1384</v>
      </c>
      <c r="C658" s="245" t="s">
        <v>237</v>
      </c>
      <c r="D658" s="246">
        <v>1009.33</v>
      </c>
      <c r="E658" s="246">
        <v>98.77</v>
      </c>
      <c r="F658" s="246">
        <v>1108.0999999999999</v>
      </c>
    </row>
    <row r="659" spans="1:6" ht="14.5" x14ac:dyDescent="0.3">
      <c r="A659" s="243" t="s">
        <v>1385</v>
      </c>
      <c r="B659" s="244" t="s">
        <v>1386</v>
      </c>
      <c r="C659" s="245" t="s">
        <v>237</v>
      </c>
      <c r="D659" s="246">
        <v>338.63</v>
      </c>
      <c r="E659" s="246">
        <v>42.86</v>
      </c>
      <c r="F659" s="246">
        <v>381.49</v>
      </c>
    </row>
    <row r="660" spans="1:6" ht="29" x14ac:dyDescent="0.3">
      <c r="A660" s="243" t="s">
        <v>1387</v>
      </c>
      <c r="B660" s="244" t="s">
        <v>1388</v>
      </c>
      <c r="C660" s="245" t="s">
        <v>237</v>
      </c>
      <c r="D660" s="246"/>
      <c r="E660" s="246">
        <v>42.86</v>
      </c>
      <c r="F660" s="246">
        <v>42.86</v>
      </c>
    </row>
    <row r="661" spans="1:6" ht="14.5" x14ac:dyDescent="0.3">
      <c r="A661" s="243" t="s">
        <v>1389</v>
      </c>
      <c r="B661" s="244" t="s">
        <v>1390</v>
      </c>
      <c r="C661" s="245" t="s">
        <v>237</v>
      </c>
      <c r="D661" s="246">
        <v>235.42</v>
      </c>
      <c r="E661" s="246">
        <v>21.43</v>
      </c>
      <c r="F661" s="246">
        <v>256.85000000000002</v>
      </c>
    </row>
    <row r="662" spans="1:6" ht="14.5" x14ac:dyDescent="0.3">
      <c r="A662" s="243" t="s">
        <v>1391</v>
      </c>
      <c r="B662" s="244" t="s">
        <v>1392</v>
      </c>
      <c r="C662" s="245" t="s">
        <v>237</v>
      </c>
      <c r="D662" s="246">
        <v>198.75</v>
      </c>
      <c r="E662" s="246">
        <v>64.290000000000006</v>
      </c>
      <c r="F662" s="246">
        <v>263.04000000000002</v>
      </c>
    </row>
    <row r="663" spans="1:6" ht="14.5" x14ac:dyDescent="0.3">
      <c r="A663" s="243" t="s">
        <v>1393</v>
      </c>
      <c r="B663" s="244" t="s">
        <v>1394</v>
      </c>
      <c r="C663" s="245" t="s">
        <v>237</v>
      </c>
      <c r="D663" s="246">
        <v>192.86</v>
      </c>
      <c r="E663" s="246">
        <v>101.1</v>
      </c>
      <c r="F663" s="246">
        <v>293.95999999999998</v>
      </c>
    </row>
    <row r="664" spans="1:6" ht="14.5" x14ac:dyDescent="0.3">
      <c r="A664" s="243" t="s">
        <v>1395</v>
      </c>
      <c r="B664" s="244" t="s">
        <v>1396</v>
      </c>
      <c r="C664" s="245" t="s">
        <v>237</v>
      </c>
      <c r="D664" s="246">
        <v>211.47</v>
      </c>
      <c r="E664" s="246">
        <v>0.21</v>
      </c>
      <c r="F664" s="246">
        <v>211.68</v>
      </c>
    </row>
    <row r="665" spans="1:6" ht="14.5" x14ac:dyDescent="0.3">
      <c r="A665" s="243" t="s">
        <v>1397</v>
      </c>
      <c r="B665" s="244" t="s">
        <v>1398</v>
      </c>
      <c r="C665" s="245" t="s">
        <v>237</v>
      </c>
      <c r="D665" s="246">
        <v>307.54000000000002</v>
      </c>
      <c r="E665" s="246">
        <v>17.14</v>
      </c>
      <c r="F665" s="246">
        <v>324.68</v>
      </c>
    </row>
    <row r="666" spans="1:6" ht="14.5" x14ac:dyDescent="0.3">
      <c r="A666" s="243" t="s">
        <v>1399</v>
      </c>
      <c r="B666" s="244" t="s">
        <v>1400</v>
      </c>
      <c r="C666" s="245" t="s">
        <v>237</v>
      </c>
      <c r="D666" s="246">
        <v>1314.03</v>
      </c>
      <c r="E666" s="246">
        <v>17.14</v>
      </c>
      <c r="F666" s="246">
        <v>1331.17</v>
      </c>
    </row>
    <row r="667" spans="1:6" ht="14.5" x14ac:dyDescent="0.3">
      <c r="A667" s="243" t="s">
        <v>1401</v>
      </c>
      <c r="B667" s="244" t="s">
        <v>1402</v>
      </c>
      <c r="C667" s="245"/>
      <c r="D667" s="246"/>
      <c r="E667" s="246"/>
      <c r="F667" s="246"/>
    </row>
    <row r="668" spans="1:6" ht="14.5" x14ac:dyDescent="0.3">
      <c r="A668" s="243" t="s">
        <v>1403</v>
      </c>
      <c r="B668" s="244" t="s">
        <v>8244</v>
      </c>
      <c r="C668" s="245" t="s">
        <v>156</v>
      </c>
      <c r="D668" s="246">
        <v>2.69</v>
      </c>
      <c r="E668" s="246">
        <v>5.36</v>
      </c>
      <c r="F668" s="246">
        <v>8.0500000000000007</v>
      </c>
    </row>
    <row r="669" spans="1:6" ht="29" x14ac:dyDescent="0.3">
      <c r="A669" s="243" t="s">
        <v>1404</v>
      </c>
      <c r="B669" s="244" t="s">
        <v>1405</v>
      </c>
      <c r="C669" s="245" t="s">
        <v>212</v>
      </c>
      <c r="D669" s="246">
        <v>11.77</v>
      </c>
      <c r="E669" s="246"/>
      <c r="F669" s="246">
        <v>11.77</v>
      </c>
    </row>
    <row r="670" spans="1:6" ht="14.5" x14ac:dyDescent="0.3">
      <c r="A670" s="243" t="s">
        <v>1406</v>
      </c>
      <c r="B670" s="244" t="s">
        <v>1407</v>
      </c>
      <c r="C670" s="245" t="s">
        <v>156</v>
      </c>
      <c r="D670" s="246">
        <v>3.71</v>
      </c>
      <c r="E670" s="246">
        <v>5.36</v>
      </c>
      <c r="F670" s="246">
        <v>9.07</v>
      </c>
    </row>
    <row r="671" spans="1:6" ht="29" x14ac:dyDescent="0.3">
      <c r="A671" s="243" t="s">
        <v>1408</v>
      </c>
      <c r="B671" s="244" t="s">
        <v>1409</v>
      </c>
      <c r="C671" s="245" t="s">
        <v>237</v>
      </c>
      <c r="D671" s="246">
        <v>9448.1299999999992</v>
      </c>
      <c r="E671" s="246">
        <v>1861.68</v>
      </c>
      <c r="F671" s="246">
        <v>11309.81</v>
      </c>
    </row>
    <row r="672" spans="1:6" ht="29" x14ac:dyDescent="0.3">
      <c r="A672" s="243" t="s">
        <v>1410</v>
      </c>
      <c r="B672" s="244" t="s">
        <v>1411</v>
      </c>
      <c r="C672" s="245" t="s">
        <v>212</v>
      </c>
      <c r="D672" s="246">
        <v>193.46</v>
      </c>
      <c r="E672" s="246">
        <v>142.56</v>
      </c>
      <c r="F672" s="246">
        <v>336.02</v>
      </c>
    </row>
    <row r="673" spans="1:6" ht="14.5" x14ac:dyDescent="0.3">
      <c r="A673" s="243" t="s">
        <v>8505</v>
      </c>
      <c r="B673" s="244" t="s">
        <v>8506</v>
      </c>
      <c r="C673" s="245" t="s">
        <v>661</v>
      </c>
      <c r="D673" s="246">
        <v>5.47</v>
      </c>
      <c r="E673" s="246">
        <v>0.36</v>
      </c>
      <c r="F673" s="246">
        <v>5.83</v>
      </c>
    </row>
    <row r="674" spans="1:6" ht="14.5" x14ac:dyDescent="0.3">
      <c r="A674" s="243" t="s">
        <v>1412</v>
      </c>
      <c r="B674" s="244" t="s">
        <v>1413</v>
      </c>
      <c r="C674" s="245"/>
      <c r="D674" s="246"/>
      <c r="E674" s="246"/>
      <c r="F674" s="246"/>
    </row>
    <row r="675" spans="1:6" ht="14.5" x14ac:dyDescent="0.3">
      <c r="A675" s="243" t="s">
        <v>1414</v>
      </c>
      <c r="B675" s="244" t="s">
        <v>1415</v>
      </c>
      <c r="C675" s="245"/>
      <c r="D675" s="246"/>
      <c r="E675" s="246"/>
      <c r="F675" s="246"/>
    </row>
    <row r="676" spans="1:6" ht="14.5" x14ac:dyDescent="0.3">
      <c r="A676" s="243" t="s">
        <v>1416</v>
      </c>
      <c r="B676" s="244" t="s">
        <v>1417</v>
      </c>
      <c r="C676" s="245" t="s">
        <v>212</v>
      </c>
      <c r="D676" s="246">
        <v>18.61</v>
      </c>
      <c r="E676" s="246">
        <v>50.01</v>
      </c>
      <c r="F676" s="246">
        <v>68.62</v>
      </c>
    </row>
    <row r="677" spans="1:6" ht="14.5" x14ac:dyDescent="0.3">
      <c r="A677" s="243" t="s">
        <v>1418</v>
      </c>
      <c r="B677" s="244" t="s">
        <v>1419</v>
      </c>
      <c r="C677" s="245" t="s">
        <v>212</v>
      </c>
      <c r="D677" s="246">
        <v>30.09</v>
      </c>
      <c r="E677" s="246">
        <v>52.03</v>
      </c>
      <c r="F677" s="246">
        <v>82.12</v>
      </c>
    </row>
    <row r="678" spans="1:6" ht="14.5" x14ac:dyDescent="0.3">
      <c r="A678" s="243" t="s">
        <v>1420</v>
      </c>
      <c r="B678" s="244" t="s">
        <v>1421</v>
      </c>
      <c r="C678" s="245" t="s">
        <v>212</v>
      </c>
      <c r="D678" s="246">
        <v>45.07</v>
      </c>
      <c r="E678" s="246">
        <v>82.81</v>
      </c>
      <c r="F678" s="246">
        <v>127.88</v>
      </c>
    </row>
    <row r="679" spans="1:6" ht="14.5" x14ac:dyDescent="0.3">
      <c r="A679" s="243" t="s">
        <v>1422</v>
      </c>
      <c r="B679" s="244" t="s">
        <v>1423</v>
      </c>
      <c r="C679" s="245"/>
      <c r="D679" s="246"/>
      <c r="E679" s="246"/>
      <c r="F679" s="246"/>
    </row>
    <row r="680" spans="1:6" ht="29" x14ac:dyDescent="0.3">
      <c r="A680" s="243" t="s">
        <v>8119</v>
      </c>
      <c r="B680" s="244" t="s">
        <v>1424</v>
      </c>
      <c r="C680" s="245" t="s">
        <v>153</v>
      </c>
      <c r="D680" s="246">
        <v>29057.81</v>
      </c>
      <c r="E680" s="246"/>
      <c r="F680" s="246">
        <v>29057.81</v>
      </c>
    </row>
    <row r="681" spans="1:6" ht="14.5" x14ac:dyDescent="0.3">
      <c r="A681" s="243" t="s">
        <v>8120</v>
      </c>
      <c r="B681" s="244" t="s">
        <v>8121</v>
      </c>
      <c r="C681" s="245" t="s">
        <v>212</v>
      </c>
      <c r="D681" s="246">
        <v>181.71</v>
      </c>
      <c r="E681" s="246">
        <v>2.14</v>
      </c>
      <c r="F681" s="246">
        <v>183.85</v>
      </c>
    </row>
    <row r="682" spans="1:6" ht="14.5" x14ac:dyDescent="0.3">
      <c r="A682" s="243" t="s">
        <v>8122</v>
      </c>
      <c r="B682" s="244" t="s">
        <v>8123</v>
      </c>
      <c r="C682" s="245" t="s">
        <v>212</v>
      </c>
      <c r="D682" s="246">
        <v>196.84</v>
      </c>
      <c r="E682" s="246">
        <v>2.14</v>
      </c>
      <c r="F682" s="246">
        <v>198.98</v>
      </c>
    </row>
    <row r="683" spans="1:6" ht="14.5" x14ac:dyDescent="0.3">
      <c r="A683" s="243" t="s">
        <v>8124</v>
      </c>
      <c r="B683" s="244" t="s">
        <v>8125</v>
      </c>
      <c r="C683" s="245" t="s">
        <v>212</v>
      </c>
      <c r="D683" s="246">
        <v>205.74</v>
      </c>
      <c r="E683" s="246">
        <v>2.14</v>
      </c>
      <c r="F683" s="246">
        <v>207.88</v>
      </c>
    </row>
    <row r="684" spans="1:6" ht="14.5" x14ac:dyDescent="0.3">
      <c r="A684" s="243" t="s">
        <v>8126</v>
      </c>
      <c r="B684" s="244" t="s">
        <v>8127</v>
      </c>
      <c r="C684" s="245" t="s">
        <v>212</v>
      </c>
      <c r="D684" s="246">
        <v>217.16</v>
      </c>
      <c r="E684" s="246">
        <v>2.14</v>
      </c>
      <c r="F684" s="246">
        <v>219.3</v>
      </c>
    </row>
    <row r="685" spans="1:6" ht="14.5" x14ac:dyDescent="0.3">
      <c r="A685" s="243" t="s">
        <v>8128</v>
      </c>
      <c r="B685" s="244" t="s">
        <v>8129</v>
      </c>
      <c r="C685" s="245" t="s">
        <v>212</v>
      </c>
      <c r="D685" s="246">
        <v>311.2</v>
      </c>
      <c r="E685" s="246">
        <v>2.14</v>
      </c>
      <c r="F685" s="246">
        <v>313.33999999999997</v>
      </c>
    </row>
    <row r="686" spans="1:6" ht="14.5" x14ac:dyDescent="0.3">
      <c r="A686" s="243" t="s">
        <v>1425</v>
      </c>
      <c r="B686" s="244" t="s">
        <v>1426</v>
      </c>
      <c r="C686" s="245"/>
      <c r="D686" s="246"/>
      <c r="E686" s="246"/>
      <c r="F686" s="246"/>
    </row>
    <row r="687" spans="1:6" ht="29" x14ac:dyDescent="0.3">
      <c r="A687" s="243" t="s">
        <v>1427</v>
      </c>
      <c r="B687" s="244" t="s">
        <v>1428</v>
      </c>
      <c r="C687" s="245" t="s">
        <v>153</v>
      </c>
      <c r="D687" s="246">
        <v>2387.6799999999998</v>
      </c>
      <c r="E687" s="246"/>
      <c r="F687" s="246">
        <v>2387.6799999999998</v>
      </c>
    </row>
    <row r="688" spans="1:6" ht="14.5" x14ac:dyDescent="0.3">
      <c r="A688" s="243" t="s">
        <v>1429</v>
      </c>
      <c r="B688" s="244" t="s">
        <v>1430</v>
      </c>
      <c r="C688" s="245" t="s">
        <v>212</v>
      </c>
      <c r="D688" s="246">
        <v>41.91</v>
      </c>
      <c r="E688" s="246">
        <v>15.85</v>
      </c>
      <c r="F688" s="246">
        <v>57.76</v>
      </c>
    </row>
    <row r="689" spans="1:6" ht="14.5" x14ac:dyDescent="0.3">
      <c r="A689" s="243" t="s">
        <v>1431</v>
      </c>
      <c r="B689" s="244" t="s">
        <v>1432</v>
      </c>
      <c r="C689" s="245" t="s">
        <v>212</v>
      </c>
      <c r="D689" s="246">
        <v>56.64</v>
      </c>
      <c r="E689" s="246">
        <v>22.89</v>
      </c>
      <c r="F689" s="246">
        <v>79.53</v>
      </c>
    </row>
    <row r="690" spans="1:6" ht="14.5" x14ac:dyDescent="0.3">
      <c r="A690" s="243" t="s">
        <v>1433</v>
      </c>
      <c r="B690" s="244" t="s">
        <v>1434</v>
      </c>
      <c r="C690" s="245" t="s">
        <v>212</v>
      </c>
      <c r="D690" s="246">
        <v>74.959999999999994</v>
      </c>
      <c r="E690" s="246">
        <v>31.36</v>
      </c>
      <c r="F690" s="246">
        <v>106.32</v>
      </c>
    </row>
    <row r="691" spans="1:6" ht="14.5" x14ac:dyDescent="0.3">
      <c r="A691" s="243" t="s">
        <v>1435</v>
      </c>
      <c r="B691" s="244" t="s">
        <v>1436</v>
      </c>
      <c r="C691" s="245" t="s">
        <v>212</v>
      </c>
      <c r="D691" s="246">
        <v>97.11</v>
      </c>
      <c r="E691" s="246">
        <v>41.49</v>
      </c>
      <c r="F691" s="246">
        <v>138.6</v>
      </c>
    </row>
    <row r="692" spans="1:6" ht="14.5" x14ac:dyDescent="0.3">
      <c r="A692" s="243" t="s">
        <v>1437</v>
      </c>
      <c r="B692" s="244" t="s">
        <v>1438</v>
      </c>
      <c r="C692" s="245"/>
      <c r="D692" s="246"/>
      <c r="E692" s="246"/>
      <c r="F692" s="246"/>
    </row>
    <row r="693" spans="1:6" ht="29" x14ac:dyDescent="0.3">
      <c r="A693" s="243" t="s">
        <v>1439</v>
      </c>
      <c r="B693" s="244" t="s">
        <v>1440</v>
      </c>
      <c r="C693" s="245" t="s">
        <v>153</v>
      </c>
      <c r="D693" s="246">
        <v>3004.83</v>
      </c>
      <c r="E693" s="246"/>
      <c r="F693" s="246">
        <v>3004.83</v>
      </c>
    </row>
    <row r="694" spans="1:6" ht="14.5" x14ac:dyDescent="0.3">
      <c r="A694" s="243" t="s">
        <v>1441</v>
      </c>
      <c r="B694" s="244" t="s">
        <v>1442</v>
      </c>
      <c r="C694" s="245" t="s">
        <v>212</v>
      </c>
      <c r="D694" s="246">
        <v>64</v>
      </c>
      <c r="E694" s="246">
        <v>13.33</v>
      </c>
      <c r="F694" s="246">
        <v>77.33</v>
      </c>
    </row>
    <row r="695" spans="1:6" ht="14.5" x14ac:dyDescent="0.3">
      <c r="A695" s="243" t="s">
        <v>1443</v>
      </c>
      <c r="B695" s="244" t="s">
        <v>1444</v>
      </c>
      <c r="C695" s="245" t="s">
        <v>212</v>
      </c>
      <c r="D695" s="246">
        <v>82.36</v>
      </c>
      <c r="E695" s="246">
        <v>19.25</v>
      </c>
      <c r="F695" s="246">
        <v>101.61</v>
      </c>
    </row>
    <row r="696" spans="1:6" ht="14.5" x14ac:dyDescent="0.3">
      <c r="A696" s="243" t="s">
        <v>1445</v>
      </c>
      <c r="B696" s="244" t="s">
        <v>1446</v>
      </c>
      <c r="C696" s="245" t="s">
        <v>212</v>
      </c>
      <c r="D696" s="246">
        <v>105.54</v>
      </c>
      <c r="E696" s="246">
        <v>26.23</v>
      </c>
      <c r="F696" s="246">
        <v>131.77000000000001</v>
      </c>
    </row>
    <row r="697" spans="1:6" ht="14.5" x14ac:dyDescent="0.3">
      <c r="A697" s="243" t="s">
        <v>1447</v>
      </c>
      <c r="B697" s="244" t="s">
        <v>1448</v>
      </c>
      <c r="C697" s="245" t="s">
        <v>212</v>
      </c>
      <c r="D697" s="246">
        <v>158.91999999999999</v>
      </c>
      <c r="E697" s="246">
        <v>34.22</v>
      </c>
      <c r="F697" s="246">
        <v>193.14</v>
      </c>
    </row>
    <row r="698" spans="1:6" ht="14.5" x14ac:dyDescent="0.3">
      <c r="A698" s="243" t="s">
        <v>1449</v>
      </c>
      <c r="B698" s="244" t="s">
        <v>1450</v>
      </c>
      <c r="C698" s="245"/>
      <c r="D698" s="246"/>
      <c r="E698" s="246"/>
      <c r="F698" s="246"/>
    </row>
    <row r="699" spans="1:6" ht="29" x14ac:dyDescent="0.3">
      <c r="A699" s="243" t="s">
        <v>1451</v>
      </c>
      <c r="B699" s="244" t="s">
        <v>1452</v>
      </c>
      <c r="C699" s="245" t="s">
        <v>153</v>
      </c>
      <c r="D699" s="246">
        <v>27982.720000000001</v>
      </c>
      <c r="E699" s="246"/>
      <c r="F699" s="246">
        <v>27982.720000000001</v>
      </c>
    </row>
    <row r="700" spans="1:6" ht="14.5" x14ac:dyDescent="0.3">
      <c r="A700" s="243" t="s">
        <v>1453</v>
      </c>
      <c r="B700" s="244" t="s">
        <v>1454</v>
      </c>
      <c r="C700" s="245" t="s">
        <v>212</v>
      </c>
      <c r="D700" s="246">
        <v>221.89</v>
      </c>
      <c r="E700" s="246">
        <v>9.6999999999999993</v>
      </c>
      <c r="F700" s="246">
        <v>231.59</v>
      </c>
    </row>
    <row r="701" spans="1:6" ht="14.5" x14ac:dyDescent="0.3">
      <c r="A701" s="243" t="s">
        <v>1455</v>
      </c>
      <c r="B701" s="244" t="s">
        <v>1456</v>
      </c>
      <c r="C701" s="245" t="s">
        <v>212</v>
      </c>
      <c r="D701" s="246">
        <v>265.45</v>
      </c>
      <c r="E701" s="246">
        <v>12.16</v>
      </c>
      <c r="F701" s="246">
        <v>277.61</v>
      </c>
    </row>
    <row r="702" spans="1:6" ht="14.5" x14ac:dyDescent="0.3">
      <c r="A702" s="243" t="s">
        <v>1457</v>
      </c>
      <c r="B702" s="244" t="s">
        <v>1458</v>
      </c>
      <c r="C702" s="245" t="s">
        <v>212</v>
      </c>
      <c r="D702" s="246">
        <v>293.66000000000003</v>
      </c>
      <c r="E702" s="246">
        <v>18.41</v>
      </c>
      <c r="F702" s="246">
        <v>312.07</v>
      </c>
    </row>
    <row r="703" spans="1:6" ht="14.5" x14ac:dyDescent="0.3">
      <c r="A703" s="243" t="s">
        <v>1459</v>
      </c>
      <c r="B703" s="244" t="s">
        <v>1460</v>
      </c>
      <c r="C703" s="245" t="s">
        <v>212</v>
      </c>
      <c r="D703" s="246">
        <v>320.7</v>
      </c>
      <c r="E703" s="246">
        <v>25.76</v>
      </c>
      <c r="F703" s="246">
        <v>346.46</v>
      </c>
    </row>
    <row r="704" spans="1:6" ht="14.5" x14ac:dyDescent="0.3">
      <c r="A704" s="243" t="s">
        <v>1461</v>
      </c>
      <c r="B704" s="244" t="s">
        <v>1462</v>
      </c>
      <c r="C704" s="245" t="s">
        <v>212</v>
      </c>
      <c r="D704" s="246">
        <v>408.92</v>
      </c>
      <c r="E704" s="246">
        <v>39.35</v>
      </c>
      <c r="F704" s="246">
        <v>448.27</v>
      </c>
    </row>
    <row r="705" spans="1:6" ht="14.5" x14ac:dyDescent="0.3">
      <c r="A705" s="243" t="s">
        <v>1463</v>
      </c>
      <c r="B705" s="244" t="s">
        <v>1464</v>
      </c>
      <c r="C705" s="245" t="s">
        <v>212</v>
      </c>
      <c r="D705" s="246">
        <v>461.92</v>
      </c>
      <c r="E705" s="246">
        <v>46.16</v>
      </c>
      <c r="F705" s="246">
        <v>508.08</v>
      </c>
    </row>
    <row r="706" spans="1:6" ht="14.5" x14ac:dyDescent="0.3">
      <c r="A706" s="243" t="s">
        <v>1465</v>
      </c>
      <c r="B706" s="244" t="s">
        <v>1466</v>
      </c>
      <c r="C706" s="245" t="s">
        <v>212</v>
      </c>
      <c r="D706" s="246">
        <v>561.02</v>
      </c>
      <c r="E706" s="246">
        <v>54.59</v>
      </c>
      <c r="F706" s="246">
        <v>615.61</v>
      </c>
    </row>
    <row r="707" spans="1:6" ht="14.5" x14ac:dyDescent="0.3">
      <c r="A707" s="243" t="s">
        <v>1467</v>
      </c>
      <c r="B707" s="244" t="s">
        <v>1468</v>
      </c>
      <c r="C707" s="245" t="s">
        <v>212</v>
      </c>
      <c r="D707" s="246">
        <v>665.45</v>
      </c>
      <c r="E707" s="246">
        <v>46.16</v>
      </c>
      <c r="F707" s="246">
        <v>711.61</v>
      </c>
    </row>
    <row r="708" spans="1:6" ht="14.5" x14ac:dyDescent="0.3">
      <c r="A708" s="243" t="s">
        <v>1469</v>
      </c>
      <c r="B708" s="244" t="s">
        <v>1470</v>
      </c>
      <c r="C708" s="245" t="s">
        <v>212</v>
      </c>
      <c r="D708" s="246">
        <v>360.43</v>
      </c>
      <c r="E708" s="246"/>
      <c r="F708" s="246">
        <v>360.43</v>
      </c>
    </row>
    <row r="709" spans="1:6" ht="14.5" x14ac:dyDescent="0.3">
      <c r="A709" s="243" t="s">
        <v>1471</v>
      </c>
      <c r="B709" s="244" t="s">
        <v>1472</v>
      </c>
      <c r="C709" s="245" t="s">
        <v>212</v>
      </c>
      <c r="D709" s="246">
        <v>506.61</v>
      </c>
      <c r="E709" s="246"/>
      <c r="F709" s="246">
        <v>506.61</v>
      </c>
    </row>
    <row r="710" spans="1:6" ht="29" x14ac:dyDescent="0.3">
      <c r="A710" s="243" t="s">
        <v>1473</v>
      </c>
      <c r="B710" s="244" t="s">
        <v>1474</v>
      </c>
      <c r="C710" s="245" t="s">
        <v>153</v>
      </c>
      <c r="D710" s="246">
        <v>27982.720000000001</v>
      </c>
      <c r="E710" s="246"/>
      <c r="F710" s="246">
        <v>27982.720000000001</v>
      </c>
    </row>
    <row r="711" spans="1:6" ht="14.5" x14ac:dyDescent="0.3">
      <c r="A711" s="243" t="s">
        <v>1475</v>
      </c>
      <c r="B711" s="244" t="s">
        <v>1476</v>
      </c>
      <c r="C711" s="245" t="s">
        <v>212</v>
      </c>
      <c r="D711" s="246">
        <v>1045.03</v>
      </c>
      <c r="E711" s="246"/>
      <c r="F711" s="246">
        <v>1045.03</v>
      </c>
    </row>
    <row r="712" spans="1:6" ht="14.5" x14ac:dyDescent="0.3">
      <c r="A712" s="243" t="s">
        <v>1477</v>
      </c>
      <c r="B712" s="244" t="s">
        <v>1478</v>
      </c>
      <c r="C712" s="245" t="s">
        <v>212</v>
      </c>
      <c r="D712" s="246">
        <v>1267.3800000000001</v>
      </c>
      <c r="E712" s="246"/>
      <c r="F712" s="246">
        <v>1267.3800000000001</v>
      </c>
    </row>
    <row r="713" spans="1:6" ht="14.5" x14ac:dyDescent="0.3">
      <c r="A713" s="243" t="s">
        <v>1479</v>
      </c>
      <c r="B713" s="244" t="s">
        <v>1480</v>
      </c>
      <c r="C713" s="245" t="s">
        <v>212</v>
      </c>
      <c r="D713" s="246">
        <v>1443.21</v>
      </c>
      <c r="E713" s="246"/>
      <c r="F713" s="246">
        <v>1443.21</v>
      </c>
    </row>
    <row r="714" spans="1:6" ht="29" x14ac:dyDescent="0.3">
      <c r="A714" s="243" t="s">
        <v>1481</v>
      </c>
      <c r="B714" s="244" t="s">
        <v>1482</v>
      </c>
      <c r="C714" s="245" t="s">
        <v>212</v>
      </c>
      <c r="D714" s="246">
        <v>644.30999999999995</v>
      </c>
      <c r="E714" s="246"/>
      <c r="F714" s="246">
        <v>644.30999999999995</v>
      </c>
    </row>
    <row r="715" spans="1:6" ht="29" x14ac:dyDescent="0.3">
      <c r="A715" s="243" t="s">
        <v>7918</v>
      </c>
      <c r="B715" s="244" t="s">
        <v>7919</v>
      </c>
      <c r="C715" s="245" t="s">
        <v>212</v>
      </c>
      <c r="D715" s="246">
        <v>777.03</v>
      </c>
      <c r="E715" s="246"/>
      <c r="F715" s="246">
        <v>777.03</v>
      </c>
    </row>
    <row r="716" spans="1:6" ht="29" x14ac:dyDescent="0.3">
      <c r="A716" s="243" t="s">
        <v>1483</v>
      </c>
      <c r="B716" s="244" t="s">
        <v>1484</v>
      </c>
      <c r="C716" s="245" t="s">
        <v>237</v>
      </c>
      <c r="D716" s="246">
        <v>678.13</v>
      </c>
      <c r="E716" s="246"/>
      <c r="F716" s="246">
        <v>678.13</v>
      </c>
    </row>
    <row r="717" spans="1:6" ht="14.5" x14ac:dyDescent="0.3">
      <c r="A717" s="243" t="s">
        <v>1485</v>
      </c>
      <c r="B717" s="244" t="s">
        <v>1486</v>
      </c>
      <c r="C717" s="245"/>
      <c r="D717" s="246"/>
      <c r="E717" s="246"/>
      <c r="F717" s="246"/>
    </row>
    <row r="718" spans="1:6" ht="29" x14ac:dyDescent="0.3">
      <c r="A718" s="243" t="s">
        <v>1487</v>
      </c>
      <c r="B718" s="244" t="s">
        <v>1488</v>
      </c>
      <c r="C718" s="245" t="s">
        <v>153</v>
      </c>
      <c r="D718" s="246">
        <v>2053.77</v>
      </c>
      <c r="E718" s="246"/>
      <c r="F718" s="246">
        <v>2053.77</v>
      </c>
    </row>
    <row r="719" spans="1:6" ht="14.5" x14ac:dyDescent="0.3">
      <c r="A719" s="243" t="s">
        <v>1489</v>
      </c>
      <c r="B719" s="244" t="s">
        <v>1490</v>
      </c>
      <c r="C719" s="245" t="s">
        <v>212</v>
      </c>
      <c r="D719" s="246">
        <v>38.51</v>
      </c>
      <c r="E719" s="246"/>
      <c r="F719" s="246">
        <v>38.51</v>
      </c>
    </row>
    <row r="720" spans="1:6" ht="14.5" x14ac:dyDescent="0.3">
      <c r="A720" s="243" t="s">
        <v>1491</v>
      </c>
      <c r="B720" s="244" t="s">
        <v>1492</v>
      </c>
      <c r="C720" s="245" t="s">
        <v>212</v>
      </c>
      <c r="D720" s="246">
        <v>45.56</v>
      </c>
      <c r="E720" s="246"/>
      <c r="F720" s="246">
        <v>45.56</v>
      </c>
    </row>
    <row r="721" spans="1:6" ht="14.5" x14ac:dyDescent="0.3">
      <c r="A721" s="243" t="s">
        <v>1493</v>
      </c>
      <c r="B721" s="244" t="s">
        <v>1494</v>
      </c>
      <c r="C721" s="245" t="s">
        <v>212</v>
      </c>
      <c r="D721" s="246">
        <v>65.05</v>
      </c>
      <c r="E721" s="246"/>
      <c r="F721" s="246">
        <v>65.05</v>
      </c>
    </row>
    <row r="722" spans="1:6" ht="14.5" x14ac:dyDescent="0.3">
      <c r="A722" s="243" t="s">
        <v>1495</v>
      </c>
      <c r="B722" s="244" t="s">
        <v>1496</v>
      </c>
      <c r="C722" s="245" t="s">
        <v>237</v>
      </c>
      <c r="D722" s="246"/>
      <c r="E722" s="246">
        <v>526.70000000000005</v>
      </c>
      <c r="F722" s="246">
        <v>526.70000000000005</v>
      </c>
    </row>
    <row r="723" spans="1:6" ht="14.5" x14ac:dyDescent="0.3">
      <c r="A723" s="243" t="s">
        <v>1497</v>
      </c>
      <c r="B723" s="244" t="s">
        <v>1498</v>
      </c>
      <c r="C723" s="245"/>
      <c r="D723" s="246"/>
      <c r="E723" s="246"/>
      <c r="F723" s="246"/>
    </row>
    <row r="724" spans="1:6" ht="29" x14ac:dyDescent="0.3">
      <c r="A724" s="243" t="s">
        <v>1499</v>
      </c>
      <c r="B724" s="244" t="s">
        <v>1500</v>
      </c>
      <c r="C724" s="245" t="s">
        <v>153</v>
      </c>
      <c r="D724" s="246">
        <v>37881.040000000001</v>
      </c>
      <c r="E724" s="246"/>
      <c r="F724" s="246">
        <v>37881.040000000001</v>
      </c>
    </row>
    <row r="725" spans="1:6" ht="14.5" x14ac:dyDescent="0.3">
      <c r="A725" s="243" t="s">
        <v>1501</v>
      </c>
      <c r="B725" s="244" t="s">
        <v>1502</v>
      </c>
      <c r="C725" s="245" t="s">
        <v>212</v>
      </c>
      <c r="D725" s="246">
        <v>42.68</v>
      </c>
      <c r="E725" s="246">
        <v>5.72</v>
      </c>
      <c r="F725" s="246">
        <v>48.4</v>
      </c>
    </row>
    <row r="726" spans="1:6" ht="14.5" x14ac:dyDescent="0.3">
      <c r="A726" s="243" t="s">
        <v>1503</v>
      </c>
      <c r="B726" s="244" t="s">
        <v>1504</v>
      </c>
      <c r="C726" s="245" t="s">
        <v>212</v>
      </c>
      <c r="D726" s="246">
        <v>52.41</v>
      </c>
      <c r="E726" s="246">
        <v>5.72</v>
      </c>
      <c r="F726" s="246">
        <v>58.13</v>
      </c>
    </row>
    <row r="727" spans="1:6" ht="14.5" x14ac:dyDescent="0.3">
      <c r="A727" s="243" t="s">
        <v>1505</v>
      </c>
      <c r="B727" s="244" t="s">
        <v>1506</v>
      </c>
      <c r="C727" s="245" t="s">
        <v>212</v>
      </c>
      <c r="D727" s="246">
        <v>65.41</v>
      </c>
      <c r="E727" s="246">
        <v>5.72</v>
      </c>
      <c r="F727" s="246">
        <v>71.13</v>
      </c>
    </row>
    <row r="728" spans="1:6" ht="14.5" x14ac:dyDescent="0.3">
      <c r="A728" s="243" t="s">
        <v>1507</v>
      </c>
      <c r="B728" s="244" t="s">
        <v>1508</v>
      </c>
      <c r="C728" s="245" t="s">
        <v>212</v>
      </c>
      <c r="D728" s="246">
        <v>76.33</v>
      </c>
      <c r="E728" s="246">
        <v>5.72</v>
      </c>
      <c r="F728" s="246">
        <v>82.05</v>
      </c>
    </row>
    <row r="729" spans="1:6" ht="14.5" x14ac:dyDescent="0.3">
      <c r="A729" s="243" t="s">
        <v>1509</v>
      </c>
      <c r="B729" s="244" t="s">
        <v>1510</v>
      </c>
      <c r="C729" s="245" t="s">
        <v>212</v>
      </c>
      <c r="D729" s="246">
        <v>90.1</v>
      </c>
      <c r="E729" s="246">
        <v>5.72</v>
      </c>
      <c r="F729" s="246">
        <v>95.82</v>
      </c>
    </row>
    <row r="730" spans="1:6" ht="14.5" x14ac:dyDescent="0.3">
      <c r="A730" s="243" t="s">
        <v>1511</v>
      </c>
      <c r="B730" s="244" t="s">
        <v>1512</v>
      </c>
      <c r="C730" s="245" t="s">
        <v>212</v>
      </c>
      <c r="D730" s="246">
        <v>112.62</v>
      </c>
      <c r="E730" s="246">
        <v>5.72</v>
      </c>
      <c r="F730" s="246">
        <v>118.34</v>
      </c>
    </row>
    <row r="731" spans="1:6" ht="14.5" x14ac:dyDescent="0.3">
      <c r="A731" s="243" t="s">
        <v>1513</v>
      </c>
      <c r="B731" s="244" t="s">
        <v>1514</v>
      </c>
      <c r="C731" s="245" t="s">
        <v>212</v>
      </c>
      <c r="D731" s="246">
        <v>139.44999999999999</v>
      </c>
      <c r="E731" s="246">
        <v>5.72</v>
      </c>
      <c r="F731" s="246">
        <v>145.16999999999999</v>
      </c>
    </row>
    <row r="732" spans="1:6" ht="14.5" x14ac:dyDescent="0.3">
      <c r="A732" s="243" t="s">
        <v>1515</v>
      </c>
      <c r="B732" s="244" t="s">
        <v>1516</v>
      </c>
      <c r="C732" s="245" t="s">
        <v>212</v>
      </c>
      <c r="D732" s="246">
        <v>172.95</v>
      </c>
      <c r="E732" s="246">
        <v>5.72</v>
      </c>
      <c r="F732" s="246">
        <v>178.67</v>
      </c>
    </row>
    <row r="733" spans="1:6" ht="14.5" x14ac:dyDescent="0.3">
      <c r="A733" s="243" t="s">
        <v>1517</v>
      </c>
      <c r="B733" s="244" t="s">
        <v>1518</v>
      </c>
      <c r="C733" s="245"/>
      <c r="D733" s="246"/>
      <c r="E733" s="246"/>
      <c r="F733" s="246"/>
    </row>
    <row r="734" spans="1:6" ht="29" x14ac:dyDescent="0.3">
      <c r="A734" s="243" t="s">
        <v>1519</v>
      </c>
      <c r="B734" s="244" t="s">
        <v>1520</v>
      </c>
      <c r="C734" s="245" t="s">
        <v>153</v>
      </c>
      <c r="D734" s="246">
        <v>24533.08</v>
      </c>
      <c r="E734" s="246"/>
      <c r="F734" s="246">
        <v>24533.08</v>
      </c>
    </row>
    <row r="735" spans="1:6" ht="14.5" x14ac:dyDescent="0.3">
      <c r="A735" s="243" t="s">
        <v>1521</v>
      </c>
      <c r="B735" s="244" t="s">
        <v>1522</v>
      </c>
      <c r="C735" s="245" t="s">
        <v>212</v>
      </c>
      <c r="D735" s="246">
        <v>310.86</v>
      </c>
      <c r="E735" s="246">
        <v>25.76</v>
      </c>
      <c r="F735" s="246">
        <v>336.62</v>
      </c>
    </row>
    <row r="736" spans="1:6" ht="14.5" x14ac:dyDescent="0.3">
      <c r="A736" s="243" t="s">
        <v>1523</v>
      </c>
      <c r="B736" s="244" t="s">
        <v>1524</v>
      </c>
      <c r="C736" s="245" t="s">
        <v>212</v>
      </c>
      <c r="D736" s="246">
        <v>401.65</v>
      </c>
      <c r="E736" s="246">
        <v>39.35</v>
      </c>
      <c r="F736" s="246">
        <v>441</v>
      </c>
    </row>
    <row r="737" spans="1:6" ht="14.5" x14ac:dyDescent="0.3">
      <c r="A737" s="243" t="s">
        <v>1525</v>
      </c>
      <c r="B737" s="244" t="s">
        <v>1526</v>
      </c>
      <c r="C737" s="245" t="s">
        <v>212</v>
      </c>
      <c r="D737" s="246">
        <v>475.92</v>
      </c>
      <c r="E737" s="246">
        <v>46.16</v>
      </c>
      <c r="F737" s="246">
        <v>522.08000000000004</v>
      </c>
    </row>
    <row r="738" spans="1:6" ht="14.5" x14ac:dyDescent="0.3">
      <c r="A738" s="243" t="s">
        <v>1527</v>
      </c>
      <c r="B738" s="244" t="s">
        <v>1528</v>
      </c>
      <c r="C738" s="245"/>
      <c r="D738" s="246"/>
      <c r="E738" s="246"/>
      <c r="F738" s="246"/>
    </row>
    <row r="739" spans="1:6" ht="14.5" x14ac:dyDescent="0.3">
      <c r="A739" s="243" t="s">
        <v>1529</v>
      </c>
      <c r="B739" s="244" t="s">
        <v>1530</v>
      </c>
      <c r="C739" s="245"/>
      <c r="D739" s="246"/>
      <c r="E739" s="246"/>
      <c r="F739" s="246"/>
    </row>
    <row r="740" spans="1:6" ht="29" x14ac:dyDescent="0.3">
      <c r="A740" s="243" t="s">
        <v>1531</v>
      </c>
      <c r="B740" s="244" t="s">
        <v>1532</v>
      </c>
      <c r="C740" s="245" t="s">
        <v>156</v>
      </c>
      <c r="D740" s="246">
        <v>129.44</v>
      </c>
      <c r="E740" s="246">
        <v>34.58</v>
      </c>
      <c r="F740" s="246">
        <v>164.02</v>
      </c>
    </row>
    <row r="741" spans="1:6" ht="29" x14ac:dyDescent="0.3">
      <c r="A741" s="243" t="s">
        <v>1533</v>
      </c>
      <c r="B741" s="244" t="s">
        <v>1534</v>
      </c>
      <c r="C741" s="245" t="s">
        <v>156</v>
      </c>
      <c r="D741" s="246">
        <v>127.44</v>
      </c>
      <c r="E741" s="246">
        <v>38.03</v>
      </c>
      <c r="F741" s="246">
        <v>165.47</v>
      </c>
    </row>
    <row r="742" spans="1:6" ht="29" x14ac:dyDescent="0.3">
      <c r="A742" s="243" t="s">
        <v>1535</v>
      </c>
      <c r="B742" s="244" t="s">
        <v>1536</v>
      </c>
      <c r="C742" s="245" t="s">
        <v>156</v>
      </c>
      <c r="D742" s="246">
        <v>159.28</v>
      </c>
      <c r="E742" s="246">
        <v>41.48</v>
      </c>
      <c r="F742" s="246">
        <v>200.76</v>
      </c>
    </row>
    <row r="743" spans="1:6" ht="29" x14ac:dyDescent="0.3">
      <c r="A743" s="243" t="s">
        <v>1537</v>
      </c>
      <c r="B743" s="244" t="s">
        <v>1538</v>
      </c>
      <c r="C743" s="245" t="s">
        <v>156</v>
      </c>
      <c r="D743" s="246">
        <v>165.52</v>
      </c>
      <c r="E743" s="246">
        <v>44.93</v>
      </c>
      <c r="F743" s="246">
        <v>210.45</v>
      </c>
    </row>
    <row r="744" spans="1:6" ht="29" x14ac:dyDescent="0.3">
      <c r="A744" s="243" t="s">
        <v>1539</v>
      </c>
      <c r="B744" s="244" t="s">
        <v>1540</v>
      </c>
      <c r="C744" s="245" t="s">
        <v>156</v>
      </c>
      <c r="D744" s="246">
        <v>216.26</v>
      </c>
      <c r="E744" s="246">
        <v>49.32</v>
      </c>
      <c r="F744" s="246">
        <v>265.58</v>
      </c>
    </row>
    <row r="745" spans="1:6" ht="29" x14ac:dyDescent="0.3">
      <c r="A745" s="243" t="s">
        <v>1541</v>
      </c>
      <c r="B745" s="244" t="s">
        <v>1542</v>
      </c>
      <c r="C745" s="245" t="s">
        <v>156</v>
      </c>
      <c r="D745" s="246">
        <v>141.43</v>
      </c>
      <c r="E745" s="246">
        <v>38.03</v>
      </c>
      <c r="F745" s="246">
        <v>179.46</v>
      </c>
    </row>
    <row r="746" spans="1:6" ht="29" x14ac:dyDescent="0.3">
      <c r="A746" s="243" t="s">
        <v>1543</v>
      </c>
      <c r="B746" s="244" t="s">
        <v>1544</v>
      </c>
      <c r="C746" s="245" t="s">
        <v>156</v>
      </c>
      <c r="D746" s="246">
        <v>163.44</v>
      </c>
      <c r="E746" s="246">
        <v>38.03</v>
      </c>
      <c r="F746" s="246">
        <v>201.47</v>
      </c>
    </row>
    <row r="747" spans="1:6" ht="29" x14ac:dyDescent="0.3">
      <c r="A747" s="243" t="s">
        <v>1545</v>
      </c>
      <c r="B747" s="244" t="s">
        <v>1546</v>
      </c>
      <c r="C747" s="245" t="s">
        <v>156</v>
      </c>
      <c r="D747" s="246">
        <v>201.68</v>
      </c>
      <c r="E747" s="246">
        <v>41.48</v>
      </c>
      <c r="F747" s="246">
        <v>243.16</v>
      </c>
    </row>
    <row r="748" spans="1:6" ht="29" x14ac:dyDescent="0.3">
      <c r="A748" s="243" t="s">
        <v>1547</v>
      </c>
      <c r="B748" s="244" t="s">
        <v>1548</v>
      </c>
      <c r="C748" s="245" t="s">
        <v>156</v>
      </c>
      <c r="D748" s="246">
        <v>220.21</v>
      </c>
      <c r="E748" s="246">
        <v>44.93</v>
      </c>
      <c r="F748" s="246">
        <v>265.14</v>
      </c>
    </row>
    <row r="749" spans="1:6" ht="29" x14ac:dyDescent="0.3">
      <c r="A749" s="243" t="s">
        <v>1549</v>
      </c>
      <c r="B749" s="244" t="s">
        <v>1550</v>
      </c>
      <c r="C749" s="245" t="s">
        <v>156</v>
      </c>
      <c r="D749" s="246">
        <v>253.86</v>
      </c>
      <c r="E749" s="246">
        <v>49.32</v>
      </c>
      <c r="F749" s="246">
        <v>303.18</v>
      </c>
    </row>
    <row r="750" spans="1:6" ht="14.5" x14ac:dyDescent="0.3">
      <c r="A750" s="243" t="s">
        <v>1551</v>
      </c>
      <c r="B750" s="244" t="s">
        <v>1552</v>
      </c>
      <c r="C750" s="245"/>
      <c r="D750" s="246"/>
      <c r="E750" s="246"/>
      <c r="F750" s="246"/>
    </row>
    <row r="751" spans="1:6" ht="29" x14ac:dyDescent="0.3">
      <c r="A751" s="243" t="s">
        <v>1553</v>
      </c>
      <c r="B751" s="244" t="s">
        <v>1554</v>
      </c>
      <c r="C751" s="245" t="s">
        <v>156</v>
      </c>
      <c r="D751" s="246">
        <v>168.49</v>
      </c>
      <c r="E751" s="246">
        <v>38.03</v>
      </c>
      <c r="F751" s="246">
        <v>206.52</v>
      </c>
    </row>
    <row r="752" spans="1:6" ht="29" x14ac:dyDescent="0.3">
      <c r="A752" s="243" t="s">
        <v>1555</v>
      </c>
      <c r="B752" s="244" t="s">
        <v>1556</v>
      </c>
      <c r="C752" s="245" t="s">
        <v>156</v>
      </c>
      <c r="D752" s="246">
        <v>183.23</v>
      </c>
      <c r="E752" s="246">
        <v>41.48</v>
      </c>
      <c r="F752" s="246">
        <v>224.71</v>
      </c>
    </row>
    <row r="753" spans="1:6" ht="29" x14ac:dyDescent="0.3">
      <c r="A753" s="243" t="s">
        <v>1557</v>
      </c>
      <c r="B753" s="244" t="s">
        <v>1558</v>
      </c>
      <c r="C753" s="245" t="s">
        <v>156</v>
      </c>
      <c r="D753" s="246">
        <v>196.15</v>
      </c>
      <c r="E753" s="246">
        <v>44.93</v>
      </c>
      <c r="F753" s="246">
        <v>241.08</v>
      </c>
    </row>
    <row r="754" spans="1:6" ht="29" x14ac:dyDescent="0.3">
      <c r="A754" s="243" t="s">
        <v>1559</v>
      </c>
      <c r="B754" s="244" t="s">
        <v>1560</v>
      </c>
      <c r="C754" s="245" t="s">
        <v>156</v>
      </c>
      <c r="D754" s="246">
        <v>209.06</v>
      </c>
      <c r="E754" s="246">
        <v>49.32</v>
      </c>
      <c r="F754" s="246">
        <v>258.38</v>
      </c>
    </row>
    <row r="755" spans="1:6" ht="14.5" x14ac:dyDescent="0.3">
      <c r="A755" s="243" t="s">
        <v>1561</v>
      </c>
      <c r="B755" s="244" t="s">
        <v>1562</v>
      </c>
      <c r="C755" s="245"/>
      <c r="D755" s="246"/>
      <c r="E755" s="246"/>
      <c r="F755" s="246"/>
    </row>
    <row r="756" spans="1:6" ht="14.5" x14ac:dyDescent="0.3">
      <c r="A756" s="243" t="s">
        <v>1563</v>
      </c>
      <c r="B756" s="244" t="s">
        <v>1564</v>
      </c>
      <c r="C756" s="245" t="s">
        <v>156</v>
      </c>
      <c r="D756" s="246">
        <v>161.16</v>
      </c>
      <c r="E756" s="246">
        <v>11.59</v>
      </c>
      <c r="F756" s="246">
        <v>172.75</v>
      </c>
    </row>
    <row r="757" spans="1:6" ht="14.5" x14ac:dyDescent="0.3">
      <c r="A757" s="243" t="s">
        <v>1565</v>
      </c>
      <c r="B757" s="244" t="s">
        <v>1566</v>
      </c>
      <c r="C757" s="245" t="s">
        <v>156</v>
      </c>
      <c r="D757" s="246">
        <v>179.57</v>
      </c>
      <c r="E757" s="246">
        <v>12.19</v>
      </c>
      <c r="F757" s="246">
        <v>191.76</v>
      </c>
    </row>
    <row r="758" spans="1:6" ht="14.5" x14ac:dyDescent="0.3">
      <c r="A758" s="243" t="s">
        <v>1567</v>
      </c>
      <c r="B758" s="244" t="s">
        <v>1568</v>
      </c>
      <c r="C758" s="245" t="s">
        <v>156</v>
      </c>
      <c r="D758" s="246">
        <v>197.06</v>
      </c>
      <c r="E758" s="246">
        <v>12.78</v>
      </c>
      <c r="F758" s="246">
        <v>209.84</v>
      </c>
    </row>
    <row r="759" spans="1:6" ht="14.5" x14ac:dyDescent="0.3">
      <c r="A759" s="243" t="s">
        <v>1569</v>
      </c>
      <c r="B759" s="244" t="s">
        <v>1570</v>
      </c>
      <c r="C759" s="245" t="s">
        <v>156</v>
      </c>
      <c r="D759" s="246">
        <v>267.3</v>
      </c>
      <c r="E759" s="246">
        <v>13.02</v>
      </c>
      <c r="F759" s="246">
        <v>280.32</v>
      </c>
    </row>
    <row r="760" spans="1:6" ht="14.5" x14ac:dyDescent="0.3">
      <c r="A760" s="243" t="s">
        <v>1571</v>
      </c>
      <c r="B760" s="244" t="s">
        <v>1572</v>
      </c>
      <c r="C760" s="245" t="s">
        <v>156</v>
      </c>
      <c r="D760" s="246">
        <v>156.53</v>
      </c>
      <c r="E760" s="246">
        <v>11.59</v>
      </c>
      <c r="F760" s="246">
        <v>168.12</v>
      </c>
    </row>
    <row r="761" spans="1:6" ht="14.5" x14ac:dyDescent="0.3">
      <c r="A761" s="243" t="s">
        <v>1573</v>
      </c>
      <c r="B761" s="244" t="s">
        <v>1574</v>
      </c>
      <c r="C761" s="245" t="s">
        <v>156</v>
      </c>
      <c r="D761" s="246">
        <v>171.32</v>
      </c>
      <c r="E761" s="246">
        <v>12.18</v>
      </c>
      <c r="F761" s="246">
        <v>183.5</v>
      </c>
    </row>
    <row r="762" spans="1:6" ht="14.5" x14ac:dyDescent="0.3">
      <c r="A762" s="243" t="s">
        <v>1575</v>
      </c>
      <c r="B762" s="244" t="s">
        <v>1576</v>
      </c>
      <c r="C762" s="245"/>
      <c r="D762" s="246"/>
      <c r="E762" s="246"/>
      <c r="F762" s="246"/>
    </row>
    <row r="763" spans="1:6" ht="14.5" x14ac:dyDescent="0.3">
      <c r="A763" s="243" t="s">
        <v>1577</v>
      </c>
      <c r="B763" s="244" t="s">
        <v>1578</v>
      </c>
      <c r="C763" s="245"/>
      <c r="D763" s="246"/>
      <c r="E763" s="246"/>
      <c r="F763" s="246"/>
    </row>
    <row r="764" spans="1:6" ht="14.5" x14ac:dyDescent="0.3">
      <c r="A764" s="243" t="s">
        <v>1579</v>
      </c>
      <c r="B764" s="244" t="s">
        <v>1580</v>
      </c>
      <c r="C764" s="245" t="s">
        <v>237</v>
      </c>
      <c r="D764" s="246">
        <v>587.58000000000004</v>
      </c>
      <c r="E764" s="246">
        <v>393.72</v>
      </c>
      <c r="F764" s="246">
        <v>981.3</v>
      </c>
    </row>
    <row r="765" spans="1:6" ht="29" x14ac:dyDescent="0.3">
      <c r="A765" s="243" t="s">
        <v>1581</v>
      </c>
      <c r="B765" s="244" t="s">
        <v>1582</v>
      </c>
      <c r="C765" s="245" t="s">
        <v>156</v>
      </c>
      <c r="D765" s="246">
        <v>71.459999999999994</v>
      </c>
      <c r="E765" s="246">
        <v>37.79</v>
      </c>
      <c r="F765" s="246">
        <v>109.25</v>
      </c>
    </row>
    <row r="766" spans="1:6" ht="29" x14ac:dyDescent="0.3">
      <c r="A766" s="243" t="s">
        <v>1583</v>
      </c>
      <c r="B766" s="244" t="s">
        <v>1584</v>
      </c>
      <c r="C766" s="245" t="s">
        <v>156</v>
      </c>
      <c r="D766" s="246">
        <v>93.84</v>
      </c>
      <c r="E766" s="246">
        <v>38.64</v>
      </c>
      <c r="F766" s="246">
        <v>132.47999999999999</v>
      </c>
    </row>
    <row r="767" spans="1:6" ht="14.5" x14ac:dyDescent="0.3">
      <c r="A767" s="243" t="s">
        <v>1585</v>
      </c>
      <c r="B767" s="244" t="s">
        <v>1586</v>
      </c>
      <c r="C767" s="245"/>
      <c r="D767" s="246"/>
      <c r="E767" s="246"/>
      <c r="F767" s="246"/>
    </row>
    <row r="768" spans="1:6" ht="14.5" x14ac:dyDescent="0.3">
      <c r="A768" s="243" t="s">
        <v>1587</v>
      </c>
      <c r="B768" s="244" t="s">
        <v>1588</v>
      </c>
      <c r="C768" s="245" t="s">
        <v>156</v>
      </c>
      <c r="D768" s="246">
        <v>36.18</v>
      </c>
      <c r="E768" s="246">
        <v>48.62</v>
      </c>
      <c r="F768" s="246">
        <v>84.8</v>
      </c>
    </row>
    <row r="769" spans="1:6" ht="14.5" x14ac:dyDescent="0.3">
      <c r="A769" s="243" t="s">
        <v>1589</v>
      </c>
      <c r="B769" s="244" t="s">
        <v>1590</v>
      </c>
      <c r="C769" s="245" t="s">
        <v>156</v>
      </c>
      <c r="D769" s="246">
        <v>49.95</v>
      </c>
      <c r="E769" s="246">
        <v>76.95</v>
      </c>
      <c r="F769" s="246">
        <v>126.9</v>
      </c>
    </row>
    <row r="770" spans="1:6" ht="14.5" x14ac:dyDescent="0.3">
      <c r="A770" s="243" t="s">
        <v>1591</v>
      </c>
      <c r="B770" s="244" t="s">
        <v>1592</v>
      </c>
      <c r="C770" s="245" t="s">
        <v>156</v>
      </c>
      <c r="D770" s="246">
        <v>110.16</v>
      </c>
      <c r="E770" s="246">
        <v>124.86</v>
      </c>
      <c r="F770" s="246">
        <v>235.02</v>
      </c>
    </row>
    <row r="771" spans="1:6" ht="14.5" x14ac:dyDescent="0.3">
      <c r="A771" s="243" t="s">
        <v>1593</v>
      </c>
      <c r="B771" s="244" t="s">
        <v>1594</v>
      </c>
      <c r="C771" s="245" t="s">
        <v>156</v>
      </c>
      <c r="D771" s="246">
        <v>159.22999999999999</v>
      </c>
      <c r="E771" s="246">
        <v>153.97</v>
      </c>
      <c r="F771" s="246">
        <v>313.2</v>
      </c>
    </row>
    <row r="772" spans="1:6" ht="14.5" x14ac:dyDescent="0.3">
      <c r="A772" s="243" t="s">
        <v>1595</v>
      </c>
      <c r="B772" s="244" t="s">
        <v>1596</v>
      </c>
      <c r="C772" s="245" t="s">
        <v>156</v>
      </c>
      <c r="D772" s="246">
        <v>147.77000000000001</v>
      </c>
      <c r="E772" s="246">
        <v>76.95</v>
      </c>
      <c r="F772" s="246">
        <v>224.72</v>
      </c>
    </row>
    <row r="773" spans="1:6" ht="14.5" x14ac:dyDescent="0.3">
      <c r="A773" s="243" t="s">
        <v>1597</v>
      </c>
      <c r="B773" s="244" t="s">
        <v>1598</v>
      </c>
      <c r="C773" s="245" t="s">
        <v>156</v>
      </c>
      <c r="D773" s="246">
        <v>335</v>
      </c>
      <c r="E773" s="246">
        <v>124.86</v>
      </c>
      <c r="F773" s="246">
        <v>459.86</v>
      </c>
    </row>
    <row r="774" spans="1:6" ht="14.5" x14ac:dyDescent="0.3">
      <c r="A774" s="243" t="s">
        <v>1599</v>
      </c>
      <c r="B774" s="244" t="s">
        <v>1600</v>
      </c>
      <c r="C774" s="245"/>
      <c r="D774" s="246"/>
      <c r="E774" s="246"/>
      <c r="F774" s="246"/>
    </row>
    <row r="775" spans="1:6" ht="14.5" x14ac:dyDescent="0.3">
      <c r="A775" s="243" t="s">
        <v>1601</v>
      </c>
      <c r="B775" s="244" t="s">
        <v>1602</v>
      </c>
      <c r="C775" s="245" t="s">
        <v>156</v>
      </c>
      <c r="D775" s="246">
        <v>126.5</v>
      </c>
      <c r="E775" s="246">
        <v>68.569999999999993</v>
      </c>
      <c r="F775" s="246">
        <v>195.07</v>
      </c>
    </row>
    <row r="776" spans="1:6" ht="14.5" x14ac:dyDescent="0.3">
      <c r="A776" s="243" t="s">
        <v>1603</v>
      </c>
      <c r="B776" s="244" t="s">
        <v>1604</v>
      </c>
      <c r="C776" s="245" t="s">
        <v>156</v>
      </c>
      <c r="D776" s="246">
        <v>238.69</v>
      </c>
      <c r="E776" s="246">
        <v>129.33000000000001</v>
      </c>
      <c r="F776" s="246">
        <v>368.02</v>
      </c>
    </row>
    <row r="777" spans="1:6" ht="14.5" x14ac:dyDescent="0.3">
      <c r="A777" s="243" t="s">
        <v>1605</v>
      </c>
      <c r="B777" s="244" t="s">
        <v>1606</v>
      </c>
      <c r="C777" s="245" t="s">
        <v>156</v>
      </c>
      <c r="D777" s="246">
        <v>494.23</v>
      </c>
      <c r="E777" s="246">
        <v>180.9</v>
      </c>
      <c r="F777" s="246">
        <v>675.13</v>
      </c>
    </row>
    <row r="778" spans="1:6" ht="14.5" x14ac:dyDescent="0.3">
      <c r="A778" s="243" t="s">
        <v>1607</v>
      </c>
      <c r="B778" s="244" t="s">
        <v>1608</v>
      </c>
      <c r="C778" s="245"/>
      <c r="D778" s="246"/>
      <c r="E778" s="246"/>
      <c r="F778" s="246"/>
    </row>
    <row r="779" spans="1:6" ht="14.5" x14ac:dyDescent="0.3">
      <c r="A779" s="243" t="s">
        <v>1609</v>
      </c>
      <c r="B779" s="244" t="s">
        <v>8507</v>
      </c>
      <c r="C779" s="245" t="s">
        <v>156</v>
      </c>
      <c r="D779" s="246">
        <v>38.82</v>
      </c>
      <c r="E779" s="246">
        <v>34.81</v>
      </c>
      <c r="F779" s="246">
        <v>73.63</v>
      </c>
    </row>
    <row r="780" spans="1:6" ht="14.5" x14ac:dyDescent="0.3">
      <c r="A780" s="243" t="s">
        <v>1610</v>
      </c>
      <c r="B780" s="244" t="s">
        <v>8508</v>
      </c>
      <c r="C780" s="245" t="s">
        <v>156</v>
      </c>
      <c r="D780" s="246">
        <v>47.54</v>
      </c>
      <c r="E780" s="246">
        <v>37.79</v>
      </c>
      <c r="F780" s="246">
        <v>85.33</v>
      </c>
    </row>
    <row r="781" spans="1:6" ht="14.5" x14ac:dyDescent="0.3">
      <c r="A781" s="243" t="s">
        <v>1611</v>
      </c>
      <c r="B781" s="244" t="s">
        <v>8509</v>
      </c>
      <c r="C781" s="245" t="s">
        <v>156</v>
      </c>
      <c r="D781" s="246">
        <v>58.87</v>
      </c>
      <c r="E781" s="246">
        <v>40.54</v>
      </c>
      <c r="F781" s="246">
        <v>99.41</v>
      </c>
    </row>
    <row r="782" spans="1:6" ht="14.5" x14ac:dyDescent="0.3">
      <c r="A782" s="243" t="s">
        <v>1612</v>
      </c>
      <c r="B782" s="244" t="s">
        <v>1613</v>
      </c>
      <c r="C782" s="245"/>
      <c r="D782" s="246"/>
      <c r="E782" s="246"/>
      <c r="F782" s="246"/>
    </row>
    <row r="783" spans="1:6" ht="14.5" x14ac:dyDescent="0.3">
      <c r="A783" s="243" t="s">
        <v>1614</v>
      </c>
      <c r="B783" s="244" t="s">
        <v>8510</v>
      </c>
      <c r="C783" s="245" t="s">
        <v>156</v>
      </c>
      <c r="D783" s="246">
        <v>47.67</v>
      </c>
      <c r="E783" s="246">
        <v>37.79</v>
      </c>
      <c r="F783" s="246">
        <v>85.46</v>
      </c>
    </row>
    <row r="784" spans="1:6" ht="14.5" x14ac:dyDescent="0.3">
      <c r="A784" s="243" t="s">
        <v>1615</v>
      </c>
      <c r="B784" s="244" t="s">
        <v>8511</v>
      </c>
      <c r="C784" s="245" t="s">
        <v>156</v>
      </c>
      <c r="D784" s="246">
        <v>60.86</v>
      </c>
      <c r="E784" s="246">
        <v>40.54</v>
      </c>
      <c r="F784" s="246">
        <v>101.4</v>
      </c>
    </row>
    <row r="785" spans="1:6" ht="14.5" x14ac:dyDescent="0.3">
      <c r="A785" s="243" t="s">
        <v>1616</v>
      </c>
      <c r="B785" s="244" t="s">
        <v>1617</v>
      </c>
      <c r="C785" s="245"/>
      <c r="D785" s="246"/>
      <c r="E785" s="246"/>
      <c r="F785" s="246"/>
    </row>
    <row r="786" spans="1:6" ht="14.5" x14ac:dyDescent="0.3">
      <c r="A786" s="243" t="s">
        <v>1618</v>
      </c>
      <c r="B786" s="244" t="s">
        <v>8512</v>
      </c>
      <c r="C786" s="245" t="s">
        <v>156</v>
      </c>
      <c r="D786" s="246">
        <v>43.35</v>
      </c>
      <c r="E786" s="246">
        <v>34.81</v>
      </c>
      <c r="F786" s="246">
        <v>78.16</v>
      </c>
    </row>
    <row r="787" spans="1:6" ht="14.5" x14ac:dyDescent="0.3">
      <c r="A787" s="243" t="s">
        <v>1619</v>
      </c>
      <c r="B787" s="244" t="s">
        <v>8513</v>
      </c>
      <c r="C787" s="245" t="s">
        <v>156</v>
      </c>
      <c r="D787" s="246">
        <v>55.88</v>
      </c>
      <c r="E787" s="246">
        <v>37.79</v>
      </c>
      <c r="F787" s="246">
        <v>93.67</v>
      </c>
    </row>
    <row r="788" spans="1:6" ht="14.5" x14ac:dyDescent="0.3">
      <c r="A788" s="243" t="s">
        <v>1620</v>
      </c>
      <c r="B788" s="244" t="s">
        <v>8514</v>
      </c>
      <c r="C788" s="245" t="s">
        <v>156</v>
      </c>
      <c r="D788" s="246">
        <v>73.349999999999994</v>
      </c>
      <c r="E788" s="246">
        <v>38.64</v>
      </c>
      <c r="F788" s="246">
        <v>111.99</v>
      </c>
    </row>
    <row r="789" spans="1:6" ht="14.5" x14ac:dyDescent="0.3">
      <c r="A789" s="243" t="s">
        <v>1621</v>
      </c>
      <c r="B789" s="244" t="s">
        <v>1622</v>
      </c>
      <c r="C789" s="245"/>
      <c r="D789" s="246"/>
      <c r="E789" s="246"/>
      <c r="F789" s="246"/>
    </row>
    <row r="790" spans="1:6" ht="14.5" x14ac:dyDescent="0.3">
      <c r="A790" s="243" t="s">
        <v>1623</v>
      </c>
      <c r="B790" s="244" t="s">
        <v>8515</v>
      </c>
      <c r="C790" s="245" t="s">
        <v>156</v>
      </c>
      <c r="D790" s="246">
        <v>63.95</v>
      </c>
      <c r="E790" s="246">
        <v>42.54</v>
      </c>
      <c r="F790" s="246">
        <v>106.49</v>
      </c>
    </row>
    <row r="791" spans="1:6" ht="14.5" x14ac:dyDescent="0.3">
      <c r="A791" s="243" t="s">
        <v>1624</v>
      </c>
      <c r="B791" s="244" t="s">
        <v>8516</v>
      </c>
      <c r="C791" s="245" t="s">
        <v>156</v>
      </c>
      <c r="D791" s="246">
        <v>78.39</v>
      </c>
      <c r="E791" s="246">
        <v>43.61</v>
      </c>
      <c r="F791" s="246">
        <v>122</v>
      </c>
    </row>
    <row r="792" spans="1:6" ht="14.5" x14ac:dyDescent="0.3">
      <c r="A792" s="243" t="s">
        <v>1625</v>
      </c>
      <c r="B792" s="244" t="s">
        <v>8517</v>
      </c>
      <c r="C792" s="245" t="s">
        <v>156</v>
      </c>
      <c r="D792" s="246">
        <v>72.27</v>
      </c>
      <c r="E792" s="246">
        <v>56.31</v>
      </c>
      <c r="F792" s="246">
        <v>128.58000000000001</v>
      </c>
    </row>
    <row r="793" spans="1:6" ht="14.5" x14ac:dyDescent="0.3">
      <c r="A793" s="243" t="s">
        <v>1626</v>
      </c>
      <c r="B793" s="244" t="s">
        <v>8518</v>
      </c>
      <c r="C793" s="245" t="s">
        <v>156</v>
      </c>
      <c r="D793" s="246">
        <v>95.03</v>
      </c>
      <c r="E793" s="246">
        <v>60.03</v>
      </c>
      <c r="F793" s="246">
        <v>155.06</v>
      </c>
    </row>
    <row r="794" spans="1:6" ht="14.5" x14ac:dyDescent="0.3">
      <c r="A794" s="243" t="s">
        <v>1627</v>
      </c>
      <c r="B794" s="244" t="s">
        <v>1628</v>
      </c>
      <c r="C794" s="245"/>
      <c r="D794" s="246"/>
      <c r="E794" s="246"/>
      <c r="F794" s="246"/>
    </row>
    <row r="795" spans="1:6" ht="29" x14ac:dyDescent="0.3">
      <c r="A795" s="243" t="s">
        <v>1629</v>
      </c>
      <c r="B795" s="244" t="s">
        <v>1630</v>
      </c>
      <c r="C795" s="245" t="s">
        <v>156</v>
      </c>
      <c r="D795" s="246">
        <v>94.76</v>
      </c>
      <c r="E795" s="246">
        <v>16.489999999999998</v>
      </c>
      <c r="F795" s="246">
        <v>111.25</v>
      </c>
    </row>
    <row r="796" spans="1:6" ht="29" x14ac:dyDescent="0.3">
      <c r="A796" s="243" t="s">
        <v>1631</v>
      </c>
      <c r="B796" s="244" t="s">
        <v>1632</v>
      </c>
      <c r="C796" s="245" t="s">
        <v>156</v>
      </c>
      <c r="D796" s="246">
        <v>111.08</v>
      </c>
      <c r="E796" s="246">
        <v>16.920000000000002</v>
      </c>
      <c r="F796" s="246">
        <v>128</v>
      </c>
    </row>
    <row r="797" spans="1:6" ht="29" x14ac:dyDescent="0.3">
      <c r="A797" s="243" t="s">
        <v>1633</v>
      </c>
      <c r="B797" s="244" t="s">
        <v>1634</v>
      </c>
      <c r="C797" s="245" t="s">
        <v>156</v>
      </c>
      <c r="D797" s="246">
        <v>135.82</v>
      </c>
      <c r="E797" s="246">
        <v>17.14</v>
      </c>
      <c r="F797" s="246">
        <v>152.96</v>
      </c>
    </row>
    <row r="798" spans="1:6" ht="29" x14ac:dyDescent="0.3">
      <c r="A798" s="243" t="s">
        <v>1635</v>
      </c>
      <c r="B798" s="244" t="s">
        <v>1636</v>
      </c>
      <c r="C798" s="245" t="s">
        <v>156</v>
      </c>
      <c r="D798" s="246">
        <v>175.74</v>
      </c>
      <c r="E798" s="246">
        <v>17.78</v>
      </c>
      <c r="F798" s="246">
        <v>193.52</v>
      </c>
    </row>
    <row r="799" spans="1:6" ht="14.5" x14ac:dyDescent="0.3">
      <c r="A799" s="243" t="s">
        <v>1637</v>
      </c>
      <c r="B799" s="244" t="s">
        <v>1638</v>
      </c>
      <c r="C799" s="245"/>
      <c r="D799" s="246"/>
      <c r="E799" s="246"/>
      <c r="F799" s="246"/>
    </row>
    <row r="800" spans="1:6" ht="14.5" x14ac:dyDescent="0.3">
      <c r="A800" s="243" t="s">
        <v>1639</v>
      </c>
      <c r="B800" s="244" t="s">
        <v>1640</v>
      </c>
      <c r="C800" s="245" t="s">
        <v>237</v>
      </c>
      <c r="D800" s="246">
        <v>952.57</v>
      </c>
      <c r="E800" s="246">
        <v>898.59</v>
      </c>
      <c r="F800" s="246">
        <v>1851.16</v>
      </c>
    </row>
    <row r="801" spans="1:6" ht="14.5" x14ac:dyDescent="0.3">
      <c r="A801" s="243" t="s">
        <v>1641</v>
      </c>
      <c r="B801" s="244" t="s">
        <v>1642</v>
      </c>
      <c r="C801" s="245" t="s">
        <v>212</v>
      </c>
      <c r="D801" s="246">
        <v>4.0999999999999996</v>
      </c>
      <c r="E801" s="246">
        <v>8.1300000000000008</v>
      </c>
      <c r="F801" s="246">
        <v>12.23</v>
      </c>
    </row>
    <row r="802" spans="1:6" ht="14.5" x14ac:dyDescent="0.3">
      <c r="A802" s="243" t="s">
        <v>1643</v>
      </c>
      <c r="B802" s="244" t="s">
        <v>1644</v>
      </c>
      <c r="C802" s="245"/>
      <c r="D802" s="246"/>
      <c r="E802" s="246"/>
      <c r="F802" s="246"/>
    </row>
    <row r="803" spans="1:6" ht="14.5" x14ac:dyDescent="0.3">
      <c r="A803" s="243" t="s">
        <v>7989</v>
      </c>
      <c r="B803" s="244" t="s">
        <v>7990</v>
      </c>
      <c r="C803" s="245" t="s">
        <v>156</v>
      </c>
      <c r="D803" s="246">
        <v>162.22</v>
      </c>
      <c r="E803" s="246">
        <v>85.49</v>
      </c>
      <c r="F803" s="246">
        <v>247.71</v>
      </c>
    </row>
    <row r="804" spans="1:6" ht="29" x14ac:dyDescent="0.3">
      <c r="A804" s="243" t="s">
        <v>1645</v>
      </c>
      <c r="B804" s="244" t="s">
        <v>1646</v>
      </c>
      <c r="C804" s="245" t="s">
        <v>156</v>
      </c>
      <c r="D804" s="246">
        <v>143.66999999999999</v>
      </c>
      <c r="E804" s="246">
        <v>70.95</v>
      </c>
      <c r="F804" s="246">
        <v>214.62</v>
      </c>
    </row>
    <row r="805" spans="1:6" ht="14.5" x14ac:dyDescent="0.3">
      <c r="A805" s="243" t="s">
        <v>1647</v>
      </c>
      <c r="B805" s="244" t="s">
        <v>1648</v>
      </c>
      <c r="C805" s="245" t="s">
        <v>156</v>
      </c>
      <c r="D805" s="246">
        <v>144.97</v>
      </c>
      <c r="E805" s="246">
        <v>70.95</v>
      </c>
      <c r="F805" s="246">
        <v>215.92</v>
      </c>
    </row>
    <row r="806" spans="1:6" ht="29" x14ac:dyDescent="0.3">
      <c r="A806" s="243" t="s">
        <v>1649</v>
      </c>
      <c r="B806" s="244" t="s">
        <v>1650</v>
      </c>
      <c r="C806" s="245" t="s">
        <v>156</v>
      </c>
      <c r="D806" s="246">
        <v>1944.99</v>
      </c>
      <c r="E806" s="246">
        <v>192.46</v>
      </c>
      <c r="F806" s="246">
        <v>2137.4499999999998</v>
      </c>
    </row>
    <row r="807" spans="1:6" ht="14.5" x14ac:dyDescent="0.3">
      <c r="A807" s="243" t="s">
        <v>1651</v>
      </c>
      <c r="B807" s="244" t="s">
        <v>1652</v>
      </c>
      <c r="C807" s="245" t="s">
        <v>156</v>
      </c>
      <c r="D807" s="246">
        <v>1039.1199999999999</v>
      </c>
      <c r="E807" s="246">
        <v>127.79</v>
      </c>
      <c r="F807" s="246">
        <v>1166.9100000000001</v>
      </c>
    </row>
    <row r="808" spans="1:6" ht="14.5" x14ac:dyDescent="0.3">
      <c r="A808" s="243" t="s">
        <v>1653</v>
      </c>
      <c r="B808" s="244" t="s">
        <v>1654</v>
      </c>
      <c r="C808" s="245"/>
      <c r="D808" s="246"/>
      <c r="E808" s="246"/>
      <c r="F808" s="246"/>
    </row>
    <row r="809" spans="1:6" ht="14.5" x14ac:dyDescent="0.3">
      <c r="A809" s="243" t="s">
        <v>1655</v>
      </c>
      <c r="B809" s="244" t="s">
        <v>1656</v>
      </c>
      <c r="C809" s="245" t="s">
        <v>156</v>
      </c>
      <c r="D809" s="246">
        <v>1067.02</v>
      </c>
      <c r="E809" s="246">
        <v>82.74</v>
      </c>
      <c r="F809" s="246">
        <v>1149.76</v>
      </c>
    </row>
    <row r="810" spans="1:6" ht="14.5" x14ac:dyDescent="0.3">
      <c r="A810" s="243" t="s">
        <v>1657</v>
      </c>
      <c r="B810" s="244" t="s">
        <v>1658</v>
      </c>
      <c r="C810" s="245" t="s">
        <v>156</v>
      </c>
      <c r="D810" s="246">
        <v>274.64</v>
      </c>
      <c r="E810" s="246"/>
      <c r="F810" s="246">
        <v>274.64</v>
      </c>
    </row>
    <row r="811" spans="1:6" ht="29" x14ac:dyDescent="0.3">
      <c r="A811" s="243" t="s">
        <v>1659</v>
      </c>
      <c r="B811" s="244" t="s">
        <v>1660</v>
      </c>
      <c r="C811" s="245" t="s">
        <v>156</v>
      </c>
      <c r="D811" s="246">
        <v>809.43</v>
      </c>
      <c r="E811" s="246"/>
      <c r="F811" s="246">
        <v>809.43</v>
      </c>
    </row>
    <row r="812" spans="1:6" ht="29" x14ac:dyDescent="0.3">
      <c r="A812" s="243" t="s">
        <v>1661</v>
      </c>
      <c r="B812" s="244" t="s">
        <v>1662</v>
      </c>
      <c r="C812" s="245" t="s">
        <v>156</v>
      </c>
      <c r="D812" s="246">
        <v>1122.2</v>
      </c>
      <c r="E812" s="246">
        <v>82.74</v>
      </c>
      <c r="F812" s="246">
        <v>1204.94</v>
      </c>
    </row>
    <row r="813" spans="1:6" ht="29" x14ac:dyDescent="0.3">
      <c r="A813" s="243" t="s">
        <v>1663</v>
      </c>
      <c r="B813" s="244" t="s">
        <v>1664</v>
      </c>
      <c r="C813" s="245" t="s">
        <v>156</v>
      </c>
      <c r="D813" s="246">
        <v>155.53</v>
      </c>
      <c r="E813" s="246"/>
      <c r="F813" s="246">
        <v>155.53</v>
      </c>
    </row>
    <row r="814" spans="1:6" ht="29" x14ac:dyDescent="0.3">
      <c r="A814" s="243" t="s">
        <v>1665</v>
      </c>
      <c r="B814" s="244" t="s">
        <v>1666</v>
      </c>
      <c r="C814" s="245" t="s">
        <v>156</v>
      </c>
      <c r="D814" s="246">
        <v>215.84</v>
      </c>
      <c r="E814" s="246"/>
      <c r="F814" s="246">
        <v>215.84</v>
      </c>
    </row>
    <row r="815" spans="1:6" ht="29" x14ac:dyDescent="0.3">
      <c r="A815" s="243" t="s">
        <v>1667</v>
      </c>
      <c r="B815" s="244" t="s">
        <v>1668</v>
      </c>
      <c r="C815" s="245" t="s">
        <v>156</v>
      </c>
      <c r="D815" s="246">
        <v>184.92</v>
      </c>
      <c r="E815" s="246"/>
      <c r="F815" s="246">
        <v>184.92</v>
      </c>
    </row>
    <row r="816" spans="1:6" ht="29" x14ac:dyDescent="0.3">
      <c r="A816" s="243" t="s">
        <v>1669</v>
      </c>
      <c r="B816" s="244" t="s">
        <v>1670</v>
      </c>
      <c r="C816" s="245" t="s">
        <v>156</v>
      </c>
      <c r="D816" s="246">
        <v>192.13</v>
      </c>
      <c r="E816" s="246"/>
      <c r="F816" s="246">
        <v>192.13</v>
      </c>
    </row>
    <row r="817" spans="1:6" ht="29" x14ac:dyDescent="0.3">
      <c r="A817" s="243" t="s">
        <v>1671</v>
      </c>
      <c r="B817" s="244" t="s">
        <v>1672</v>
      </c>
      <c r="C817" s="245" t="s">
        <v>156</v>
      </c>
      <c r="D817" s="246">
        <v>165.52</v>
      </c>
      <c r="E817" s="246"/>
      <c r="F817" s="246">
        <v>165.52</v>
      </c>
    </row>
    <row r="818" spans="1:6" ht="29" x14ac:dyDescent="0.3">
      <c r="A818" s="243" t="s">
        <v>1673</v>
      </c>
      <c r="B818" s="244" t="s">
        <v>1674</v>
      </c>
      <c r="C818" s="245" t="s">
        <v>156</v>
      </c>
      <c r="D818" s="246">
        <v>157.15</v>
      </c>
      <c r="E818" s="246"/>
      <c r="F818" s="246">
        <v>157.15</v>
      </c>
    </row>
    <row r="819" spans="1:6" ht="29" x14ac:dyDescent="0.3">
      <c r="A819" s="243" t="s">
        <v>1675</v>
      </c>
      <c r="B819" s="244" t="s">
        <v>1676</v>
      </c>
      <c r="C819" s="245" t="s">
        <v>156</v>
      </c>
      <c r="D819" s="246">
        <v>196.42</v>
      </c>
      <c r="E819" s="246"/>
      <c r="F819" s="246">
        <v>196.42</v>
      </c>
    </row>
    <row r="820" spans="1:6" ht="29" x14ac:dyDescent="0.3">
      <c r="A820" s="243" t="s">
        <v>1677</v>
      </c>
      <c r="B820" s="244" t="s">
        <v>1678</v>
      </c>
      <c r="C820" s="245" t="s">
        <v>156</v>
      </c>
      <c r="D820" s="246">
        <v>143.6</v>
      </c>
      <c r="E820" s="246"/>
      <c r="F820" s="246">
        <v>143.6</v>
      </c>
    </row>
    <row r="821" spans="1:6" ht="29" x14ac:dyDescent="0.3">
      <c r="A821" s="243" t="s">
        <v>1679</v>
      </c>
      <c r="B821" s="244" t="s">
        <v>1680</v>
      </c>
      <c r="C821" s="245" t="s">
        <v>156</v>
      </c>
      <c r="D821" s="246">
        <v>223.81</v>
      </c>
      <c r="E821" s="246"/>
      <c r="F821" s="246">
        <v>223.81</v>
      </c>
    </row>
    <row r="822" spans="1:6" ht="29" x14ac:dyDescent="0.3">
      <c r="A822" s="243" t="s">
        <v>1681</v>
      </c>
      <c r="B822" s="244" t="s">
        <v>1682</v>
      </c>
      <c r="C822" s="245" t="s">
        <v>156</v>
      </c>
      <c r="D822" s="246">
        <v>240.35</v>
      </c>
      <c r="E822" s="246"/>
      <c r="F822" s="246">
        <v>240.35</v>
      </c>
    </row>
    <row r="823" spans="1:6" ht="29" x14ac:dyDescent="0.3">
      <c r="A823" s="243" t="s">
        <v>1683</v>
      </c>
      <c r="B823" s="244" t="s">
        <v>1684</v>
      </c>
      <c r="C823" s="245" t="s">
        <v>156</v>
      </c>
      <c r="D823" s="246">
        <v>1445.69</v>
      </c>
      <c r="E823" s="246"/>
      <c r="F823" s="246">
        <v>1445.69</v>
      </c>
    </row>
    <row r="824" spans="1:6" ht="29" x14ac:dyDescent="0.3">
      <c r="A824" s="243" t="s">
        <v>1685</v>
      </c>
      <c r="B824" s="244" t="s">
        <v>1686</v>
      </c>
      <c r="C824" s="245" t="s">
        <v>156</v>
      </c>
      <c r="D824" s="246">
        <v>903.39</v>
      </c>
      <c r="E824" s="246"/>
      <c r="F824" s="246">
        <v>903.39</v>
      </c>
    </row>
    <row r="825" spans="1:6" ht="29" x14ac:dyDescent="0.3">
      <c r="A825" s="243" t="s">
        <v>1687</v>
      </c>
      <c r="B825" s="244" t="s">
        <v>1688</v>
      </c>
      <c r="C825" s="245" t="s">
        <v>156</v>
      </c>
      <c r="D825" s="246">
        <v>1568.56</v>
      </c>
      <c r="E825" s="246"/>
      <c r="F825" s="246">
        <v>1568.56</v>
      </c>
    </row>
    <row r="826" spans="1:6" ht="14.5" x14ac:dyDescent="0.3">
      <c r="A826" s="243" t="s">
        <v>1689</v>
      </c>
      <c r="B826" s="244" t="s">
        <v>1690</v>
      </c>
      <c r="C826" s="245" t="s">
        <v>156</v>
      </c>
      <c r="D826" s="246">
        <v>302.16000000000003</v>
      </c>
      <c r="E826" s="246">
        <v>76.78</v>
      </c>
      <c r="F826" s="246">
        <v>378.94</v>
      </c>
    </row>
    <row r="827" spans="1:6" ht="29" x14ac:dyDescent="0.3">
      <c r="A827" s="243" t="s">
        <v>1691</v>
      </c>
      <c r="B827" s="244" t="s">
        <v>1692</v>
      </c>
      <c r="C827" s="245" t="s">
        <v>156</v>
      </c>
      <c r="D827" s="246">
        <v>265.25</v>
      </c>
      <c r="E827" s="246"/>
      <c r="F827" s="246">
        <v>265.25</v>
      </c>
    </row>
    <row r="828" spans="1:6" ht="29" x14ac:dyDescent="0.3">
      <c r="A828" s="243" t="s">
        <v>1693</v>
      </c>
      <c r="B828" s="244" t="s">
        <v>1694</v>
      </c>
      <c r="C828" s="245" t="s">
        <v>156</v>
      </c>
      <c r="D828" s="246">
        <v>287.51</v>
      </c>
      <c r="E828" s="246"/>
      <c r="F828" s="246">
        <v>287.51</v>
      </c>
    </row>
    <row r="829" spans="1:6" ht="29" x14ac:dyDescent="0.3">
      <c r="A829" s="243" t="s">
        <v>1695</v>
      </c>
      <c r="B829" s="244" t="s">
        <v>1696</v>
      </c>
      <c r="C829" s="245" t="s">
        <v>156</v>
      </c>
      <c r="D829" s="246">
        <v>294.72000000000003</v>
      </c>
      <c r="E829" s="246"/>
      <c r="F829" s="246">
        <v>294.72000000000003</v>
      </c>
    </row>
    <row r="830" spans="1:6" ht="29" x14ac:dyDescent="0.3">
      <c r="A830" s="243" t="s">
        <v>1697</v>
      </c>
      <c r="B830" s="244" t="s">
        <v>1698</v>
      </c>
      <c r="C830" s="245" t="s">
        <v>156</v>
      </c>
      <c r="D830" s="246">
        <v>241.45</v>
      </c>
      <c r="E830" s="246"/>
      <c r="F830" s="246">
        <v>241.45</v>
      </c>
    </row>
    <row r="831" spans="1:6" ht="29" x14ac:dyDescent="0.3">
      <c r="A831" s="243" t="s">
        <v>1699</v>
      </c>
      <c r="B831" s="244" t="s">
        <v>1700</v>
      </c>
      <c r="C831" s="245" t="s">
        <v>156</v>
      </c>
      <c r="D831" s="246">
        <v>261.55</v>
      </c>
      <c r="E831" s="246"/>
      <c r="F831" s="246">
        <v>261.55</v>
      </c>
    </row>
    <row r="832" spans="1:6" ht="29" x14ac:dyDescent="0.3">
      <c r="A832" s="243" t="s">
        <v>1701</v>
      </c>
      <c r="B832" s="244" t="s">
        <v>1702</v>
      </c>
      <c r="C832" s="245" t="s">
        <v>156</v>
      </c>
      <c r="D832" s="246">
        <v>261.73</v>
      </c>
      <c r="E832" s="246"/>
      <c r="F832" s="246">
        <v>261.73</v>
      </c>
    </row>
    <row r="833" spans="1:6" ht="14.5" x14ac:dyDescent="0.3">
      <c r="A833" s="243" t="s">
        <v>1703</v>
      </c>
      <c r="B833" s="244" t="s">
        <v>1704</v>
      </c>
      <c r="C833" s="245"/>
      <c r="D833" s="246"/>
      <c r="E833" s="246"/>
      <c r="F833" s="246"/>
    </row>
    <row r="834" spans="1:6" ht="14.5" x14ac:dyDescent="0.3">
      <c r="A834" s="243" t="s">
        <v>1705</v>
      </c>
      <c r="B834" s="244" t="s">
        <v>1706</v>
      </c>
      <c r="C834" s="245" t="s">
        <v>156</v>
      </c>
      <c r="D834" s="246">
        <v>102.76</v>
      </c>
      <c r="E834" s="246">
        <v>137.01</v>
      </c>
      <c r="F834" s="246">
        <v>239.77</v>
      </c>
    </row>
    <row r="835" spans="1:6" ht="14.5" x14ac:dyDescent="0.3">
      <c r="A835" s="243" t="s">
        <v>1707</v>
      </c>
      <c r="B835" s="244" t="s">
        <v>1708</v>
      </c>
      <c r="C835" s="245"/>
      <c r="D835" s="246"/>
      <c r="E835" s="246"/>
      <c r="F835" s="246"/>
    </row>
    <row r="836" spans="1:6" ht="14.5" x14ac:dyDescent="0.3">
      <c r="A836" s="243" t="s">
        <v>1709</v>
      </c>
      <c r="B836" s="244" t="s">
        <v>1710</v>
      </c>
      <c r="C836" s="245" t="s">
        <v>156</v>
      </c>
      <c r="D836" s="246"/>
      <c r="E836" s="246">
        <v>47.52</v>
      </c>
      <c r="F836" s="246">
        <v>47.52</v>
      </c>
    </row>
    <row r="837" spans="1:6" ht="29" x14ac:dyDescent="0.3">
      <c r="A837" s="243" t="s">
        <v>1711</v>
      </c>
      <c r="B837" s="244" t="s">
        <v>1712</v>
      </c>
      <c r="C837" s="245" t="s">
        <v>104</v>
      </c>
      <c r="D837" s="246">
        <v>2.06</v>
      </c>
      <c r="E837" s="246">
        <v>6.52</v>
      </c>
      <c r="F837" s="246">
        <v>8.58</v>
      </c>
    </row>
    <row r="838" spans="1:6" ht="29" x14ac:dyDescent="0.3">
      <c r="A838" s="243" t="s">
        <v>1713</v>
      </c>
      <c r="B838" s="244" t="s">
        <v>1714</v>
      </c>
      <c r="C838" s="245" t="s">
        <v>104</v>
      </c>
      <c r="D838" s="246">
        <v>2.64</v>
      </c>
      <c r="E838" s="246">
        <v>6.52</v>
      </c>
      <c r="F838" s="246">
        <v>9.16</v>
      </c>
    </row>
    <row r="839" spans="1:6" ht="29" x14ac:dyDescent="0.3">
      <c r="A839" s="243" t="s">
        <v>1715</v>
      </c>
      <c r="B839" s="244" t="s">
        <v>1716</v>
      </c>
      <c r="C839" s="245" t="s">
        <v>104</v>
      </c>
      <c r="D839" s="246">
        <v>2.91</v>
      </c>
      <c r="E839" s="246">
        <v>6.52</v>
      </c>
      <c r="F839" s="246">
        <v>9.43</v>
      </c>
    </row>
    <row r="840" spans="1:6" ht="29" x14ac:dyDescent="0.3">
      <c r="A840" s="243" t="s">
        <v>1717</v>
      </c>
      <c r="B840" s="244" t="s">
        <v>1718</v>
      </c>
      <c r="C840" s="245" t="s">
        <v>104</v>
      </c>
      <c r="D840" s="246">
        <v>3.18</v>
      </c>
      <c r="E840" s="246">
        <v>6.52</v>
      </c>
      <c r="F840" s="246">
        <v>9.6999999999999993</v>
      </c>
    </row>
    <row r="841" spans="1:6" ht="29" x14ac:dyDescent="0.3">
      <c r="A841" s="243" t="s">
        <v>1719</v>
      </c>
      <c r="B841" s="244" t="s">
        <v>1720</v>
      </c>
      <c r="C841" s="245" t="s">
        <v>104</v>
      </c>
      <c r="D841" s="246">
        <v>4.59</v>
      </c>
      <c r="E841" s="246">
        <v>6.52</v>
      </c>
      <c r="F841" s="246">
        <v>11.11</v>
      </c>
    </row>
    <row r="842" spans="1:6" ht="14.5" x14ac:dyDescent="0.3">
      <c r="A842" s="243" t="s">
        <v>1721</v>
      </c>
      <c r="B842" s="244" t="s">
        <v>1722</v>
      </c>
      <c r="C842" s="245"/>
      <c r="D842" s="246"/>
      <c r="E842" s="246"/>
      <c r="F842" s="246"/>
    </row>
    <row r="843" spans="1:6" ht="14.5" x14ac:dyDescent="0.3">
      <c r="A843" s="243" t="s">
        <v>1723</v>
      </c>
      <c r="B843" s="244" t="s">
        <v>1724</v>
      </c>
      <c r="C843" s="245"/>
      <c r="D843" s="246"/>
      <c r="E843" s="246"/>
      <c r="F843" s="246"/>
    </row>
    <row r="844" spans="1:6" ht="29" x14ac:dyDescent="0.3">
      <c r="A844" s="243" t="s">
        <v>1725</v>
      </c>
      <c r="B844" s="244" t="s">
        <v>1726</v>
      </c>
      <c r="C844" s="245" t="s">
        <v>156</v>
      </c>
      <c r="D844" s="246">
        <v>122.07</v>
      </c>
      <c r="E844" s="246">
        <v>59.4</v>
      </c>
      <c r="F844" s="246">
        <v>181.47</v>
      </c>
    </row>
    <row r="845" spans="1:6" ht="29" x14ac:dyDescent="0.3">
      <c r="A845" s="243" t="s">
        <v>1727</v>
      </c>
      <c r="B845" s="244" t="s">
        <v>1728</v>
      </c>
      <c r="C845" s="245" t="s">
        <v>156</v>
      </c>
      <c r="D845" s="246">
        <v>130.96</v>
      </c>
      <c r="E845" s="246">
        <v>61.78</v>
      </c>
      <c r="F845" s="246">
        <v>192.74</v>
      </c>
    </row>
    <row r="846" spans="1:6" ht="29" x14ac:dyDescent="0.3">
      <c r="A846" s="243" t="s">
        <v>1729</v>
      </c>
      <c r="B846" s="244" t="s">
        <v>1730</v>
      </c>
      <c r="C846" s="245" t="s">
        <v>156</v>
      </c>
      <c r="D846" s="246">
        <v>139.86000000000001</v>
      </c>
      <c r="E846" s="246">
        <v>64.150000000000006</v>
      </c>
      <c r="F846" s="246">
        <v>204.01</v>
      </c>
    </row>
    <row r="847" spans="1:6" ht="29" x14ac:dyDescent="0.3">
      <c r="A847" s="243" t="s">
        <v>1731</v>
      </c>
      <c r="B847" s="244" t="s">
        <v>1732</v>
      </c>
      <c r="C847" s="245" t="s">
        <v>156</v>
      </c>
      <c r="D847" s="246">
        <v>153.4</v>
      </c>
      <c r="E847" s="246">
        <v>68.900000000000006</v>
      </c>
      <c r="F847" s="246">
        <v>222.3</v>
      </c>
    </row>
    <row r="848" spans="1:6" ht="29" x14ac:dyDescent="0.3">
      <c r="A848" s="243" t="s">
        <v>1733</v>
      </c>
      <c r="B848" s="244" t="s">
        <v>1734</v>
      </c>
      <c r="C848" s="245" t="s">
        <v>156</v>
      </c>
      <c r="D848" s="246">
        <v>83.47</v>
      </c>
      <c r="E848" s="246">
        <v>45.15</v>
      </c>
      <c r="F848" s="246">
        <v>128.62</v>
      </c>
    </row>
    <row r="849" spans="1:6" ht="29" x14ac:dyDescent="0.3">
      <c r="A849" s="243" t="s">
        <v>1735</v>
      </c>
      <c r="B849" s="244" t="s">
        <v>1736</v>
      </c>
      <c r="C849" s="245" t="s">
        <v>156</v>
      </c>
      <c r="D849" s="246">
        <v>92.37</v>
      </c>
      <c r="E849" s="246">
        <v>47.52</v>
      </c>
      <c r="F849" s="246">
        <v>139.88999999999999</v>
      </c>
    </row>
    <row r="850" spans="1:6" ht="29" x14ac:dyDescent="0.3">
      <c r="A850" s="243" t="s">
        <v>1737</v>
      </c>
      <c r="B850" s="244" t="s">
        <v>1738</v>
      </c>
      <c r="C850" s="245" t="s">
        <v>156</v>
      </c>
      <c r="D850" s="246">
        <v>101.27</v>
      </c>
      <c r="E850" s="246">
        <v>49.89</v>
      </c>
      <c r="F850" s="246">
        <v>151.16</v>
      </c>
    </row>
    <row r="851" spans="1:6" ht="29" x14ac:dyDescent="0.3">
      <c r="A851" s="243" t="s">
        <v>1739</v>
      </c>
      <c r="B851" s="244" t="s">
        <v>1740</v>
      </c>
      <c r="C851" s="245" t="s">
        <v>156</v>
      </c>
      <c r="D851" s="246">
        <v>110.54</v>
      </c>
      <c r="E851" s="246">
        <v>54.64</v>
      </c>
      <c r="F851" s="246">
        <v>165.18</v>
      </c>
    </row>
    <row r="852" spans="1:6" ht="14.5" x14ac:dyDescent="0.3">
      <c r="A852" s="243" t="s">
        <v>1741</v>
      </c>
      <c r="B852" s="244" t="s">
        <v>1742</v>
      </c>
      <c r="C852" s="245" t="s">
        <v>156</v>
      </c>
      <c r="D852" s="246">
        <v>92.1</v>
      </c>
      <c r="E852" s="246">
        <v>57.03</v>
      </c>
      <c r="F852" s="246">
        <v>149.13</v>
      </c>
    </row>
    <row r="853" spans="1:6" ht="14.5" x14ac:dyDescent="0.3">
      <c r="A853" s="243" t="s">
        <v>1743</v>
      </c>
      <c r="B853" s="244" t="s">
        <v>1744</v>
      </c>
      <c r="C853" s="245" t="s">
        <v>156</v>
      </c>
      <c r="D853" s="246">
        <v>69.510000000000005</v>
      </c>
      <c r="E853" s="246">
        <v>42.77</v>
      </c>
      <c r="F853" s="246">
        <v>112.28</v>
      </c>
    </row>
    <row r="854" spans="1:6" ht="14.5" x14ac:dyDescent="0.3">
      <c r="A854" s="243" t="s">
        <v>1745</v>
      </c>
      <c r="B854" s="244" t="s">
        <v>1746</v>
      </c>
      <c r="C854" s="245" t="s">
        <v>156</v>
      </c>
      <c r="D854" s="246">
        <v>85.94</v>
      </c>
      <c r="E854" s="246">
        <v>30.89</v>
      </c>
      <c r="F854" s="246">
        <v>116.83</v>
      </c>
    </row>
    <row r="855" spans="1:6" ht="29" x14ac:dyDescent="0.3">
      <c r="A855" s="243" t="s">
        <v>1747</v>
      </c>
      <c r="B855" s="244" t="s">
        <v>1748</v>
      </c>
      <c r="C855" s="245" t="s">
        <v>156</v>
      </c>
      <c r="D855" s="246">
        <v>26.12</v>
      </c>
      <c r="E855" s="246">
        <v>6.05</v>
      </c>
      <c r="F855" s="246">
        <v>32.17</v>
      </c>
    </row>
    <row r="856" spans="1:6" ht="14.5" x14ac:dyDescent="0.3">
      <c r="A856" s="243" t="s">
        <v>1749</v>
      </c>
      <c r="B856" s="244" t="s">
        <v>1750</v>
      </c>
      <c r="C856" s="245" t="s">
        <v>156</v>
      </c>
      <c r="D856" s="246">
        <v>16.309999999999999</v>
      </c>
      <c r="E856" s="246">
        <v>6.05</v>
      </c>
      <c r="F856" s="246">
        <v>22.36</v>
      </c>
    </row>
    <row r="857" spans="1:6" ht="14.5" x14ac:dyDescent="0.3">
      <c r="A857" s="243" t="s">
        <v>1751</v>
      </c>
      <c r="B857" s="244" t="s">
        <v>1752</v>
      </c>
      <c r="C857" s="245"/>
      <c r="D857" s="246"/>
      <c r="E857" s="246"/>
      <c r="F857" s="246"/>
    </row>
    <row r="858" spans="1:6" ht="29" x14ac:dyDescent="0.3">
      <c r="A858" s="243" t="s">
        <v>1753</v>
      </c>
      <c r="B858" s="244" t="s">
        <v>1754</v>
      </c>
      <c r="C858" s="245" t="s">
        <v>661</v>
      </c>
      <c r="D858" s="246">
        <v>26.14</v>
      </c>
      <c r="E858" s="246"/>
      <c r="F858" s="246">
        <v>26.14</v>
      </c>
    </row>
    <row r="859" spans="1:6" ht="14.5" x14ac:dyDescent="0.3">
      <c r="A859" s="243" t="s">
        <v>1755</v>
      </c>
      <c r="B859" s="244" t="s">
        <v>1756</v>
      </c>
      <c r="C859" s="245" t="s">
        <v>661</v>
      </c>
      <c r="D859" s="246"/>
      <c r="E859" s="246">
        <v>6.1</v>
      </c>
      <c r="F859" s="246">
        <v>6.1</v>
      </c>
    </row>
    <row r="860" spans="1:6" ht="29" x14ac:dyDescent="0.3">
      <c r="A860" s="243" t="s">
        <v>1757</v>
      </c>
      <c r="B860" s="244" t="s">
        <v>1758</v>
      </c>
      <c r="C860" s="245" t="s">
        <v>661</v>
      </c>
      <c r="D860" s="246">
        <v>26.91</v>
      </c>
      <c r="E860" s="246"/>
      <c r="F860" s="246">
        <v>26.91</v>
      </c>
    </row>
    <row r="861" spans="1:6" ht="29" x14ac:dyDescent="0.3">
      <c r="A861" s="243" t="s">
        <v>1759</v>
      </c>
      <c r="B861" s="244" t="s">
        <v>1760</v>
      </c>
      <c r="C861" s="245" t="s">
        <v>661</v>
      </c>
      <c r="D861" s="246">
        <v>26.18</v>
      </c>
      <c r="E861" s="246"/>
      <c r="F861" s="246">
        <v>26.18</v>
      </c>
    </row>
    <row r="862" spans="1:6" ht="29" x14ac:dyDescent="0.3">
      <c r="A862" s="243" t="s">
        <v>1761</v>
      </c>
      <c r="B862" s="244" t="s">
        <v>1762</v>
      </c>
      <c r="C862" s="245" t="s">
        <v>661</v>
      </c>
      <c r="D862" s="246">
        <v>28.19</v>
      </c>
      <c r="E862" s="246"/>
      <c r="F862" s="246">
        <v>28.19</v>
      </c>
    </row>
    <row r="863" spans="1:6" ht="29" x14ac:dyDescent="0.3">
      <c r="A863" s="243" t="s">
        <v>1763</v>
      </c>
      <c r="B863" s="244" t="s">
        <v>1764</v>
      </c>
      <c r="C863" s="245" t="s">
        <v>661</v>
      </c>
      <c r="D863" s="246">
        <v>11.36</v>
      </c>
      <c r="E863" s="246">
        <v>6.1</v>
      </c>
      <c r="F863" s="246">
        <v>17.46</v>
      </c>
    </row>
    <row r="864" spans="1:6" ht="14.5" x14ac:dyDescent="0.3">
      <c r="A864" s="243" t="s">
        <v>1765</v>
      </c>
      <c r="B864" s="244" t="s">
        <v>1766</v>
      </c>
      <c r="C864" s="245"/>
      <c r="D864" s="246"/>
      <c r="E864" s="246"/>
      <c r="F864" s="246"/>
    </row>
    <row r="865" spans="1:6" ht="29" x14ac:dyDescent="0.3">
      <c r="A865" s="243" t="s">
        <v>1767</v>
      </c>
      <c r="B865" s="244" t="s">
        <v>1768</v>
      </c>
      <c r="C865" s="245" t="s">
        <v>237</v>
      </c>
      <c r="D865" s="246">
        <v>2547.71</v>
      </c>
      <c r="E865" s="246">
        <v>914.38</v>
      </c>
      <c r="F865" s="246">
        <v>3462.09</v>
      </c>
    </row>
    <row r="866" spans="1:6" ht="14.5" x14ac:dyDescent="0.3">
      <c r="A866" s="243" t="s">
        <v>1769</v>
      </c>
      <c r="B866" s="244" t="s">
        <v>1770</v>
      </c>
      <c r="C866" s="245" t="s">
        <v>237</v>
      </c>
      <c r="D866" s="246">
        <v>2459.77</v>
      </c>
      <c r="E866" s="246">
        <v>1008.85</v>
      </c>
      <c r="F866" s="246">
        <v>3468.62</v>
      </c>
    </row>
    <row r="867" spans="1:6" ht="29" x14ac:dyDescent="0.3">
      <c r="A867" s="243" t="s">
        <v>1771</v>
      </c>
      <c r="B867" s="244" t="s">
        <v>1772</v>
      </c>
      <c r="C867" s="245" t="s">
        <v>237</v>
      </c>
      <c r="D867" s="246">
        <v>2278.16</v>
      </c>
      <c r="E867" s="246">
        <v>869.34</v>
      </c>
      <c r="F867" s="246">
        <v>3147.5</v>
      </c>
    </row>
    <row r="868" spans="1:6" ht="29" x14ac:dyDescent="0.3">
      <c r="A868" s="243" t="s">
        <v>1773</v>
      </c>
      <c r="B868" s="244" t="s">
        <v>1774</v>
      </c>
      <c r="C868" s="245" t="s">
        <v>237</v>
      </c>
      <c r="D868" s="246">
        <v>1993.24</v>
      </c>
      <c r="E868" s="246">
        <v>860.56</v>
      </c>
      <c r="F868" s="246">
        <v>2853.8</v>
      </c>
    </row>
    <row r="869" spans="1:6" ht="14.5" x14ac:dyDescent="0.3">
      <c r="A869" s="243" t="s">
        <v>1775</v>
      </c>
      <c r="B869" s="244" t="s">
        <v>1776</v>
      </c>
      <c r="C869" s="245" t="s">
        <v>237</v>
      </c>
      <c r="D869" s="246">
        <v>2237.73</v>
      </c>
      <c r="E869" s="246">
        <v>922.06</v>
      </c>
      <c r="F869" s="246">
        <v>3159.79</v>
      </c>
    </row>
    <row r="870" spans="1:6" ht="14.5" x14ac:dyDescent="0.3">
      <c r="A870" s="243" t="s">
        <v>1777</v>
      </c>
      <c r="B870" s="244" t="s">
        <v>1778</v>
      </c>
      <c r="C870" s="245"/>
      <c r="D870" s="246"/>
      <c r="E870" s="246"/>
      <c r="F870" s="246"/>
    </row>
    <row r="871" spans="1:6" ht="14.5" x14ac:dyDescent="0.3">
      <c r="A871" s="243" t="s">
        <v>1779</v>
      </c>
      <c r="B871" s="244" t="s">
        <v>1780</v>
      </c>
      <c r="C871" s="245" t="s">
        <v>237</v>
      </c>
      <c r="D871" s="246">
        <v>4296.72</v>
      </c>
      <c r="E871" s="246">
        <v>1425.6</v>
      </c>
      <c r="F871" s="246">
        <v>5722.32</v>
      </c>
    </row>
    <row r="872" spans="1:6" ht="14.5" x14ac:dyDescent="0.3">
      <c r="A872" s="243" t="s">
        <v>1781</v>
      </c>
      <c r="B872" s="244" t="s">
        <v>1782</v>
      </c>
      <c r="C872" s="245" t="s">
        <v>212</v>
      </c>
      <c r="D872" s="246">
        <v>0.11</v>
      </c>
      <c r="E872" s="246">
        <v>6.65</v>
      </c>
      <c r="F872" s="246">
        <v>6.76</v>
      </c>
    </row>
    <row r="873" spans="1:6" ht="29" x14ac:dyDescent="0.3">
      <c r="A873" s="243" t="s">
        <v>1783</v>
      </c>
      <c r="B873" s="244" t="s">
        <v>1784</v>
      </c>
      <c r="C873" s="245" t="s">
        <v>212</v>
      </c>
      <c r="D873" s="246">
        <v>0.27</v>
      </c>
      <c r="E873" s="246">
        <v>17.579999999999998</v>
      </c>
      <c r="F873" s="246">
        <v>17.850000000000001</v>
      </c>
    </row>
    <row r="874" spans="1:6" ht="14.5" x14ac:dyDescent="0.3">
      <c r="A874" s="243" t="s">
        <v>1785</v>
      </c>
      <c r="B874" s="244" t="s">
        <v>1786</v>
      </c>
      <c r="C874" s="245"/>
      <c r="D874" s="246"/>
      <c r="E874" s="246"/>
      <c r="F874" s="246"/>
    </row>
    <row r="875" spans="1:6" ht="14.5" x14ac:dyDescent="0.3">
      <c r="A875" s="243" t="s">
        <v>1787</v>
      </c>
      <c r="B875" s="244" t="s">
        <v>1788</v>
      </c>
      <c r="C875" s="245"/>
      <c r="D875" s="246"/>
      <c r="E875" s="246"/>
      <c r="F875" s="246"/>
    </row>
    <row r="876" spans="1:6" ht="14.5" x14ac:dyDescent="0.3">
      <c r="A876" s="243" t="s">
        <v>1789</v>
      </c>
      <c r="B876" s="244" t="s">
        <v>1790</v>
      </c>
      <c r="C876" s="245" t="s">
        <v>156</v>
      </c>
      <c r="D876" s="246">
        <v>45.12</v>
      </c>
      <c r="E876" s="246">
        <v>34.479999999999997</v>
      </c>
      <c r="F876" s="246">
        <v>79.599999999999994</v>
      </c>
    </row>
    <row r="877" spans="1:6" ht="14.5" x14ac:dyDescent="0.3">
      <c r="A877" s="243" t="s">
        <v>1791</v>
      </c>
      <c r="B877" s="244" t="s">
        <v>1792</v>
      </c>
      <c r="C877" s="245" t="s">
        <v>156</v>
      </c>
      <c r="D877" s="246">
        <v>61.12</v>
      </c>
      <c r="E877" s="246">
        <v>34.479999999999997</v>
      </c>
      <c r="F877" s="246">
        <v>95.6</v>
      </c>
    </row>
    <row r="878" spans="1:6" ht="14.5" x14ac:dyDescent="0.3">
      <c r="A878" s="243" t="s">
        <v>1793</v>
      </c>
      <c r="B878" s="244" t="s">
        <v>1794</v>
      </c>
      <c r="C878" s="245" t="s">
        <v>156</v>
      </c>
      <c r="D878" s="246">
        <v>36.64</v>
      </c>
      <c r="E878" s="246">
        <v>34.479999999999997</v>
      </c>
      <c r="F878" s="246">
        <v>71.12</v>
      </c>
    </row>
    <row r="879" spans="1:6" ht="14.5" x14ac:dyDescent="0.3">
      <c r="A879" s="243" t="s">
        <v>1795</v>
      </c>
      <c r="B879" s="244" t="s">
        <v>1796</v>
      </c>
      <c r="C879" s="245" t="s">
        <v>156</v>
      </c>
      <c r="D879" s="246">
        <v>86.13</v>
      </c>
      <c r="E879" s="246">
        <v>51.72</v>
      </c>
      <c r="F879" s="246">
        <v>137.85</v>
      </c>
    </row>
    <row r="880" spans="1:6" ht="14.5" x14ac:dyDescent="0.3">
      <c r="A880" s="243" t="s">
        <v>1797</v>
      </c>
      <c r="B880" s="244" t="s">
        <v>1798</v>
      </c>
      <c r="C880" s="245" t="s">
        <v>156</v>
      </c>
      <c r="D880" s="246">
        <v>101.25</v>
      </c>
      <c r="E880" s="246">
        <v>51.72</v>
      </c>
      <c r="F880" s="246">
        <v>152.97</v>
      </c>
    </row>
    <row r="881" spans="1:6" ht="14.5" x14ac:dyDescent="0.3">
      <c r="A881" s="243" t="s">
        <v>1799</v>
      </c>
      <c r="B881" s="244" t="s">
        <v>1800</v>
      </c>
      <c r="C881" s="245" t="s">
        <v>212</v>
      </c>
      <c r="D881" s="246">
        <v>0.97</v>
      </c>
      <c r="E881" s="246">
        <v>15.21</v>
      </c>
      <c r="F881" s="246">
        <v>16.18</v>
      </c>
    </row>
    <row r="882" spans="1:6" ht="29" x14ac:dyDescent="0.3">
      <c r="A882" s="243" t="s">
        <v>1801</v>
      </c>
      <c r="B882" s="244" t="s">
        <v>1802</v>
      </c>
      <c r="C882" s="245" t="s">
        <v>212</v>
      </c>
      <c r="D882" s="246">
        <v>13.57</v>
      </c>
      <c r="E882" s="246">
        <v>19.010000000000002</v>
      </c>
      <c r="F882" s="246">
        <v>32.58</v>
      </c>
    </row>
    <row r="883" spans="1:6" ht="14.5" x14ac:dyDescent="0.3">
      <c r="A883" s="243" t="s">
        <v>1803</v>
      </c>
      <c r="B883" s="244" t="s">
        <v>1804</v>
      </c>
      <c r="C883" s="245" t="s">
        <v>212</v>
      </c>
      <c r="D883" s="246">
        <v>21.05</v>
      </c>
      <c r="E883" s="246">
        <v>19.010000000000002</v>
      </c>
      <c r="F883" s="246">
        <v>40.06</v>
      </c>
    </row>
    <row r="884" spans="1:6" ht="14.5" x14ac:dyDescent="0.3">
      <c r="A884" s="243" t="s">
        <v>1805</v>
      </c>
      <c r="B884" s="244" t="s">
        <v>1806</v>
      </c>
      <c r="C884" s="245"/>
      <c r="D884" s="246"/>
      <c r="E884" s="246"/>
      <c r="F884" s="246"/>
    </row>
    <row r="885" spans="1:6" ht="29" x14ac:dyDescent="0.3">
      <c r="A885" s="243" t="s">
        <v>1807</v>
      </c>
      <c r="B885" s="244" t="s">
        <v>1808</v>
      </c>
      <c r="C885" s="245" t="s">
        <v>156</v>
      </c>
      <c r="D885" s="246">
        <v>39.58</v>
      </c>
      <c r="E885" s="246">
        <v>19.010000000000002</v>
      </c>
      <c r="F885" s="246">
        <v>58.59</v>
      </c>
    </row>
    <row r="886" spans="1:6" ht="29" x14ac:dyDescent="0.3">
      <c r="A886" s="243" t="s">
        <v>1809</v>
      </c>
      <c r="B886" s="244" t="s">
        <v>1810</v>
      </c>
      <c r="C886" s="245" t="s">
        <v>156</v>
      </c>
      <c r="D886" s="246">
        <v>61.4</v>
      </c>
      <c r="E886" s="246">
        <v>19.010000000000002</v>
      </c>
      <c r="F886" s="246">
        <v>80.41</v>
      </c>
    </row>
    <row r="887" spans="1:6" ht="29" x14ac:dyDescent="0.3">
      <c r="A887" s="243" t="s">
        <v>1811</v>
      </c>
      <c r="B887" s="244" t="s">
        <v>1812</v>
      </c>
      <c r="C887" s="245" t="s">
        <v>156</v>
      </c>
      <c r="D887" s="246">
        <v>147.38</v>
      </c>
      <c r="E887" s="246">
        <v>19.010000000000002</v>
      </c>
      <c r="F887" s="246">
        <v>166.39</v>
      </c>
    </row>
    <row r="888" spans="1:6" ht="29" x14ac:dyDescent="0.3">
      <c r="A888" s="243" t="s">
        <v>1813</v>
      </c>
      <c r="B888" s="244" t="s">
        <v>1814</v>
      </c>
      <c r="C888" s="245" t="s">
        <v>156</v>
      </c>
      <c r="D888" s="246">
        <v>161.03</v>
      </c>
      <c r="E888" s="246">
        <v>19.010000000000002</v>
      </c>
      <c r="F888" s="246">
        <v>180.04</v>
      </c>
    </row>
    <row r="889" spans="1:6" ht="29" x14ac:dyDescent="0.3">
      <c r="A889" s="243" t="s">
        <v>1815</v>
      </c>
      <c r="B889" s="244" t="s">
        <v>1816</v>
      </c>
      <c r="C889" s="245" t="s">
        <v>212</v>
      </c>
      <c r="D889" s="246">
        <v>82.87</v>
      </c>
      <c r="E889" s="246">
        <v>9.51</v>
      </c>
      <c r="F889" s="246">
        <v>92.38</v>
      </c>
    </row>
    <row r="890" spans="1:6" ht="29" x14ac:dyDescent="0.3">
      <c r="A890" s="243" t="s">
        <v>1817</v>
      </c>
      <c r="B890" s="244" t="s">
        <v>1818</v>
      </c>
      <c r="C890" s="245" t="s">
        <v>212</v>
      </c>
      <c r="D890" s="246">
        <v>77.8</v>
      </c>
      <c r="E890" s="246">
        <v>9.51</v>
      </c>
      <c r="F890" s="246">
        <v>87.31</v>
      </c>
    </row>
    <row r="891" spans="1:6" ht="29" x14ac:dyDescent="0.3">
      <c r="A891" s="243" t="s">
        <v>1819</v>
      </c>
      <c r="B891" s="244" t="s">
        <v>1820</v>
      </c>
      <c r="C891" s="245" t="s">
        <v>212</v>
      </c>
      <c r="D891" s="246">
        <v>107.3</v>
      </c>
      <c r="E891" s="246">
        <v>9.51</v>
      </c>
      <c r="F891" s="246">
        <v>116.81</v>
      </c>
    </row>
    <row r="892" spans="1:6" ht="29" x14ac:dyDescent="0.3">
      <c r="A892" s="243" t="s">
        <v>1821</v>
      </c>
      <c r="B892" s="244" t="s">
        <v>1822</v>
      </c>
      <c r="C892" s="245" t="s">
        <v>212</v>
      </c>
      <c r="D892" s="246">
        <v>166.24</v>
      </c>
      <c r="E892" s="246">
        <v>9.51</v>
      </c>
      <c r="F892" s="246">
        <v>175.75</v>
      </c>
    </row>
    <row r="893" spans="1:6" ht="29" x14ac:dyDescent="0.3">
      <c r="A893" s="243" t="s">
        <v>1823</v>
      </c>
      <c r="B893" s="244" t="s">
        <v>1824</v>
      </c>
      <c r="C893" s="245" t="s">
        <v>212</v>
      </c>
      <c r="D893" s="246">
        <v>54.02</v>
      </c>
      <c r="E893" s="246">
        <v>9.51</v>
      </c>
      <c r="F893" s="246">
        <v>63.53</v>
      </c>
    </row>
    <row r="894" spans="1:6" ht="29" x14ac:dyDescent="0.3">
      <c r="A894" s="243" t="s">
        <v>1825</v>
      </c>
      <c r="B894" s="244" t="s">
        <v>1826</v>
      </c>
      <c r="C894" s="245" t="s">
        <v>212</v>
      </c>
      <c r="D894" s="246">
        <v>103.3</v>
      </c>
      <c r="E894" s="246">
        <v>9.51</v>
      </c>
      <c r="F894" s="246">
        <v>112.81</v>
      </c>
    </row>
    <row r="895" spans="1:6" ht="29" x14ac:dyDescent="0.3">
      <c r="A895" s="243" t="s">
        <v>1827</v>
      </c>
      <c r="B895" s="244" t="s">
        <v>1828</v>
      </c>
      <c r="C895" s="245" t="s">
        <v>212</v>
      </c>
      <c r="D895" s="246">
        <v>69.33</v>
      </c>
      <c r="E895" s="246">
        <v>9.51</v>
      </c>
      <c r="F895" s="246">
        <v>78.84</v>
      </c>
    </row>
    <row r="896" spans="1:6" ht="14.5" x14ac:dyDescent="0.3">
      <c r="A896" s="243" t="s">
        <v>1829</v>
      </c>
      <c r="B896" s="244" t="s">
        <v>1830</v>
      </c>
      <c r="C896" s="245"/>
      <c r="D896" s="246"/>
      <c r="E896" s="246"/>
      <c r="F896" s="246"/>
    </row>
    <row r="897" spans="1:6" ht="14.5" x14ac:dyDescent="0.3">
      <c r="A897" s="243" t="s">
        <v>1831</v>
      </c>
      <c r="B897" s="244" t="s">
        <v>1832</v>
      </c>
      <c r="C897" s="245" t="s">
        <v>156</v>
      </c>
      <c r="D897" s="246">
        <v>81.19</v>
      </c>
      <c r="E897" s="246">
        <v>30.89</v>
      </c>
      <c r="F897" s="246">
        <v>112.08</v>
      </c>
    </row>
    <row r="898" spans="1:6" ht="14.5" x14ac:dyDescent="0.3">
      <c r="A898" s="243" t="s">
        <v>1833</v>
      </c>
      <c r="B898" s="244" t="s">
        <v>1834</v>
      </c>
      <c r="C898" s="245" t="s">
        <v>212</v>
      </c>
      <c r="D898" s="246">
        <v>107.89</v>
      </c>
      <c r="E898" s="246">
        <v>10.45</v>
      </c>
      <c r="F898" s="246">
        <v>118.34</v>
      </c>
    </row>
    <row r="899" spans="1:6" ht="14.5" x14ac:dyDescent="0.3">
      <c r="A899" s="243" t="s">
        <v>1835</v>
      </c>
      <c r="B899" s="244" t="s">
        <v>1836</v>
      </c>
      <c r="C899" s="245"/>
      <c r="D899" s="246"/>
      <c r="E899" s="246"/>
      <c r="F899" s="246"/>
    </row>
    <row r="900" spans="1:6" ht="29" x14ac:dyDescent="0.3">
      <c r="A900" s="243" t="s">
        <v>1837</v>
      </c>
      <c r="B900" s="244" t="s">
        <v>1838</v>
      </c>
      <c r="C900" s="245" t="s">
        <v>156</v>
      </c>
      <c r="D900" s="246">
        <v>84.36</v>
      </c>
      <c r="E900" s="246">
        <v>19.010000000000002</v>
      </c>
      <c r="F900" s="246">
        <v>103.37</v>
      </c>
    </row>
    <row r="901" spans="1:6" ht="29" x14ac:dyDescent="0.3">
      <c r="A901" s="243" t="s">
        <v>1839</v>
      </c>
      <c r="B901" s="244" t="s">
        <v>1840</v>
      </c>
      <c r="C901" s="245" t="s">
        <v>156</v>
      </c>
      <c r="D901" s="246">
        <v>149.69</v>
      </c>
      <c r="E901" s="246">
        <v>19.010000000000002</v>
      </c>
      <c r="F901" s="246">
        <v>168.7</v>
      </c>
    </row>
    <row r="902" spans="1:6" ht="29" x14ac:dyDescent="0.3">
      <c r="A902" s="243" t="s">
        <v>1841</v>
      </c>
      <c r="B902" s="244" t="s">
        <v>1842</v>
      </c>
      <c r="C902" s="245" t="s">
        <v>156</v>
      </c>
      <c r="D902" s="246">
        <v>162.9</v>
      </c>
      <c r="E902" s="246">
        <v>19.010000000000002</v>
      </c>
      <c r="F902" s="246">
        <v>181.91</v>
      </c>
    </row>
    <row r="903" spans="1:6" ht="29" x14ac:dyDescent="0.3">
      <c r="A903" s="243" t="s">
        <v>1843</v>
      </c>
      <c r="B903" s="244" t="s">
        <v>1844</v>
      </c>
      <c r="C903" s="245" t="s">
        <v>156</v>
      </c>
      <c r="D903" s="246">
        <v>80.69</v>
      </c>
      <c r="E903" s="246">
        <v>19.010000000000002</v>
      </c>
      <c r="F903" s="246">
        <v>99.7</v>
      </c>
    </row>
    <row r="904" spans="1:6" ht="29" x14ac:dyDescent="0.3">
      <c r="A904" s="243" t="s">
        <v>1845</v>
      </c>
      <c r="B904" s="244" t="s">
        <v>1846</v>
      </c>
      <c r="C904" s="245" t="s">
        <v>212</v>
      </c>
      <c r="D904" s="246">
        <v>64.23</v>
      </c>
      <c r="E904" s="246">
        <v>9.51</v>
      </c>
      <c r="F904" s="246">
        <v>73.739999999999995</v>
      </c>
    </row>
    <row r="905" spans="1:6" ht="29" x14ac:dyDescent="0.3">
      <c r="A905" s="243" t="s">
        <v>1847</v>
      </c>
      <c r="B905" s="244" t="s">
        <v>1848</v>
      </c>
      <c r="C905" s="245" t="s">
        <v>212</v>
      </c>
      <c r="D905" s="246">
        <v>81.11</v>
      </c>
      <c r="E905" s="246">
        <v>9.51</v>
      </c>
      <c r="F905" s="246">
        <v>90.62</v>
      </c>
    </row>
    <row r="906" spans="1:6" ht="14.5" x14ac:dyDescent="0.3">
      <c r="A906" s="243" t="s">
        <v>1849</v>
      </c>
      <c r="B906" s="244" t="s">
        <v>1850</v>
      </c>
      <c r="C906" s="245"/>
      <c r="D906" s="246"/>
      <c r="E906" s="246"/>
      <c r="F906" s="246"/>
    </row>
    <row r="907" spans="1:6" ht="29" x14ac:dyDescent="0.3">
      <c r="A907" s="243" t="s">
        <v>1851</v>
      </c>
      <c r="B907" s="244" t="s">
        <v>1852</v>
      </c>
      <c r="C907" s="245" t="s">
        <v>156</v>
      </c>
      <c r="D907" s="246">
        <v>234.08</v>
      </c>
      <c r="E907" s="246">
        <v>47.8</v>
      </c>
      <c r="F907" s="246">
        <v>281.88</v>
      </c>
    </row>
    <row r="908" spans="1:6" ht="29" x14ac:dyDescent="0.3">
      <c r="A908" s="243" t="s">
        <v>1853</v>
      </c>
      <c r="B908" s="244" t="s">
        <v>1854</v>
      </c>
      <c r="C908" s="245" t="s">
        <v>156</v>
      </c>
      <c r="D908" s="246">
        <v>144.36000000000001</v>
      </c>
      <c r="E908" s="246">
        <v>20.69</v>
      </c>
      <c r="F908" s="246">
        <v>165.05</v>
      </c>
    </row>
    <row r="909" spans="1:6" ht="29" x14ac:dyDescent="0.3">
      <c r="A909" s="243" t="s">
        <v>1855</v>
      </c>
      <c r="B909" s="244" t="s">
        <v>1856</v>
      </c>
      <c r="C909" s="245" t="s">
        <v>156</v>
      </c>
      <c r="D909" s="246">
        <v>131.04</v>
      </c>
      <c r="E909" s="246">
        <v>20.69</v>
      </c>
      <c r="F909" s="246">
        <v>151.72999999999999</v>
      </c>
    </row>
    <row r="910" spans="1:6" ht="29" x14ac:dyDescent="0.3">
      <c r="A910" s="243" t="s">
        <v>1857</v>
      </c>
      <c r="B910" s="244" t="s">
        <v>1858</v>
      </c>
      <c r="C910" s="245" t="s">
        <v>156</v>
      </c>
      <c r="D910" s="246">
        <v>123.03</v>
      </c>
      <c r="E910" s="246">
        <v>19.010000000000002</v>
      </c>
      <c r="F910" s="246">
        <v>142.04</v>
      </c>
    </row>
    <row r="911" spans="1:6" ht="14.5" x14ac:dyDescent="0.3">
      <c r="A911" s="243" t="s">
        <v>1859</v>
      </c>
      <c r="B911" s="244" t="s">
        <v>1860</v>
      </c>
      <c r="C911" s="245"/>
      <c r="D911" s="246"/>
      <c r="E911" s="246"/>
      <c r="F911" s="246"/>
    </row>
    <row r="912" spans="1:6" ht="14.5" x14ac:dyDescent="0.3">
      <c r="A912" s="243" t="s">
        <v>1861</v>
      </c>
      <c r="B912" s="244" t="s">
        <v>1862</v>
      </c>
      <c r="C912" s="245" t="s">
        <v>156</v>
      </c>
      <c r="D912" s="246">
        <v>75.14</v>
      </c>
      <c r="E912" s="246">
        <v>19.010000000000002</v>
      </c>
      <c r="F912" s="246">
        <v>94.15</v>
      </c>
    </row>
    <row r="913" spans="1:6" ht="29" x14ac:dyDescent="0.3">
      <c r="A913" s="243" t="s">
        <v>1863</v>
      </c>
      <c r="B913" s="244" t="s">
        <v>1864</v>
      </c>
      <c r="C913" s="245" t="s">
        <v>156</v>
      </c>
      <c r="D913" s="246">
        <v>120.78</v>
      </c>
      <c r="E913" s="246">
        <v>19.010000000000002</v>
      </c>
      <c r="F913" s="246">
        <v>139.79</v>
      </c>
    </row>
    <row r="914" spans="1:6" ht="14.5" x14ac:dyDescent="0.3">
      <c r="A914" s="243" t="s">
        <v>1865</v>
      </c>
      <c r="B914" s="244" t="s">
        <v>1866</v>
      </c>
      <c r="C914" s="245" t="s">
        <v>212</v>
      </c>
      <c r="D914" s="246">
        <v>169.88</v>
      </c>
      <c r="E914" s="246">
        <v>9.51</v>
      </c>
      <c r="F914" s="246">
        <v>179.39</v>
      </c>
    </row>
    <row r="915" spans="1:6" ht="14.5" x14ac:dyDescent="0.3">
      <c r="A915" s="243" t="s">
        <v>1867</v>
      </c>
      <c r="B915" s="244" t="s">
        <v>1868</v>
      </c>
      <c r="C915" s="245"/>
      <c r="D915" s="246"/>
      <c r="E915" s="246"/>
      <c r="F915" s="246"/>
    </row>
    <row r="916" spans="1:6" ht="14.5" x14ac:dyDescent="0.3">
      <c r="A916" s="243" t="s">
        <v>1869</v>
      </c>
      <c r="B916" s="244" t="s">
        <v>1870</v>
      </c>
      <c r="C916" s="245" t="s">
        <v>104</v>
      </c>
      <c r="D916" s="246">
        <v>66.28</v>
      </c>
      <c r="E916" s="246">
        <v>4.75</v>
      </c>
      <c r="F916" s="246">
        <v>71.03</v>
      </c>
    </row>
    <row r="917" spans="1:6" ht="14.5" x14ac:dyDescent="0.3">
      <c r="A917" s="243" t="s">
        <v>1871</v>
      </c>
      <c r="B917" s="244" t="s">
        <v>1872</v>
      </c>
      <c r="C917" s="245" t="s">
        <v>104</v>
      </c>
      <c r="D917" s="246">
        <v>66.28</v>
      </c>
      <c r="E917" s="246">
        <v>4.75</v>
      </c>
      <c r="F917" s="246">
        <v>71.03</v>
      </c>
    </row>
    <row r="918" spans="1:6" ht="14.5" x14ac:dyDescent="0.3">
      <c r="A918" s="243" t="s">
        <v>1873</v>
      </c>
      <c r="B918" s="244" t="s">
        <v>1874</v>
      </c>
      <c r="C918" s="245"/>
      <c r="D918" s="246"/>
      <c r="E918" s="246"/>
      <c r="F918" s="246"/>
    </row>
    <row r="919" spans="1:6" ht="14.5" x14ac:dyDescent="0.3">
      <c r="A919" s="243" t="s">
        <v>1875</v>
      </c>
      <c r="B919" s="244" t="s">
        <v>1876</v>
      </c>
      <c r="C919" s="245" t="s">
        <v>156</v>
      </c>
      <c r="D919" s="246">
        <v>762.79</v>
      </c>
      <c r="E919" s="246"/>
      <c r="F919" s="246">
        <v>762.79</v>
      </c>
    </row>
    <row r="920" spans="1:6" ht="14.5" x14ac:dyDescent="0.3">
      <c r="A920" s="243" t="s">
        <v>1877</v>
      </c>
      <c r="B920" s="244" t="s">
        <v>1878</v>
      </c>
      <c r="C920" s="245"/>
      <c r="D920" s="246"/>
      <c r="E920" s="246"/>
      <c r="F920" s="246"/>
    </row>
    <row r="921" spans="1:6" ht="29" x14ac:dyDescent="0.3">
      <c r="A921" s="243" t="s">
        <v>1879</v>
      </c>
      <c r="B921" s="244" t="s">
        <v>1880</v>
      </c>
      <c r="C921" s="245" t="s">
        <v>156</v>
      </c>
      <c r="D921" s="246">
        <v>126.6</v>
      </c>
      <c r="E921" s="246">
        <v>96.93</v>
      </c>
      <c r="F921" s="246">
        <v>223.53</v>
      </c>
    </row>
    <row r="922" spans="1:6" ht="14.5" x14ac:dyDescent="0.3">
      <c r="A922" s="243" t="s">
        <v>1881</v>
      </c>
      <c r="B922" s="244" t="s">
        <v>1882</v>
      </c>
      <c r="C922" s="245" t="s">
        <v>156</v>
      </c>
      <c r="D922" s="246">
        <v>159.53</v>
      </c>
      <c r="E922" s="246">
        <v>87.24</v>
      </c>
      <c r="F922" s="246">
        <v>246.77</v>
      </c>
    </row>
    <row r="923" spans="1:6" ht="29" x14ac:dyDescent="0.3">
      <c r="A923" s="243" t="s">
        <v>1883</v>
      </c>
      <c r="B923" s="244" t="s">
        <v>1884</v>
      </c>
      <c r="C923" s="245" t="s">
        <v>156</v>
      </c>
      <c r="D923" s="246">
        <v>182.88</v>
      </c>
      <c r="E923" s="246">
        <v>96.93</v>
      </c>
      <c r="F923" s="246">
        <v>279.81</v>
      </c>
    </row>
    <row r="924" spans="1:6" ht="14.5" x14ac:dyDescent="0.3">
      <c r="A924" s="243" t="s">
        <v>1885</v>
      </c>
      <c r="B924" s="244" t="s">
        <v>1886</v>
      </c>
      <c r="C924" s="245"/>
      <c r="D924" s="246"/>
      <c r="E924" s="246"/>
      <c r="F924" s="246"/>
    </row>
    <row r="925" spans="1:6" ht="14.5" x14ac:dyDescent="0.3">
      <c r="A925" s="243" t="s">
        <v>1887</v>
      </c>
      <c r="B925" s="244" t="s">
        <v>1888</v>
      </c>
      <c r="C925" s="245" t="s">
        <v>212</v>
      </c>
      <c r="D925" s="246">
        <v>55.49</v>
      </c>
      <c r="E925" s="246">
        <v>57.93</v>
      </c>
      <c r="F925" s="246">
        <v>113.42</v>
      </c>
    </row>
    <row r="926" spans="1:6" ht="14.5" x14ac:dyDescent="0.3">
      <c r="A926" s="243" t="s">
        <v>1889</v>
      </c>
      <c r="B926" s="244" t="s">
        <v>1890</v>
      </c>
      <c r="C926" s="245" t="s">
        <v>212</v>
      </c>
      <c r="D926" s="246">
        <v>86.21</v>
      </c>
      <c r="E926" s="246">
        <v>68.47</v>
      </c>
      <c r="F926" s="246">
        <v>154.68</v>
      </c>
    </row>
    <row r="927" spans="1:6" ht="14.5" x14ac:dyDescent="0.3">
      <c r="A927" s="243" t="s">
        <v>1891</v>
      </c>
      <c r="B927" s="244" t="s">
        <v>1892</v>
      </c>
      <c r="C927" s="245" t="s">
        <v>212</v>
      </c>
      <c r="D927" s="246">
        <v>159.16999999999999</v>
      </c>
      <c r="E927" s="246">
        <v>73.739999999999995</v>
      </c>
      <c r="F927" s="246">
        <v>232.91</v>
      </c>
    </row>
    <row r="928" spans="1:6" ht="14.5" x14ac:dyDescent="0.3">
      <c r="A928" s="243" t="s">
        <v>1893</v>
      </c>
      <c r="B928" s="244" t="s">
        <v>1894</v>
      </c>
      <c r="C928" s="245" t="s">
        <v>212</v>
      </c>
      <c r="D928" s="246">
        <v>42.16</v>
      </c>
      <c r="E928" s="246">
        <v>57.93</v>
      </c>
      <c r="F928" s="246">
        <v>100.09</v>
      </c>
    </row>
    <row r="929" spans="1:6" ht="14.5" x14ac:dyDescent="0.3">
      <c r="A929" s="243" t="s">
        <v>1895</v>
      </c>
      <c r="B929" s="244" t="s">
        <v>1896</v>
      </c>
      <c r="C929" s="245" t="s">
        <v>212</v>
      </c>
      <c r="D929" s="246">
        <v>64.88</v>
      </c>
      <c r="E929" s="246">
        <v>68.47</v>
      </c>
      <c r="F929" s="246">
        <v>133.35</v>
      </c>
    </row>
    <row r="930" spans="1:6" ht="14.5" x14ac:dyDescent="0.3">
      <c r="A930" s="243" t="s">
        <v>7920</v>
      </c>
      <c r="B930" s="244" t="s">
        <v>7921</v>
      </c>
      <c r="C930" s="245" t="s">
        <v>212</v>
      </c>
      <c r="D930" s="246">
        <v>104.68</v>
      </c>
      <c r="E930" s="246">
        <v>50.04</v>
      </c>
      <c r="F930" s="246">
        <v>154.72</v>
      </c>
    </row>
    <row r="931" spans="1:6" ht="14.5" x14ac:dyDescent="0.3">
      <c r="A931" s="243" t="s">
        <v>1897</v>
      </c>
      <c r="B931" s="244" t="s">
        <v>1898</v>
      </c>
      <c r="C931" s="245" t="s">
        <v>104</v>
      </c>
      <c r="D931" s="246">
        <v>14.81</v>
      </c>
      <c r="E931" s="246">
        <v>1.5</v>
      </c>
      <c r="F931" s="246">
        <v>16.309999999999999</v>
      </c>
    </row>
    <row r="932" spans="1:6" ht="14.5" x14ac:dyDescent="0.3">
      <c r="A932" s="243" t="s">
        <v>1899</v>
      </c>
      <c r="B932" s="244" t="s">
        <v>1900</v>
      </c>
      <c r="C932" s="245" t="s">
        <v>104</v>
      </c>
      <c r="D932" s="246">
        <v>17.72</v>
      </c>
      <c r="E932" s="246">
        <v>2.14</v>
      </c>
      <c r="F932" s="246">
        <v>19.86</v>
      </c>
    </row>
    <row r="933" spans="1:6" ht="14.5" x14ac:dyDescent="0.3">
      <c r="A933" s="243" t="s">
        <v>1901</v>
      </c>
      <c r="B933" s="244" t="s">
        <v>1902</v>
      </c>
      <c r="C933" s="245" t="s">
        <v>104</v>
      </c>
      <c r="D933" s="246">
        <v>19.02</v>
      </c>
      <c r="E933" s="246">
        <v>3</v>
      </c>
      <c r="F933" s="246">
        <v>22.02</v>
      </c>
    </row>
    <row r="934" spans="1:6" ht="14.5" x14ac:dyDescent="0.3">
      <c r="A934" s="243" t="s">
        <v>1903</v>
      </c>
      <c r="B934" s="244" t="s">
        <v>1904</v>
      </c>
      <c r="C934" s="245"/>
      <c r="D934" s="246"/>
      <c r="E934" s="246"/>
      <c r="F934" s="246"/>
    </row>
    <row r="935" spans="1:6" ht="14.5" x14ac:dyDescent="0.3">
      <c r="A935" s="243" t="s">
        <v>1905</v>
      </c>
      <c r="B935" s="244" t="s">
        <v>1906</v>
      </c>
      <c r="C935" s="245" t="s">
        <v>212</v>
      </c>
      <c r="D935" s="246">
        <v>2.5</v>
      </c>
      <c r="E935" s="246">
        <v>19.010000000000002</v>
      </c>
      <c r="F935" s="246">
        <v>21.51</v>
      </c>
    </row>
    <row r="936" spans="1:6" ht="14.5" x14ac:dyDescent="0.3">
      <c r="A936" s="243" t="s">
        <v>1907</v>
      </c>
      <c r="B936" s="244" t="s">
        <v>1908</v>
      </c>
      <c r="C936" s="245" t="s">
        <v>156</v>
      </c>
      <c r="D936" s="246"/>
      <c r="E936" s="246">
        <v>51.72</v>
      </c>
      <c r="F936" s="246">
        <v>51.72</v>
      </c>
    </row>
    <row r="937" spans="1:6" ht="14.5" x14ac:dyDescent="0.3">
      <c r="A937" s="243" t="s">
        <v>1909</v>
      </c>
      <c r="B937" s="244" t="s">
        <v>1910</v>
      </c>
      <c r="C937" s="245" t="s">
        <v>156</v>
      </c>
      <c r="D937" s="246"/>
      <c r="E937" s="246">
        <v>51.72</v>
      </c>
      <c r="F937" s="246">
        <v>51.72</v>
      </c>
    </row>
    <row r="938" spans="1:6" ht="29" x14ac:dyDescent="0.3">
      <c r="A938" s="243" t="s">
        <v>1911</v>
      </c>
      <c r="B938" s="244" t="s">
        <v>1912</v>
      </c>
      <c r="C938" s="245" t="s">
        <v>156</v>
      </c>
      <c r="D938" s="246"/>
      <c r="E938" s="246">
        <v>23.77</v>
      </c>
      <c r="F938" s="246">
        <v>23.77</v>
      </c>
    </row>
    <row r="939" spans="1:6" ht="14.5" x14ac:dyDescent="0.3">
      <c r="A939" s="243" t="s">
        <v>1913</v>
      </c>
      <c r="B939" s="244" t="s">
        <v>8245</v>
      </c>
      <c r="C939" s="245" t="s">
        <v>156</v>
      </c>
      <c r="D939" s="246"/>
      <c r="E939" s="246">
        <v>34.479999999999997</v>
      </c>
      <c r="F939" s="246">
        <v>34.479999999999997</v>
      </c>
    </row>
    <row r="940" spans="1:6" ht="14.5" x14ac:dyDescent="0.3">
      <c r="A940" s="243" t="s">
        <v>1914</v>
      </c>
      <c r="B940" s="244" t="s">
        <v>1915</v>
      </c>
      <c r="C940" s="245" t="s">
        <v>156</v>
      </c>
      <c r="D940" s="246">
        <v>3.22</v>
      </c>
      <c r="E940" s="246">
        <v>19.010000000000002</v>
      </c>
      <c r="F940" s="246">
        <v>22.23</v>
      </c>
    </row>
    <row r="941" spans="1:6" ht="29" x14ac:dyDescent="0.3">
      <c r="A941" s="243" t="s">
        <v>1916</v>
      </c>
      <c r="B941" s="244" t="s">
        <v>1917</v>
      </c>
      <c r="C941" s="245" t="s">
        <v>156</v>
      </c>
      <c r="D941" s="246">
        <v>9.66</v>
      </c>
      <c r="E941" s="246">
        <v>19.010000000000002</v>
      </c>
      <c r="F941" s="246">
        <v>28.67</v>
      </c>
    </row>
    <row r="942" spans="1:6" ht="14.5" x14ac:dyDescent="0.3">
      <c r="A942" s="243" t="s">
        <v>1918</v>
      </c>
      <c r="B942" s="244" t="s">
        <v>1919</v>
      </c>
      <c r="C942" s="245"/>
      <c r="D942" s="246"/>
      <c r="E942" s="246"/>
      <c r="F942" s="246"/>
    </row>
    <row r="943" spans="1:6" ht="14.5" x14ac:dyDescent="0.3">
      <c r="A943" s="243" t="s">
        <v>1920</v>
      </c>
      <c r="B943" s="244" t="s">
        <v>1921</v>
      </c>
      <c r="C943" s="245"/>
      <c r="D943" s="246"/>
      <c r="E943" s="246"/>
      <c r="F943" s="246"/>
    </row>
    <row r="944" spans="1:6" ht="14.5" x14ac:dyDescent="0.3">
      <c r="A944" s="243" t="s">
        <v>1922</v>
      </c>
      <c r="B944" s="244" t="s">
        <v>1923</v>
      </c>
      <c r="C944" s="245" t="s">
        <v>237</v>
      </c>
      <c r="D944" s="246">
        <v>973.77</v>
      </c>
      <c r="E944" s="246">
        <v>338.7</v>
      </c>
      <c r="F944" s="246">
        <v>1312.47</v>
      </c>
    </row>
    <row r="945" spans="1:6" ht="14.5" x14ac:dyDescent="0.3">
      <c r="A945" s="243" t="s">
        <v>1924</v>
      </c>
      <c r="B945" s="244" t="s">
        <v>1925</v>
      </c>
      <c r="C945" s="245" t="s">
        <v>237</v>
      </c>
      <c r="D945" s="246">
        <v>464.07</v>
      </c>
      <c r="E945" s="246">
        <v>338.7</v>
      </c>
      <c r="F945" s="246">
        <v>802.77</v>
      </c>
    </row>
    <row r="946" spans="1:6" ht="14.5" x14ac:dyDescent="0.3">
      <c r="A946" s="243" t="s">
        <v>1926</v>
      </c>
      <c r="B946" s="244" t="s">
        <v>1927</v>
      </c>
      <c r="C946" s="245" t="s">
        <v>237</v>
      </c>
      <c r="D946" s="246">
        <v>421.38</v>
      </c>
      <c r="E946" s="246">
        <v>338.7</v>
      </c>
      <c r="F946" s="246">
        <v>760.08</v>
      </c>
    </row>
    <row r="947" spans="1:6" ht="14.5" x14ac:dyDescent="0.3">
      <c r="A947" s="243" t="s">
        <v>1928</v>
      </c>
      <c r="B947" s="244" t="s">
        <v>1929</v>
      </c>
      <c r="C947" s="245" t="s">
        <v>156</v>
      </c>
      <c r="D947" s="246">
        <v>3.96</v>
      </c>
      <c r="E947" s="246">
        <v>26.37</v>
      </c>
      <c r="F947" s="246">
        <v>30.33</v>
      </c>
    </row>
    <row r="948" spans="1:6" ht="29" x14ac:dyDescent="0.3">
      <c r="A948" s="243" t="s">
        <v>1930</v>
      </c>
      <c r="B948" s="244" t="s">
        <v>8130</v>
      </c>
      <c r="C948" s="245" t="s">
        <v>156</v>
      </c>
      <c r="D948" s="246">
        <v>8.92</v>
      </c>
      <c r="E948" s="246">
        <v>25.91</v>
      </c>
      <c r="F948" s="246">
        <v>34.83</v>
      </c>
    </row>
    <row r="949" spans="1:6" ht="14.5" x14ac:dyDescent="0.3">
      <c r="A949" s="243" t="s">
        <v>1931</v>
      </c>
      <c r="B949" s="244" t="s">
        <v>1932</v>
      </c>
      <c r="C949" s="245" t="s">
        <v>237</v>
      </c>
      <c r="D949" s="246">
        <v>1142.6199999999999</v>
      </c>
      <c r="E949" s="246">
        <v>338.7</v>
      </c>
      <c r="F949" s="246">
        <v>1481.32</v>
      </c>
    </row>
    <row r="950" spans="1:6" ht="14.5" x14ac:dyDescent="0.3">
      <c r="A950" s="243" t="s">
        <v>1933</v>
      </c>
      <c r="B950" s="244" t="s">
        <v>1934</v>
      </c>
      <c r="C950" s="245"/>
      <c r="D950" s="246"/>
      <c r="E950" s="246"/>
      <c r="F950" s="246"/>
    </row>
    <row r="951" spans="1:6" ht="14.5" x14ac:dyDescent="0.3">
      <c r="A951" s="243" t="s">
        <v>1935</v>
      </c>
      <c r="B951" s="244" t="s">
        <v>1936</v>
      </c>
      <c r="C951" s="245" t="s">
        <v>156</v>
      </c>
      <c r="D951" s="246">
        <v>2.31</v>
      </c>
      <c r="E951" s="246">
        <v>5.0199999999999996</v>
      </c>
      <c r="F951" s="246">
        <v>7.33</v>
      </c>
    </row>
    <row r="952" spans="1:6" ht="14.5" x14ac:dyDescent="0.3">
      <c r="A952" s="243" t="s">
        <v>1937</v>
      </c>
      <c r="B952" s="244" t="s">
        <v>1938</v>
      </c>
      <c r="C952" s="245" t="s">
        <v>156</v>
      </c>
      <c r="D952" s="246">
        <v>1.47</v>
      </c>
      <c r="E952" s="246">
        <v>5.0199999999999996</v>
      </c>
      <c r="F952" s="246">
        <v>6.49</v>
      </c>
    </row>
    <row r="953" spans="1:6" ht="14.5" x14ac:dyDescent="0.3">
      <c r="A953" s="243" t="s">
        <v>1939</v>
      </c>
      <c r="B953" s="244" t="s">
        <v>8131</v>
      </c>
      <c r="C953" s="245" t="s">
        <v>156</v>
      </c>
      <c r="D953" s="246">
        <v>7.2</v>
      </c>
      <c r="E953" s="246">
        <v>5.0199999999999996</v>
      </c>
      <c r="F953" s="246">
        <v>12.22</v>
      </c>
    </row>
    <row r="954" spans="1:6" ht="14.5" x14ac:dyDescent="0.3">
      <c r="A954" s="243" t="s">
        <v>1940</v>
      </c>
      <c r="B954" s="244" t="s">
        <v>1941</v>
      </c>
      <c r="C954" s="245" t="s">
        <v>156</v>
      </c>
      <c r="D954" s="246">
        <v>2.36</v>
      </c>
      <c r="E954" s="246">
        <v>7.32</v>
      </c>
      <c r="F954" s="246">
        <v>9.68</v>
      </c>
    </row>
    <row r="955" spans="1:6" ht="14.5" x14ac:dyDescent="0.3">
      <c r="A955" s="243" t="s">
        <v>1942</v>
      </c>
      <c r="B955" s="244" t="s">
        <v>1943</v>
      </c>
      <c r="C955" s="245" t="s">
        <v>156</v>
      </c>
      <c r="D955" s="246">
        <v>4.1399999999999997</v>
      </c>
      <c r="E955" s="246">
        <v>7.77</v>
      </c>
      <c r="F955" s="246">
        <v>11.91</v>
      </c>
    </row>
    <row r="956" spans="1:6" ht="14.5" x14ac:dyDescent="0.3">
      <c r="A956" s="243" t="s">
        <v>1944</v>
      </c>
      <c r="B956" s="244" t="s">
        <v>1945</v>
      </c>
      <c r="C956" s="245" t="s">
        <v>156</v>
      </c>
      <c r="D956" s="246">
        <v>9.7799999999999994</v>
      </c>
      <c r="E956" s="246">
        <v>13.79</v>
      </c>
      <c r="F956" s="246">
        <v>23.57</v>
      </c>
    </row>
    <row r="957" spans="1:6" ht="14.5" x14ac:dyDescent="0.3">
      <c r="A957" s="243" t="s">
        <v>1946</v>
      </c>
      <c r="B957" s="244" t="s">
        <v>1947</v>
      </c>
      <c r="C957" s="245" t="s">
        <v>156</v>
      </c>
      <c r="D957" s="246">
        <v>9.7799999999999994</v>
      </c>
      <c r="E957" s="246">
        <v>19.010000000000002</v>
      </c>
      <c r="F957" s="246">
        <v>28.79</v>
      </c>
    </row>
    <row r="958" spans="1:6" ht="14.5" x14ac:dyDescent="0.3">
      <c r="A958" s="243" t="s">
        <v>1948</v>
      </c>
      <c r="B958" s="244" t="s">
        <v>1949</v>
      </c>
      <c r="C958" s="245" t="s">
        <v>156</v>
      </c>
      <c r="D958" s="246">
        <v>42.93</v>
      </c>
      <c r="E958" s="246">
        <v>11.88</v>
      </c>
      <c r="F958" s="246">
        <v>54.81</v>
      </c>
    </row>
    <row r="959" spans="1:6" ht="14.5" x14ac:dyDescent="0.3">
      <c r="A959" s="243" t="s">
        <v>1950</v>
      </c>
      <c r="B959" s="244" t="s">
        <v>1951</v>
      </c>
      <c r="C959" s="245" t="s">
        <v>156</v>
      </c>
      <c r="D959" s="246">
        <v>1.94</v>
      </c>
      <c r="E959" s="246">
        <v>11.88</v>
      </c>
      <c r="F959" s="246">
        <v>13.82</v>
      </c>
    </row>
    <row r="960" spans="1:6" ht="14.5" x14ac:dyDescent="0.3">
      <c r="A960" s="243" t="s">
        <v>1952</v>
      </c>
      <c r="B960" s="244" t="s">
        <v>1953</v>
      </c>
      <c r="C960" s="245" t="s">
        <v>156</v>
      </c>
      <c r="D960" s="246">
        <v>9.5399999999999991</v>
      </c>
      <c r="E960" s="246">
        <v>30.89</v>
      </c>
      <c r="F960" s="246">
        <v>40.43</v>
      </c>
    </row>
    <row r="961" spans="1:6" ht="14.5" x14ac:dyDescent="0.3">
      <c r="A961" s="243" t="s">
        <v>1954</v>
      </c>
      <c r="B961" s="244" t="s">
        <v>1955</v>
      </c>
      <c r="C961" s="245"/>
      <c r="D961" s="246"/>
      <c r="E961" s="246"/>
      <c r="F961" s="246"/>
    </row>
    <row r="962" spans="1:6" ht="14.5" x14ac:dyDescent="0.3">
      <c r="A962" s="243" t="s">
        <v>1956</v>
      </c>
      <c r="B962" s="244" t="s">
        <v>1957</v>
      </c>
      <c r="C962" s="245" t="s">
        <v>156</v>
      </c>
      <c r="D962" s="246">
        <v>9.2799999999999994</v>
      </c>
      <c r="E962" s="246">
        <v>26.14</v>
      </c>
      <c r="F962" s="246">
        <v>35.42</v>
      </c>
    </row>
    <row r="963" spans="1:6" ht="14.5" x14ac:dyDescent="0.3">
      <c r="A963" s="243" t="s">
        <v>1958</v>
      </c>
      <c r="B963" s="244" t="s">
        <v>1959</v>
      </c>
      <c r="C963" s="245" t="s">
        <v>156</v>
      </c>
      <c r="D963" s="246">
        <v>9.89</v>
      </c>
      <c r="E963" s="246">
        <v>30.89</v>
      </c>
      <c r="F963" s="246">
        <v>40.78</v>
      </c>
    </row>
    <row r="964" spans="1:6" ht="14.5" x14ac:dyDescent="0.3">
      <c r="A964" s="243" t="s">
        <v>1960</v>
      </c>
      <c r="B964" s="244" t="s">
        <v>1961</v>
      </c>
      <c r="C964" s="245" t="s">
        <v>156</v>
      </c>
      <c r="D964" s="246">
        <v>27.42</v>
      </c>
      <c r="E964" s="246">
        <v>30.89</v>
      </c>
      <c r="F964" s="246">
        <v>58.31</v>
      </c>
    </row>
    <row r="965" spans="1:6" ht="14.5" x14ac:dyDescent="0.3">
      <c r="A965" s="243" t="s">
        <v>1962</v>
      </c>
      <c r="B965" s="244" t="s">
        <v>1963</v>
      </c>
      <c r="C965" s="245" t="s">
        <v>156</v>
      </c>
      <c r="D965" s="246">
        <v>9.2799999999999994</v>
      </c>
      <c r="E965" s="246">
        <v>19.010000000000002</v>
      </c>
      <c r="F965" s="246">
        <v>28.29</v>
      </c>
    </row>
    <row r="966" spans="1:6" ht="14.5" x14ac:dyDescent="0.3">
      <c r="A966" s="243" t="s">
        <v>1964</v>
      </c>
      <c r="B966" s="244" t="s">
        <v>1965</v>
      </c>
      <c r="C966" s="245" t="s">
        <v>156</v>
      </c>
      <c r="D966" s="246">
        <v>9.2799999999999994</v>
      </c>
      <c r="E966" s="246">
        <v>33.26</v>
      </c>
      <c r="F966" s="246">
        <v>42.54</v>
      </c>
    </row>
    <row r="967" spans="1:6" ht="14.5" x14ac:dyDescent="0.3">
      <c r="A967" s="243" t="s">
        <v>1966</v>
      </c>
      <c r="B967" s="244" t="s">
        <v>1967</v>
      </c>
      <c r="C967" s="245" t="s">
        <v>212</v>
      </c>
      <c r="D967" s="246">
        <v>6.68</v>
      </c>
      <c r="E967" s="246">
        <v>53.81</v>
      </c>
      <c r="F967" s="246">
        <v>60.49</v>
      </c>
    </row>
    <row r="968" spans="1:6" ht="14.5" x14ac:dyDescent="0.3">
      <c r="A968" s="243" t="s">
        <v>1968</v>
      </c>
      <c r="B968" s="244" t="s">
        <v>1969</v>
      </c>
      <c r="C968" s="245" t="s">
        <v>212</v>
      </c>
      <c r="D968" s="246">
        <v>1.1499999999999999</v>
      </c>
      <c r="E968" s="246">
        <v>25.05</v>
      </c>
      <c r="F968" s="246">
        <v>26.2</v>
      </c>
    </row>
    <row r="969" spans="1:6" ht="14.5" x14ac:dyDescent="0.3">
      <c r="A969" s="243" t="s">
        <v>1970</v>
      </c>
      <c r="B969" s="244" t="s">
        <v>1971</v>
      </c>
      <c r="C969" s="245" t="s">
        <v>212</v>
      </c>
      <c r="D969" s="246">
        <v>1.34</v>
      </c>
      <c r="E969" s="246">
        <v>25.05</v>
      </c>
      <c r="F969" s="246">
        <v>26.39</v>
      </c>
    </row>
    <row r="970" spans="1:6" ht="14.5" x14ac:dyDescent="0.3">
      <c r="A970" s="243" t="s">
        <v>1972</v>
      </c>
      <c r="B970" s="244" t="s">
        <v>1973</v>
      </c>
      <c r="C970" s="245" t="s">
        <v>212</v>
      </c>
      <c r="D970" s="246">
        <v>1.59</v>
      </c>
      <c r="E970" s="246">
        <v>25.05</v>
      </c>
      <c r="F970" s="246">
        <v>26.64</v>
      </c>
    </row>
    <row r="971" spans="1:6" ht="14.5" x14ac:dyDescent="0.3">
      <c r="A971" s="243" t="s">
        <v>1974</v>
      </c>
      <c r="B971" s="244" t="s">
        <v>1975</v>
      </c>
      <c r="C971" s="245" t="s">
        <v>212</v>
      </c>
      <c r="D971" s="246">
        <v>2.0499999999999998</v>
      </c>
      <c r="E971" s="246">
        <v>25.05</v>
      </c>
      <c r="F971" s="246">
        <v>27.1</v>
      </c>
    </row>
    <row r="972" spans="1:6" ht="14.5" x14ac:dyDescent="0.3">
      <c r="A972" s="243" t="s">
        <v>1976</v>
      </c>
      <c r="B972" s="244" t="s">
        <v>1977</v>
      </c>
      <c r="C972" s="245"/>
      <c r="D972" s="246"/>
      <c r="E972" s="246"/>
      <c r="F972" s="246"/>
    </row>
    <row r="973" spans="1:6" ht="14.5" x14ac:dyDescent="0.3">
      <c r="A973" s="243" t="s">
        <v>1978</v>
      </c>
      <c r="B973" s="244" t="s">
        <v>1979</v>
      </c>
      <c r="C973" s="245" t="s">
        <v>156</v>
      </c>
      <c r="D973" s="246">
        <v>4.8499999999999996</v>
      </c>
      <c r="E973" s="246">
        <v>15.8</v>
      </c>
      <c r="F973" s="246">
        <v>20.65</v>
      </c>
    </row>
    <row r="974" spans="1:6" ht="14.5" x14ac:dyDescent="0.3">
      <c r="A974" s="243" t="s">
        <v>1980</v>
      </c>
      <c r="B974" s="244" t="s">
        <v>1981</v>
      </c>
      <c r="C974" s="245" t="s">
        <v>156</v>
      </c>
      <c r="D974" s="246">
        <v>6.79</v>
      </c>
      <c r="E974" s="246">
        <v>15.8</v>
      </c>
      <c r="F974" s="246">
        <v>22.59</v>
      </c>
    </row>
    <row r="975" spans="1:6" ht="14.5" x14ac:dyDescent="0.3">
      <c r="A975" s="243" t="s">
        <v>1982</v>
      </c>
      <c r="B975" s="244" t="s">
        <v>1983</v>
      </c>
      <c r="C975" s="245"/>
      <c r="D975" s="246"/>
      <c r="E975" s="246"/>
      <c r="F975" s="246"/>
    </row>
    <row r="976" spans="1:6" ht="14.5" x14ac:dyDescent="0.3">
      <c r="A976" s="243" t="s">
        <v>1984</v>
      </c>
      <c r="B976" s="244" t="s">
        <v>1985</v>
      </c>
      <c r="C976" s="245" t="s">
        <v>237</v>
      </c>
      <c r="D976" s="246">
        <v>470.12</v>
      </c>
      <c r="E976" s="246">
        <v>456.11</v>
      </c>
      <c r="F976" s="246">
        <v>926.23</v>
      </c>
    </row>
    <row r="977" spans="1:6" ht="29" x14ac:dyDescent="0.3">
      <c r="A977" s="243" t="s">
        <v>1986</v>
      </c>
      <c r="B977" s="244" t="s">
        <v>1987</v>
      </c>
      <c r="C977" s="245" t="s">
        <v>237</v>
      </c>
      <c r="D977" s="246">
        <v>543.29</v>
      </c>
      <c r="E977" s="246">
        <v>456.11</v>
      </c>
      <c r="F977" s="246">
        <v>999.4</v>
      </c>
    </row>
    <row r="978" spans="1:6" ht="29" x14ac:dyDescent="0.3">
      <c r="A978" s="243" t="s">
        <v>1988</v>
      </c>
      <c r="B978" s="244" t="s">
        <v>1989</v>
      </c>
      <c r="C978" s="245" t="s">
        <v>237</v>
      </c>
      <c r="D978" s="246">
        <v>582.35</v>
      </c>
      <c r="E978" s="246">
        <v>456.11</v>
      </c>
      <c r="F978" s="246">
        <v>1038.46</v>
      </c>
    </row>
    <row r="979" spans="1:6" ht="14.5" x14ac:dyDescent="0.3">
      <c r="A979" s="243" t="s">
        <v>1990</v>
      </c>
      <c r="B979" s="244" t="s">
        <v>1991</v>
      </c>
      <c r="C979" s="245" t="s">
        <v>212</v>
      </c>
      <c r="D979" s="246">
        <v>26.25</v>
      </c>
      <c r="E979" s="246">
        <v>53</v>
      </c>
      <c r="F979" s="246">
        <v>79.25</v>
      </c>
    </row>
    <row r="980" spans="1:6" ht="14.5" x14ac:dyDescent="0.3">
      <c r="A980" s="243" t="s">
        <v>1992</v>
      </c>
      <c r="B980" s="244" t="s">
        <v>1993</v>
      </c>
      <c r="C980" s="245" t="s">
        <v>212</v>
      </c>
      <c r="D980" s="246">
        <v>14.01</v>
      </c>
      <c r="E980" s="246">
        <v>72.150000000000006</v>
      </c>
      <c r="F980" s="246">
        <v>86.16</v>
      </c>
    </row>
    <row r="981" spans="1:6" ht="14.5" x14ac:dyDescent="0.3">
      <c r="A981" s="243" t="s">
        <v>1994</v>
      </c>
      <c r="B981" s="244" t="s">
        <v>1995</v>
      </c>
      <c r="C981" s="245"/>
      <c r="D981" s="246"/>
      <c r="E981" s="246"/>
      <c r="F981" s="246"/>
    </row>
    <row r="982" spans="1:6" ht="14.5" x14ac:dyDescent="0.3">
      <c r="A982" s="243" t="s">
        <v>1996</v>
      </c>
      <c r="B982" s="244" t="s">
        <v>1997</v>
      </c>
      <c r="C982" s="245" t="s">
        <v>156</v>
      </c>
      <c r="D982" s="246">
        <v>88.52</v>
      </c>
      <c r="E982" s="246">
        <v>8.57</v>
      </c>
      <c r="F982" s="246">
        <v>97.09</v>
      </c>
    </row>
    <row r="983" spans="1:6" ht="14.5" x14ac:dyDescent="0.3">
      <c r="A983" s="243" t="s">
        <v>1998</v>
      </c>
      <c r="B983" s="244" t="s">
        <v>1999</v>
      </c>
      <c r="C983" s="245" t="s">
        <v>212</v>
      </c>
      <c r="D983" s="246">
        <v>52.09</v>
      </c>
      <c r="E983" s="246">
        <v>2.14</v>
      </c>
      <c r="F983" s="246">
        <v>54.23</v>
      </c>
    </row>
    <row r="984" spans="1:6" ht="14.5" x14ac:dyDescent="0.3">
      <c r="A984" s="243" t="s">
        <v>2000</v>
      </c>
      <c r="B984" s="244" t="s">
        <v>2001</v>
      </c>
      <c r="C984" s="245" t="s">
        <v>212</v>
      </c>
      <c r="D984" s="246">
        <v>87.85</v>
      </c>
      <c r="E984" s="246">
        <v>2.57</v>
      </c>
      <c r="F984" s="246">
        <v>90.42</v>
      </c>
    </row>
    <row r="985" spans="1:6" ht="14.5" x14ac:dyDescent="0.3">
      <c r="A985" s="243" t="s">
        <v>2002</v>
      </c>
      <c r="B985" s="244" t="s">
        <v>2003</v>
      </c>
      <c r="C985" s="245" t="s">
        <v>212</v>
      </c>
      <c r="D985" s="246">
        <v>47.87</v>
      </c>
      <c r="E985" s="246">
        <v>4.29</v>
      </c>
      <c r="F985" s="246">
        <v>52.16</v>
      </c>
    </row>
    <row r="986" spans="1:6" ht="29" x14ac:dyDescent="0.3">
      <c r="A986" s="243" t="s">
        <v>2004</v>
      </c>
      <c r="B986" s="244" t="s">
        <v>2005</v>
      </c>
      <c r="C986" s="245" t="s">
        <v>212</v>
      </c>
      <c r="D986" s="246">
        <v>120.78</v>
      </c>
      <c r="E986" s="246">
        <v>0.51</v>
      </c>
      <c r="F986" s="246">
        <v>121.29</v>
      </c>
    </row>
    <row r="987" spans="1:6" ht="14.5" x14ac:dyDescent="0.3">
      <c r="A987" s="243" t="s">
        <v>2006</v>
      </c>
      <c r="B987" s="244" t="s">
        <v>2007</v>
      </c>
      <c r="C987" s="245" t="s">
        <v>156</v>
      </c>
      <c r="D987" s="246">
        <v>252.66</v>
      </c>
      <c r="E987" s="246">
        <v>5.14</v>
      </c>
      <c r="F987" s="246">
        <v>257.8</v>
      </c>
    </row>
    <row r="988" spans="1:6" ht="14.5" x14ac:dyDescent="0.3">
      <c r="A988" s="243" t="s">
        <v>2008</v>
      </c>
      <c r="B988" s="244" t="s">
        <v>2009</v>
      </c>
      <c r="C988" s="245"/>
      <c r="D988" s="246"/>
      <c r="E988" s="246"/>
      <c r="F988" s="246"/>
    </row>
    <row r="989" spans="1:6" ht="14.5" x14ac:dyDescent="0.3">
      <c r="A989" s="243" t="s">
        <v>2010</v>
      </c>
      <c r="B989" s="244" t="s">
        <v>2011</v>
      </c>
      <c r="C989" s="245" t="s">
        <v>156</v>
      </c>
      <c r="D989" s="246">
        <v>88.71</v>
      </c>
      <c r="E989" s="246">
        <v>8.57</v>
      </c>
      <c r="F989" s="246">
        <v>97.28</v>
      </c>
    </row>
    <row r="990" spans="1:6" ht="14.5" x14ac:dyDescent="0.3">
      <c r="A990" s="243" t="s">
        <v>2012</v>
      </c>
      <c r="B990" s="244" t="s">
        <v>2013</v>
      </c>
      <c r="C990" s="245" t="s">
        <v>212</v>
      </c>
      <c r="D990" s="246">
        <v>40.79</v>
      </c>
      <c r="E990" s="246">
        <v>2.14</v>
      </c>
      <c r="F990" s="246">
        <v>42.93</v>
      </c>
    </row>
    <row r="991" spans="1:6" ht="14.5" x14ac:dyDescent="0.3">
      <c r="A991" s="243" t="s">
        <v>2014</v>
      </c>
      <c r="B991" s="244" t="s">
        <v>2015</v>
      </c>
      <c r="C991" s="245" t="s">
        <v>212</v>
      </c>
      <c r="D991" s="246">
        <v>80.34</v>
      </c>
      <c r="E991" s="246">
        <v>2.57</v>
      </c>
      <c r="F991" s="246">
        <v>82.91</v>
      </c>
    </row>
    <row r="992" spans="1:6" ht="14.5" x14ac:dyDescent="0.3">
      <c r="A992" s="243" t="s">
        <v>2016</v>
      </c>
      <c r="B992" s="244" t="s">
        <v>2017</v>
      </c>
      <c r="C992" s="245" t="s">
        <v>212</v>
      </c>
      <c r="D992" s="246">
        <v>84.34</v>
      </c>
      <c r="E992" s="246">
        <v>2.57</v>
      </c>
      <c r="F992" s="246">
        <v>86.91</v>
      </c>
    </row>
    <row r="993" spans="1:6" ht="14.5" x14ac:dyDescent="0.3">
      <c r="A993" s="243" t="s">
        <v>2018</v>
      </c>
      <c r="B993" s="244" t="s">
        <v>2019</v>
      </c>
      <c r="C993" s="245" t="s">
        <v>212</v>
      </c>
      <c r="D993" s="246">
        <v>41.81</v>
      </c>
      <c r="E993" s="246">
        <v>4.29</v>
      </c>
      <c r="F993" s="246">
        <v>46.1</v>
      </c>
    </row>
    <row r="994" spans="1:6" ht="14.5" x14ac:dyDescent="0.3">
      <c r="A994" s="243" t="s">
        <v>2020</v>
      </c>
      <c r="B994" s="244" t="s">
        <v>7991</v>
      </c>
      <c r="C994" s="245" t="s">
        <v>212</v>
      </c>
      <c r="D994" s="246">
        <v>84.76</v>
      </c>
      <c r="E994" s="246"/>
      <c r="F994" s="246">
        <v>84.76</v>
      </c>
    </row>
    <row r="995" spans="1:6" ht="14.5" x14ac:dyDescent="0.3">
      <c r="A995" s="243" t="s">
        <v>7992</v>
      </c>
      <c r="B995" s="244" t="s">
        <v>7993</v>
      </c>
      <c r="C995" s="245" t="s">
        <v>156</v>
      </c>
      <c r="D995" s="246">
        <v>159.87</v>
      </c>
      <c r="E995" s="246"/>
      <c r="F995" s="246">
        <v>159.87</v>
      </c>
    </row>
    <row r="996" spans="1:6" ht="29" x14ac:dyDescent="0.3">
      <c r="A996" s="243" t="s">
        <v>7994</v>
      </c>
      <c r="B996" s="244" t="s">
        <v>7995</v>
      </c>
      <c r="C996" s="245" t="s">
        <v>153</v>
      </c>
      <c r="D996" s="246">
        <v>2127.39</v>
      </c>
      <c r="E996" s="246"/>
      <c r="F996" s="246">
        <v>2127.39</v>
      </c>
    </row>
    <row r="997" spans="1:6" ht="14.5" x14ac:dyDescent="0.3">
      <c r="A997" s="243" t="s">
        <v>2021</v>
      </c>
      <c r="B997" s="244" t="s">
        <v>2022</v>
      </c>
      <c r="C997" s="245"/>
      <c r="D997" s="246"/>
      <c r="E997" s="246"/>
      <c r="F997" s="246"/>
    </row>
    <row r="998" spans="1:6" ht="14.5" x14ac:dyDescent="0.3">
      <c r="A998" s="243" t="s">
        <v>2023</v>
      </c>
      <c r="B998" s="244" t="s">
        <v>2024</v>
      </c>
      <c r="C998" s="245" t="s">
        <v>156</v>
      </c>
      <c r="D998" s="246">
        <v>31.92</v>
      </c>
      <c r="E998" s="246">
        <v>60.24</v>
      </c>
      <c r="F998" s="246">
        <v>92.16</v>
      </c>
    </row>
    <row r="999" spans="1:6" ht="29" x14ac:dyDescent="0.3">
      <c r="A999" s="243" t="s">
        <v>2025</v>
      </c>
      <c r="B999" s="244" t="s">
        <v>2026</v>
      </c>
      <c r="C999" s="245" t="s">
        <v>212</v>
      </c>
      <c r="D999" s="246">
        <v>81.099999999999994</v>
      </c>
      <c r="E999" s="246">
        <v>21.43</v>
      </c>
      <c r="F999" s="246">
        <v>102.53</v>
      </c>
    </row>
    <row r="1000" spans="1:6" ht="29" x14ac:dyDescent="0.3">
      <c r="A1000" s="243" t="s">
        <v>2027</v>
      </c>
      <c r="B1000" s="244" t="s">
        <v>2028</v>
      </c>
      <c r="C1000" s="245" t="s">
        <v>212</v>
      </c>
      <c r="D1000" s="246">
        <v>10.95</v>
      </c>
      <c r="E1000" s="246"/>
      <c r="F1000" s="246">
        <v>10.95</v>
      </c>
    </row>
    <row r="1001" spans="1:6" ht="14.5" x14ac:dyDescent="0.3">
      <c r="A1001" s="243" t="s">
        <v>2029</v>
      </c>
      <c r="B1001" s="244" t="s">
        <v>2030</v>
      </c>
      <c r="C1001" s="245" t="s">
        <v>156</v>
      </c>
      <c r="D1001" s="246">
        <v>143.25</v>
      </c>
      <c r="E1001" s="246">
        <v>21.43</v>
      </c>
      <c r="F1001" s="246">
        <v>164.68</v>
      </c>
    </row>
    <row r="1002" spans="1:6" ht="14.5" x14ac:dyDescent="0.3">
      <c r="A1002" s="243" t="s">
        <v>2031</v>
      </c>
      <c r="B1002" s="244" t="s">
        <v>2032</v>
      </c>
      <c r="C1002" s="245" t="s">
        <v>156</v>
      </c>
      <c r="D1002" s="246">
        <v>13.87</v>
      </c>
      <c r="E1002" s="246">
        <v>23.61</v>
      </c>
      <c r="F1002" s="246">
        <v>37.479999999999997</v>
      </c>
    </row>
    <row r="1003" spans="1:6" ht="14.5" x14ac:dyDescent="0.3">
      <c r="A1003" s="243" t="s">
        <v>2033</v>
      </c>
      <c r="B1003" s="244" t="s">
        <v>2034</v>
      </c>
      <c r="C1003" s="245"/>
      <c r="D1003" s="246"/>
      <c r="E1003" s="246"/>
      <c r="F1003" s="246"/>
    </row>
    <row r="1004" spans="1:6" ht="14.5" x14ac:dyDescent="0.3">
      <c r="A1004" s="243" t="s">
        <v>2035</v>
      </c>
      <c r="B1004" s="244" t="s">
        <v>2036</v>
      </c>
      <c r="C1004" s="245" t="s">
        <v>156</v>
      </c>
      <c r="D1004" s="246">
        <v>46.62</v>
      </c>
      <c r="E1004" s="246"/>
      <c r="F1004" s="246">
        <v>46.62</v>
      </c>
    </row>
    <row r="1005" spans="1:6" ht="29" x14ac:dyDescent="0.3">
      <c r="A1005" s="243" t="s">
        <v>2037</v>
      </c>
      <c r="B1005" s="244" t="s">
        <v>2038</v>
      </c>
      <c r="C1005" s="245" t="s">
        <v>156</v>
      </c>
      <c r="D1005" s="246">
        <v>43.99</v>
      </c>
      <c r="E1005" s="246"/>
      <c r="F1005" s="246">
        <v>43.99</v>
      </c>
    </row>
    <row r="1006" spans="1:6" ht="29" x14ac:dyDescent="0.3">
      <c r="A1006" s="243" t="s">
        <v>2039</v>
      </c>
      <c r="B1006" s="244" t="s">
        <v>2040</v>
      </c>
      <c r="C1006" s="245" t="s">
        <v>212</v>
      </c>
      <c r="D1006" s="246">
        <v>51.49</v>
      </c>
      <c r="E1006" s="246"/>
      <c r="F1006" s="246">
        <v>51.49</v>
      </c>
    </row>
    <row r="1007" spans="1:6" ht="14.5" x14ac:dyDescent="0.3">
      <c r="A1007" s="243" t="s">
        <v>2041</v>
      </c>
      <c r="B1007" s="244" t="s">
        <v>2042</v>
      </c>
      <c r="C1007" s="245" t="s">
        <v>212</v>
      </c>
      <c r="D1007" s="246">
        <v>47.19</v>
      </c>
      <c r="E1007" s="246"/>
      <c r="F1007" s="246">
        <v>47.19</v>
      </c>
    </row>
    <row r="1008" spans="1:6" ht="29" x14ac:dyDescent="0.3">
      <c r="A1008" s="243" t="s">
        <v>2043</v>
      </c>
      <c r="B1008" s="244" t="s">
        <v>2044</v>
      </c>
      <c r="C1008" s="245" t="s">
        <v>212</v>
      </c>
      <c r="D1008" s="246"/>
      <c r="E1008" s="246">
        <v>47.52</v>
      </c>
      <c r="F1008" s="246">
        <v>47.52</v>
      </c>
    </row>
    <row r="1009" spans="1:6" ht="14.5" x14ac:dyDescent="0.3">
      <c r="A1009" s="243" t="s">
        <v>2045</v>
      </c>
      <c r="B1009" s="244" t="s">
        <v>2046</v>
      </c>
      <c r="C1009" s="245" t="s">
        <v>156</v>
      </c>
      <c r="D1009" s="246">
        <v>11.68</v>
      </c>
      <c r="E1009" s="246">
        <v>24.19</v>
      </c>
      <c r="F1009" s="246">
        <v>35.869999999999997</v>
      </c>
    </row>
    <row r="1010" spans="1:6" ht="14.5" x14ac:dyDescent="0.3">
      <c r="A1010" s="243" t="s">
        <v>2047</v>
      </c>
      <c r="B1010" s="244" t="s">
        <v>2048</v>
      </c>
      <c r="C1010" s="245" t="s">
        <v>156</v>
      </c>
      <c r="D1010" s="246">
        <v>26.18</v>
      </c>
      <c r="E1010" s="246">
        <v>24.19</v>
      </c>
      <c r="F1010" s="246">
        <v>50.37</v>
      </c>
    </row>
    <row r="1011" spans="1:6" ht="14.5" x14ac:dyDescent="0.3">
      <c r="A1011" s="243" t="s">
        <v>2049</v>
      </c>
      <c r="B1011" s="244" t="s">
        <v>2050</v>
      </c>
      <c r="C1011" s="245" t="s">
        <v>212</v>
      </c>
      <c r="D1011" s="246">
        <v>6.23</v>
      </c>
      <c r="E1011" s="246">
        <v>12.62</v>
      </c>
      <c r="F1011" s="246">
        <v>18.850000000000001</v>
      </c>
    </row>
    <row r="1012" spans="1:6" ht="14.5" x14ac:dyDescent="0.3">
      <c r="A1012" s="243" t="s">
        <v>2051</v>
      </c>
      <c r="B1012" s="244" t="s">
        <v>2052</v>
      </c>
      <c r="C1012" s="245" t="s">
        <v>212</v>
      </c>
      <c r="D1012" s="246">
        <v>13.96</v>
      </c>
      <c r="E1012" s="246">
        <v>12.62</v>
      </c>
      <c r="F1012" s="246">
        <v>26.58</v>
      </c>
    </row>
    <row r="1013" spans="1:6" ht="14.5" x14ac:dyDescent="0.3">
      <c r="A1013" s="243" t="s">
        <v>2053</v>
      </c>
      <c r="B1013" s="244" t="s">
        <v>2054</v>
      </c>
      <c r="C1013" s="245"/>
      <c r="D1013" s="246"/>
      <c r="E1013" s="246"/>
      <c r="F1013" s="246"/>
    </row>
    <row r="1014" spans="1:6" ht="14.5" x14ac:dyDescent="0.3">
      <c r="A1014" s="243" t="s">
        <v>2055</v>
      </c>
      <c r="B1014" s="244" t="s">
        <v>2056</v>
      </c>
      <c r="C1014" s="245"/>
      <c r="D1014" s="246"/>
      <c r="E1014" s="246"/>
      <c r="F1014" s="246"/>
    </row>
    <row r="1015" spans="1:6" ht="29" x14ac:dyDescent="0.3">
      <c r="A1015" s="243" t="s">
        <v>2057</v>
      </c>
      <c r="B1015" s="244" t="s">
        <v>2058</v>
      </c>
      <c r="C1015" s="245" t="s">
        <v>156</v>
      </c>
      <c r="D1015" s="246">
        <v>52.71</v>
      </c>
      <c r="E1015" s="246">
        <v>13.68</v>
      </c>
      <c r="F1015" s="246">
        <v>66.39</v>
      </c>
    </row>
    <row r="1016" spans="1:6" ht="14.5" x14ac:dyDescent="0.3">
      <c r="A1016" s="243" t="s">
        <v>2059</v>
      </c>
      <c r="B1016" s="244" t="s">
        <v>2060</v>
      </c>
      <c r="C1016" s="245"/>
      <c r="D1016" s="246"/>
      <c r="E1016" s="246"/>
      <c r="F1016" s="246"/>
    </row>
    <row r="1017" spans="1:6" ht="43.5" x14ac:dyDescent="0.3">
      <c r="A1017" s="243" t="s">
        <v>2061</v>
      </c>
      <c r="B1017" s="244" t="s">
        <v>2062</v>
      </c>
      <c r="C1017" s="245" t="s">
        <v>156</v>
      </c>
      <c r="D1017" s="246">
        <v>31.41</v>
      </c>
      <c r="E1017" s="246">
        <v>16.190000000000001</v>
      </c>
      <c r="F1017" s="246">
        <v>47.6</v>
      </c>
    </row>
    <row r="1018" spans="1:6" ht="43.5" x14ac:dyDescent="0.3">
      <c r="A1018" s="243" t="s">
        <v>2063</v>
      </c>
      <c r="B1018" s="244" t="s">
        <v>2064</v>
      </c>
      <c r="C1018" s="245" t="s">
        <v>212</v>
      </c>
      <c r="D1018" s="246">
        <v>5.16</v>
      </c>
      <c r="E1018" s="246">
        <v>1.3</v>
      </c>
      <c r="F1018" s="246">
        <v>6.46</v>
      </c>
    </row>
    <row r="1019" spans="1:6" ht="43.5" x14ac:dyDescent="0.3">
      <c r="A1019" s="243" t="s">
        <v>2065</v>
      </c>
      <c r="B1019" s="244" t="s">
        <v>2066</v>
      </c>
      <c r="C1019" s="245" t="s">
        <v>156</v>
      </c>
      <c r="D1019" s="246">
        <v>130.61000000000001</v>
      </c>
      <c r="E1019" s="246">
        <v>16.190000000000001</v>
      </c>
      <c r="F1019" s="246">
        <v>146.80000000000001</v>
      </c>
    </row>
    <row r="1020" spans="1:6" ht="58" x14ac:dyDescent="0.3">
      <c r="A1020" s="243" t="s">
        <v>2067</v>
      </c>
      <c r="B1020" s="244" t="s">
        <v>2068</v>
      </c>
      <c r="C1020" s="245" t="s">
        <v>212</v>
      </c>
      <c r="D1020" s="246">
        <v>21.9</v>
      </c>
      <c r="E1020" s="246">
        <v>1.3</v>
      </c>
      <c r="F1020" s="246">
        <v>23.2</v>
      </c>
    </row>
    <row r="1021" spans="1:6" ht="43.5" x14ac:dyDescent="0.3">
      <c r="A1021" s="243" t="s">
        <v>7996</v>
      </c>
      <c r="B1021" s="244" t="s">
        <v>7997</v>
      </c>
      <c r="C1021" s="245" t="s">
        <v>156</v>
      </c>
      <c r="D1021" s="246">
        <v>44.24</v>
      </c>
      <c r="E1021" s="246">
        <v>16.190000000000001</v>
      </c>
      <c r="F1021" s="246">
        <v>60.43</v>
      </c>
    </row>
    <row r="1022" spans="1:6" ht="43.5" x14ac:dyDescent="0.3">
      <c r="A1022" s="243" t="s">
        <v>7998</v>
      </c>
      <c r="B1022" s="244" t="s">
        <v>7999</v>
      </c>
      <c r="C1022" s="245" t="s">
        <v>212</v>
      </c>
      <c r="D1022" s="246">
        <v>7.14</v>
      </c>
      <c r="E1022" s="246">
        <v>1.3</v>
      </c>
      <c r="F1022" s="246">
        <v>8.44</v>
      </c>
    </row>
    <row r="1023" spans="1:6" ht="43.5" x14ac:dyDescent="0.3">
      <c r="A1023" s="243" t="s">
        <v>2069</v>
      </c>
      <c r="B1023" s="244" t="s">
        <v>2070</v>
      </c>
      <c r="C1023" s="245" t="s">
        <v>156</v>
      </c>
      <c r="D1023" s="246">
        <v>44.66</v>
      </c>
      <c r="E1023" s="246">
        <v>16.190000000000001</v>
      </c>
      <c r="F1023" s="246">
        <v>60.85</v>
      </c>
    </row>
    <row r="1024" spans="1:6" ht="58" x14ac:dyDescent="0.3">
      <c r="A1024" s="243" t="s">
        <v>2071</v>
      </c>
      <c r="B1024" s="244" t="s">
        <v>2072</v>
      </c>
      <c r="C1024" s="245" t="s">
        <v>212</v>
      </c>
      <c r="D1024" s="246">
        <v>7.21</v>
      </c>
      <c r="E1024" s="246">
        <v>1.3</v>
      </c>
      <c r="F1024" s="246">
        <v>8.51</v>
      </c>
    </row>
    <row r="1025" spans="1:6" ht="29" x14ac:dyDescent="0.3">
      <c r="A1025" s="243" t="s">
        <v>2073</v>
      </c>
      <c r="B1025" s="244" t="s">
        <v>2074</v>
      </c>
      <c r="C1025" s="245" t="s">
        <v>156</v>
      </c>
      <c r="D1025" s="246">
        <v>11.91</v>
      </c>
      <c r="E1025" s="246">
        <v>68.069999999999993</v>
      </c>
      <c r="F1025" s="246">
        <v>79.98</v>
      </c>
    </row>
    <row r="1026" spans="1:6" ht="29" x14ac:dyDescent="0.3">
      <c r="A1026" s="243" t="s">
        <v>2075</v>
      </c>
      <c r="B1026" s="244" t="s">
        <v>2076</v>
      </c>
      <c r="C1026" s="245" t="s">
        <v>156</v>
      </c>
      <c r="D1026" s="246">
        <v>1.1599999999999999</v>
      </c>
      <c r="E1026" s="246">
        <v>10.81</v>
      </c>
      <c r="F1026" s="246">
        <v>11.97</v>
      </c>
    </row>
    <row r="1027" spans="1:6" ht="29" x14ac:dyDescent="0.3">
      <c r="A1027" s="243" t="s">
        <v>2077</v>
      </c>
      <c r="B1027" s="244" t="s">
        <v>2078</v>
      </c>
      <c r="C1027" s="245" t="s">
        <v>156</v>
      </c>
      <c r="D1027" s="246">
        <v>2.76</v>
      </c>
      <c r="E1027" s="246">
        <v>10.81</v>
      </c>
      <c r="F1027" s="246">
        <v>13.57</v>
      </c>
    </row>
    <row r="1028" spans="1:6" ht="29" x14ac:dyDescent="0.3">
      <c r="A1028" s="243" t="s">
        <v>2079</v>
      </c>
      <c r="B1028" s="244" t="s">
        <v>2080</v>
      </c>
      <c r="C1028" s="245" t="s">
        <v>156</v>
      </c>
      <c r="D1028" s="246">
        <v>2.3199999999999998</v>
      </c>
      <c r="E1028" s="246">
        <v>10.81</v>
      </c>
      <c r="F1028" s="246">
        <v>13.13</v>
      </c>
    </row>
    <row r="1029" spans="1:6" ht="29" x14ac:dyDescent="0.3">
      <c r="A1029" s="243" t="s">
        <v>2081</v>
      </c>
      <c r="B1029" s="244" t="s">
        <v>2082</v>
      </c>
      <c r="C1029" s="245" t="s">
        <v>156</v>
      </c>
      <c r="D1029" s="246">
        <v>6.89</v>
      </c>
      <c r="E1029" s="246">
        <v>10.81</v>
      </c>
      <c r="F1029" s="246">
        <v>17.7</v>
      </c>
    </row>
    <row r="1030" spans="1:6" ht="29" x14ac:dyDescent="0.3">
      <c r="A1030" s="243" t="s">
        <v>2083</v>
      </c>
      <c r="B1030" s="244" t="s">
        <v>2084</v>
      </c>
      <c r="C1030" s="245" t="s">
        <v>212</v>
      </c>
      <c r="D1030" s="246">
        <v>0.12</v>
      </c>
      <c r="E1030" s="246">
        <v>1.21</v>
      </c>
      <c r="F1030" s="246">
        <v>1.33</v>
      </c>
    </row>
    <row r="1031" spans="1:6" ht="43.5" x14ac:dyDescent="0.3">
      <c r="A1031" s="243" t="s">
        <v>2085</v>
      </c>
      <c r="B1031" s="244" t="s">
        <v>2086</v>
      </c>
      <c r="C1031" s="245" t="s">
        <v>212</v>
      </c>
      <c r="D1031" s="246">
        <v>0.28000000000000003</v>
      </c>
      <c r="E1031" s="246">
        <v>1.21</v>
      </c>
      <c r="F1031" s="246">
        <v>1.49</v>
      </c>
    </row>
    <row r="1032" spans="1:6" ht="29" x14ac:dyDescent="0.3">
      <c r="A1032" s="243" t="s">
        <v>2087</v>
      </c>
      <c r="B1032" s="244" t="s">
        <v>2088</v>
      </c>
      <c r="C1032" s="245" t="s">
        <v>212</v>
      </c>
      <c r="D1032" s="246">
        <v>0.23</v>
      </c>
      <c r="E1032" s="246">
        <v>1.21</v>
      </c>
      <c r="F1032" s="246">
        <v>1.44</v>
      </c>
    </row>
    <row r="1033" spans="1:6" ht="43.5" x14ac:dyDescent="0.3">
      <c r="A1033" s="243" t="s">
        <v>2089</v>
      </c>
      <c r="B1033" s="244" t="s">
        <v>2090</v>
      </c>
      <c r="C1033" s="245" t="s">
        <v>212</v>
      </c>
      <c r="D1033" s="246">
        <v>0.69</v>
      </c>
      <c r="E1033" s="246">
        <v>1.21</v>
      </c>
      <c r="F1033" s="246">
        <v>1.9</v>
      </c>
    </row>
    <row r="1034" spans="1:6" ht="14.5" x14ac:dyDescent="0.3">
      <c r="A1034" s="243" t="s">
        <v>2091</v>
      </c>
      <c r="B1034" s="244" t="s">
        <v>2092</v>
      </c>
      <c r="C1034" s="245"/>
      <c r="D1034" s="246"/>
      <c r="E1034" s="246"/>
      <c r="F1034" s="246"/>
    </row>
    <row r="1035" spans="1:6" ht="43.5" x14ac:dyDescent="0.3">
      <c r="A1035" s="243" t="s">
        <v>2093</v>
      </c>
      <c r="B1035" s="244" t="s">
        <v>2094</v>
      </c>
      <c r="C1035" s="245" t="s">
        <v>156</v>
      </c>
      <c r="D1035" s="246">
        <v>134.33000000000001</v>
      </c>
      <c r="E1035" s="246">
        <v>16.190000000000001</v>
      </c>
      <c r="F1035" s="246">
        <v>150.52000000000001</v>
      </c>
    </row>
    <row r="1036" spans="1:6" ht="43.5" x14ac:dyDescent="0.3">
      <c r="A1036" s="243" t="s">
        <v>2095</v>
      </c>
      <c r="B1036" s="244" t="s">
        <v>2096</v>
      </c>
      <c r="C1036" s="245" t="s">
        <v>156</v>
      </c>
      <c r="D1036" s="246">
        <v>193.04</v>
      </c>
      <c r="E1036" s="246">
        <v>16.190000000000001</v>
      </c>
      <c r="F1036" s="246">
        <v>209.23</v>
      </c>
    </row>
    <row r="1037" spans="1:6" ht="43.5" x14ac:dyDescent="0.3">
      <c r="A1037" s="243" t="s">
        <v>2097</v>
      </c>
      <c r="B1037" s="244" t="s">
        <v>2098</v>
      </c>
      <c r="C1037" s="245" t="s">
        <v>156</v>
      </c>
      <c r="D1037" s="246">
        <v>148.35</v>
      </c>
      <c r="E1037" s="246">
        <v>16.190000000000001</v>
      </c>
      <c r="F1037" s="246">
        <v>164.54</v>
      </c>
    </row>
    <row r="1038" spans="1:6" ht="43.5" x14ac:dyDescent="0.3">
      <c r="A1038" s="243" t="s">
        <v>2099</v>
      </c>
      <c r="B1038" s="244" t="s">
        <v>2100</v>
      </c>
      <c r="C1038" s="245" t="s">
        <v>212</v>
      </c>
      <c r="D1038" s="246">
        <v>40.33</v>
      </c>
      <c r="E1038" s="246">
        <v>1.62</v>
      </c>
      <c r="F1038" s="246">
        <v>41.95</v>
      </c>
    </row>
    <row r="1039" spans="1:6" ht="58" x14ac:dyDescent="0.3">
      <c r="A1039" s="243" t="s">
        <v>2101</v>
      </c>
      <c r="B1039" s="244" t="s">
        <v>2102</v>
      </c>
      <c r="C1039" s="245" t="s">
        <v>156</v>
      </c>
      <c r="D1039" s="246">
        <v>237.98</v>
      </c>
      <c r="E1039" s="246">
        <v>16.190000000000001</v>
      </c>
      <c r="F1039" s="246">
        <v>254.17</v>
      </c>
    </row>
    <row r="1040" spans="1:6" ht="58" x14ac:dyDescent="0.3">
      <c r="A1040" s="243" t="s">
        <v>2103</v>
      </c>
      <c r="B1040" s="244" t="s">
        <v>2104</v>
      </c>
      <c r="C1040" s="245" t="s">
        <v>212</v>
      </c>
      <c r="D1040" s="246">
        <v>52.29</v>
      </c>
      <c r="E1040" s="246">
        <v>1.62</v>
      </c>
      <c r="F1040" s="246">
        <v>53.91</v>
      </c>
    </row>
    <row r="1041" spans="1:6" ht="43.5" x14ac:dyDescent="0.3">
      <c r="A1041" s="243" t="s">
        <v>2105</v>
      </c>
      <c r="B1041" s="244" t="s">
        <v>2106</v>
      </c>
      <c r="C1041" s="245" t="s">
        <v>156</v>
      </c>
      <c r="D1041" s="246">
        <v>31.99</v>
      </c>
      <c r="E1041" s="246">
        <v>10.81</v>
      </c>
      <c r="F1041" s="246">
        <v>42.8</v>
      </c>
    </row>
    <row r="1042" spans="1:6" ht="43.5" x14ac:dyDescent="0.3">
      <c r="A1042" s="243" t="s">
        <v>2107</v>
      </c>
      <c r="B1042" s="244" t="s">
        <v>2108</v>
      </c>
      <c r="C1042" s="245" t="s">
        <v>156</v>
      </c>
      <c r="D1042" s="246">
        <v>32.35</v>
      </c>
      <c r="E1042" s="246">
        <v>10.81</v>
      </c>
      <c r="F1042" s="246">
        <v>43.16</v>
      </c>
    </row>
    <row r="1043" spans="1:6" ht="43.5" x14ac:dyDescent="0.3">
      <c r="A1043" s="243" t="s">
        <v>2109</v>
      </c>
      <c r="B1043" s="244" t="s">
        <v>2110</v>
      </c>
      <c r="C1043" s="245" t="s">
        <v>156</v>
      </c>
      <c r="D1043" s="246">
        <v>53.32</v>
      </c>
      <c r="E1043" s="246">
        <v>10.81</v>
      </c>
      <c r="F1043" s="246">
        <v>64.13</v>
      </c>
    </row>
    <row r="1044" spans="1:6" ht="43.5" x14ac:dyDescent="0.3">
      <c r="A1044" s="243" t="s">
        <v>2111</v>
      </c>
      <c r="B1044" s="244" t="s">
        <v>2112</v>
      </c>
      <c r="C1044" s="245" t="s">
        <v>156</v>
      </c>
      <c r="D1044" s="246">
        <v>53.92</v>
      </c>
      <c r="E1044" s="246">
        <v>10.81</v>
      </c>
      <c r="F1044" s="246">
        <v>64.73</v>
      </c>
    </row>
    <row r="1045" spans="1:6" ht="58" x14ac:dyDescent="0.3">
      <c r="A1045" s="243" t="s">
        <v>2113</v>
      </c>
      <c r="B1045" s="244" t="s">
        <v>8000</v>
      </c>
      <c r="C1045" s="245" t="s">
        <v>156</v>
      </c>
      <c r="D1045" s="246">
        <v>46.7</v>
      </c>
      <c r="E1045" s="246">
        <v>10.81</v>
      </c>
      <c r="F1045" s="246">
        <v>57.51</v>
      </c>
    </row>
    <row r="1046" spans="1:6" ht="43.5" x14ac:dyDescent="0.3">
      <c r="A1046" s="243" t="s">
        <v>2114</v>
      </c>
      <c r="B1046" s="244" t="s">
        <v>2115</v>
      </c>
      <c r="C1046" s="245" t="s">
        <v>212</v>
      </c>
      <c r="D1046" s="246">
        <v>3.2</v>
      </c>
      <c r="E1046" s="246">
        <v>1.08</v>
      </c>
      <c r="F1046" s="246">
        <v>4.28</v>
      </c>
    </row>
    <row r="1047" spans="1:6" ht="43.5" x14ac:dyDescent="0.3">
      <c r="A1047" s="243" t="s">
        <v>2116</v>
      </c>
      <c r="B1047" s="244" t="s">
        <v>2117</v>
      </c>
      <c r="C1047" s="245" t="s">
        <v>212</v>
      </c>
      <c r="D1047" s="246">
        <v>3.24</v>
      </c>
      <c r="E1047" s="246">
        <v>1.08</v>
      </c>
      <c r="F1047" s="246">
        <v>4.32</v>
      </c>
    </row>
    <row r="1048" spans="1:6" ht="14.5" x14ac:dyDescent="0.3">
      <c r="A1048" s="243" t="s">
        <v>2118</v>
      </c>
      <c r="B1048" s="244" t="s">
        <v>2119</v>
      </c>
      <c r="C1048" s="245"/>
      <c r="D1048" s="246"/>
      <c r="E1048" s="246"/>
      <c r="F1048" s="246"/>
    </row>
    <row r="1049" spans="1:6" ht="43.5" x14ac:dyDescent="0.3">
      <c r="A1049" s="243" t="s">
        <v>2120</v>
      </c>
      <c r="B1049" s="244" t="s">
        <v>2121</v>
      </c>
      <c r="C1049" s="245" t="s">
        <v>156</v>
      </c>
      <c r="D1049" s="246">
        <v>94.16</v>
      </c>
      <c r="E1049" s="246">
        <v>42.77</v>
      </c>
      <c r="F1049" s="246">
        <v>136.93</v>
      </c>
    </row>
    <row r="1050" spans="1:6" ht="43.5" x14ac:dyDescent="0.3">
      <c r="A1050" s="243" t="s">
        <v>2122</v>
      </c>
      <c r="B1050" s="244" t="s">
        <v>2123</v>
      </c>
      <c r="C1050" s="245" t="s">
        <v>212</v>
      </c>
      <c r="D1050" s="246">
        <v>16.88</v>
      </c>
      <c r="E1050" s="246">
        <v>11.88</v>
      </c>
      <c r="F1050" s="246">
        <v>28.76</v>
      </c>
    </row>
    <row r="1051" spans="1:6" ht="43.5" x14ac:dyDescent="0.3">
      <c r="A1051" s="243" t="s">
        <v>2124</v>
      </c>
      <c r="B1051" s="244" t="s">
        <v>2125</v>
      </c>
      <c r="C1051" s="245" t="s">
        <v>156</v>
      </c>
      <c r="D1051" s="246">
        <v>169.26</v>
      </c>
      <c r="E1051" s="246">
        <v>42.77</v>
      </c>
      <c r="F1051" s="246">
        <v>212.03</v>
      </c>
    </row>
    <row r="1052" spans="1:6" ht="43.5" x14ac:dyDescent="0.3">
      <c r="A1052" s="243" t="s">
        <v>2126</v>
      </c>
      <c r="B1052" s="244" t="s">
        <v>2127</v>
      </c>
      <c r="C1052" s="245" t="s">
        <v>212</v>
      </c>
      <c r="D1052" s="246">
        <v>29.96</v>
      </c>
      <c r="E1052" s="246">
        <v>11.88</v>
      </c>
      <c r="F1052" s="246">
        <v>41.84</v>
      </c>
    </row>
    <row r="1053" spans="1:6" ht="58" x14ac:dyDescent="0.3">
      <c r="A1053" s="243" t="s">
        <v>2128</v>
      </c>
      <c r="B1053" s="244" t="s">
        <v>2129</v>
      </c>
      <c r="C1053" s="245" t="s">
        <v>156</v>
      </c>
      <c r="D1053" s="246">
        <v>101.22</v>
      </c>
      <c r="E1053" s="246">
        <v>42.77</v>
      </c>
      <c r="F1053" s="246">
        <v>143.99</v>
      </c>
    </row>
    <row r="1054" spans="1:6" ht="58" x14ac:dyDescent="0.3">
      <c r="A1054" s="243" t="s">
        <v>2130</v>
      </c>
      <c r="B1054" s="244" t="s">
        <v>2131</v>
      </c>
      <c r="C1054" s="245" t="s">
        <v>212</v>
      </c>
      <c r="D1054" s="246">
        <v>18.11</v>
      </c>
      <c r="E1054" s="246">
        <v>11.88</v>
      </c>
      <c r="F1054" s="246">
        <v>29.99</v>
      </c>
    </row>
    <row r="1055" spans="1:6" ht="43.5" x14ac:dyDescent="0.3">
      <c r="A1055" s="243" t="s">
        <v>2132</v>
      </c>
      <c r="B1055" s="244" t="s">
        <v>2133</v>
      </c>
      <c r="C1055" s="245" t="s">
        <v>156</v>
      </c>
      <c r="D1055" s="246">
        <v>152.13</v>
      </c>
      <c r="E1055" s="246">
        <v>42.77</v>
      </c>
      <c r="F1055" s="246">
        <v>194.9</v>
      </c>
    </row>
    <row r="1056" spans="1:6" ht="43.5" x14ac:dyDescent="0.3">
      <c r="A1056" s="243" t="s">
        <v>2134</v>
      </c>
      <c r="B1056" s="244" t="s">
        <v>2135</v>
      </c>
      <c r="C1056" s="245" t="s">
        <v>212</v>
      </c>
      <c r="D1056" s="246">
        <v>27.25</v>
      </c>
      <c r="E1056" s="246">
        <v>11.88</v>
      </c>
      <c r="F1056" s="246">
        <v>39.130000000000003</v>
      </c>
    </row>
    <row r="1057" spans="1:6" ht="43.5" x14ac:dyDescent="0.3">
      <c r="A1057" s="243" t="s">
        <v>2136</v>
      </c>
      <c r="B1057" s="244" t="s">
        <v>2137</v>
      </c>
      <c r="C1057" s="245" t="s">
        <v>156</v>
      </c>
      <c r="D1057" s="246">
        <v>150.78</v>
      </c>
      <c r="E1057" s="246">
        <v>42.77</v>
      </c>
      <c r="F1057" s="246">
        <v>193.55</v>
      </c>
    </row>
    <row r="1058" spans="1:6" ht="43.5" x14ac:dyDescent="0.3">
      <c r="A1058" s="243" t="s">
        <v>2138</v>
      </c>
      <c r="B1058" s="244" t="s">
        <v>2139</v>
      </c>
      <c r="C1058" s="245" t="s">
        <v>212</v>
      </c>
      <c r="D1058" s="246">
        <v>27.01</v>
      </c>
      <c r="E1058" s="246">
        <v>11.88</v>
      </c>
      <c r="F1058" s="246">
        <v>38.89</v>
      </c>
    </row>
    <row r="1059" spans="1:6" ht="58" x14ac:dyDescent="0.3">
      <c r="A1059" s="243" t="s">
        <v>2140</v>
      </c>
      <c r="B1059" s="244" t="s">
        <v>2141</v>
      </c>
      <c r="C1059" s="245" t="s">
        <v>156</v>
      </c>
      <c r="D1059" s="246">
        <v>193.73</v>
      </c>
      <c r="E1059" s="246">
        <v>42.77</v>
      </c>
      <c r="F1059" s="246">
        <v>236.5</v>
      </c>
    </row>
    <row r="1060" spans="1:6" ht="43.5" x14ac:dyDescent="0.3">
      <c r="A1060" s="243" t="s">
        <v>2142</v>
      </c>
      <c r="B1060" s="244" t="s">
        <v>2143</v>
      </c>
      <c r="C1060" s="245" t="s">
        <v>212</v>
      </c>
      <c r="D1060" s="246">
        <v>34.49</v>
      </c>
      <c r="E1060" s="246">
        <v>11.88</v>
      </c>
      <c r="F1060" s="246">
        <v>46.37</v>
      </c>
    </row>
    <row r="1061" spans="1:6" ht="14.5" x14ac:dyDescent="0.3">
      <c r="A1061" s="243" t="s">
        <v>2144</v>
      </c>
      <c r="B1061" s="244" t="s">
        <v>2145</v>
      </c>
      <c r="C1061" s="245"/>
      <c r="D1061" s="246"/>
      <c r="E1061" s="246"/>
      <c r="F1061" s="246"/>
    </row>
    <row r="1062" spans="1:6" ht="29" x14ac:dyDescent="0.3">
      <c r="A1062" s="243" t="s">
        <v>2146</v>
      </c>
      <c r="B1062" s="244" t="s">
        <v>2147</v>
      </c>
      <c r="C1062" s="245" t="s">
        <v>156</v>
      </c>
      <c r="D1062" s="246">
        <v>147.09</v>
      </c>
      <c r="E1062" s="246">
        <v>24.22</v>
      </c>
      <c r="F1062" s="246">
        <v>171.31</v>
      </c>
    </row>
    <row r="1063" spans="1:6" ht="29" x14ac:dyDescent="0.3">
      <c r="A1063" s="243" t="s">
        <v>2148</v>
      </c>
      <c r="B1063" s="244" t="s">
        <v>2149</v>
      </c>
      <c r="C1063" s="245" t="s">
        <v>156</v>
      </c>
      <c r="D1063" s="246">
        <v>100.48</v>
      </c>
      <c r="E1063" s="246">
        <v>24.22</v>
      </c>
      <c r="F1063" s="246">
        <v>124.7</v>
      </c>
    </row>
    <row r="1064" spans="1:6" ht="29" x14ac:dyDescent="0.3">
      <c r="A1064" s="243" t="s">
        <v>2150</v>
      </c>
      <c r="B1064" s="244" t="s">
        <v>2151</v>
      </c>
      <c r="C1064" s="245" t="s">
        <v>156</v>
      </c>
      <c r="D1064" s="246">
        <v>81.17</v>
      </c>
      <c r="E1064" s="246">
        <v>24.22</v>
      </c>
      <c r="F1064" s="246">
        <v>105.39</v>
      </c>
    </row>
    <row r="1065" spans="1:6" ht="29" x14ac:dyDescent="0.3">
      <c r="A1065" s="243" t="s">
        <v>2152</v>
      </c>
      <c r="B1065" s="244" t="s">
        <v>2153</v>
      </c>
      <c r="C1065" s="245" t="s">
        <v>156</v>
      </c>
      <c r="D1065" s="246">
        <v>73.42</v>
      </c>
      <c r="E1065" s="246">
        <v>24.22</v>
      </c>
      <c r="F1065" s="246">
        <v>97.64</v>
      </c>
    </row>
    <row r="1066" spans="1:6" ht="29" x14ac:dyDescent="0.3">
      <c r="A1066" s="243" t="s">
        <v>2154</v>
      </c>
      <c r="B1066" s="244" t="s">
        <v>8001</v>
      </c>
      <c r="C1066" s="245" t="s">
        <v>156</v>
      </c>
      <c r="D1066" s="246">
        <v>65.989999999999995</v>
      </c>
      <c r="E1066" s="246">
        <v>24.22</v>
      </c>
      <c r="F1066" s="246">
        <v>90.21</v>
      </c>
    </row>
    <row r="1067" spans="1:6" ht="14.5" x14ac:dyDescent="0.3">
      <c r="A1067" s="243" t="s">
        <v>2155</v>
      </c>
      <c r="B1067" s="244" t="s">
        <v>2156</v>
      </c>
      <c r="C1067" s="245"/>
      <c r="D1067" s="246"/>
      <c r="E1067" s="246"/>
      <c r="F1067" s="246"/>
    </row>
    <row r="1068" spans="1:6" ht="43.5" x14ac:dyDescent="0.3">
      <c r="A1068" s="243" t="s">
        <v>2157</v>
      </c>
      <c r="B1068" s="244" t="s">
        <v>8002</v>
      </c>
      <c r="C1068" s="245" t="s">
        <v>156</v>
      </c>
      <c r="D1068" s="246">
        <v>177.48</v>
      </c>
      <c r="E1068" s="246">
        <v>30.65</v>
      </c>
      <c r="F1068" s="246">
        <v>208.13</v>
      </c>
    </row>
    <row r="1069" spans="1:6" ht="43.5" x14ac:dyDescent="0.3">
      <c r="A1069" s="243" t="s">
        <v>2158</v>
      </c>
      <c r="B1069" s="244" t="s">
        <v>8003</v>
      </c>
      <c r="C1069" s="245" t="s">
        <v>156</v>
      </c>
      <c r="D1069" s="246">
        <v>346.71</v>
      </c>
      <c r="E1069" s="246">
        <v>30.65</v>
      </c>
      <c r="F1069" s="246">
        <v>377.36</v>
      </c>
    </row>
    <row r="1070" spans="1:6" ht="43.5" x14ac:dyDescent="0.3">
      <c r="A1070" s="243" t="s">
        <v>2159</v>
      </c>
      <c r="B1070" s="244" t="s">
        <v>8004</v>
      </c>
      <c r="C1070" s="245" t="s">
        <v>156</v>
      </c>
      <c r="D1070" s="246">
        <v>357.25</v>
      </c>
      <c r="E1070" s="246">
        <v>30.65</v>
      </c>
      <c r="F1070" s="246">
        <v>387.9</v>
      </c>
    </row>
    <row r="1071" spans="1:6" ht="14.5" x14ac:dyDescent="0.3">
      <c r="A1071" s="243" t="s">
        <v>2160</v>
      </c>
      <c r="B1071" s="244" t="s">
        <v>2161</v>
      </c>
      <c r="C1071" s="245"/>
      <c r="D1071" s="246"/>
      <c r="E1071" s="246"/>
      <c r="F1071" s="246"/>
    </row>
    <row r="1072" spans="1:6" ht="43.5" x14ac:dyDescent="0.3">
      <c r="A1072" s="243" t="s">
        <v>2162</v>
      </c>
      <c r="B1072" s="244" t="s">
        <v>2163</v>
      </c>
      <c r="C1072" s="245" t="s">
        <v>156</v>
      </c>
      <c r="D1072" s="246">
        <v>122.15</v>
      </c>
      <c r="E1072" s="246">
        <v>19.62</v>
      </c>
      <c r="F1072" s="246">
        <v>141.77000000000001</v>
      </c>
    </row>
    <row r="1073" spans="1:6" ht="43.5" x14ac:dyDescent="0.3">
      <c r="A1073" s="243" t="s">
        <v>2164</v>
      </c>
      <c r="B1073" s="244" t="s">
        <v>2165</v>
      </c>
      <c r="C1073" s="245" t="s">
        <v>156</v>
      </c>
      <c r="D1073" s="246">
        <v>133.46</v>
      </c>
      <c r="E1073" s="246">
        <v>19.62</v>
      </c>
      <c r="F1073" s="246">
        <v>153.08000000000001</v>
      </c>
    </row>
    <row r="1074" spans="1:6" ht="43.5" x14ac:dyDescent="0.3">
      <c r="A1074" s="243" t="s">
        <v>2166</v>
      </c>
      <c r="B1074" s="244" t="s">
        <v>2167</v>
      </c>
      <c r="C1074" s="245" t="s">
        <v>156</v>
      </c>
      <c r="D1074" s="246">
        <v>47.18</v>
      </c>
      <c r="E1074" s="246">
        <v>10.81</v>
      </c>
      <c r="F1074" s="246">
        <v>57.99</v>
      </c>
    </row>
    <row r="1075" spans="1:6" ht="14.5" x14ac:dyDescent="0.3">
      <c r="A1075" s="243" t="s">
        <v>2168</v>
      </c>
      <c r="B1075" s="244" t="s">
        <v>2169</v>
      </c>
      <c r="C1075" s="245"/>
      <c r="D1075" s="246"/>
      <c r="E1075" s="246"/>
      <c r="F1075" s="246"/>
    </row>
    <row r="1076" spans="1:6" ht="14.5" x14ac:dyDescent="0.3">
      <c r="A1076" s="243" t="s">
        <v>2170</v>
      </c>
      <c r="B1076" s="244" t="s">
        <v>2171</v>
      </c>
      <c r="C1076" s="245"/>
      <c r="D1076" s="246"/>
      <c r="E1076" s="246"/>
      <c r="F1076" s="246"/>
    </row>
    <row r="1077" spans="1:6" ht="14.5" x14ac:dyDescent="0.3">
      <c r="A1077" s="243" t="s">
        <v>2172</v>
      </c>
      <c r="B1077" s="244" t="s">
        <v>2173</v>
      </c>
      <c r="C1077" s="245" t="s">
        <v>156</v>
      </c>
      <c r="D1077" s="246">
        <v>409.84</v>
      </c>
      <c r="E1077" s="246">
        <v>47.41</v>
      </c>
      <c r="F1077" s="246">
        <v>457.25</v>
      </c>
    </row>
    <row r="1078" spans="1:6" ht="29" x14ac:dyDescent="0.3">
      <c r="A1078" s="243" t="s">
        <v>2174</v>
      </c>
      <c r="B1078" s="244" t="s">
        <v>2175</v>
      </c>
      <c r="C1078" s="245" t="s">
        <v>212</v>
      </c>
      <c r="D1078" s="246">
        <v>152.72</v>
      </c>
      <c r="E1078" s="246">
        <v>14.22</v>
      </c>
      <c r="F1078" s="246">
        <v>166.94</v>
      </c>
    </row>
    <row r="1079" spans="1:6" ht="29" x14ac:dyDescent="0.3">
      <c r="A1079" s="243" t="s">
        <v>2176</v>
      </c>
      <c r="B1079" s="244" t="s">
        <v>2177</v>
      </c>
      <c r="C1079" s="245" t="s">
        <v>212</v>
      </c>
      <c r="D1079" s="246">
        <v>174.71</v>
      </c>
      <c r="E1079" s="246">
        <v>21.33</v>
      </c>
      <c r="F1079" s="246">
        <v>196.04</v>
      </c>
    </row>
    <row r="1080" spans="1:6" ht="29" x14ac:dyDescent="0.3">
      <c r="A1080" s="243" t="s">
        <v>2178</v>
      </c>
      <c r="B1080" s="244" t="s">
        <v>2179</v>
      </c>
      <c r="C1080" s="245" t="s">
        <v>212</v>
      </c>
      <c r="D1080" s="246">
        <v>382.74</v>
      </c>
      <c r="E1080" s="246">
        <v>35.56</v>
      </c>
      <c r="F1080" s="246">
        <v>418.3</v>
      </c>
    </row>
    <row r="1081" spans="1:6" ht="29" x14ac:dyDescent="0.3">
      <c r="A1081" s="243" t="s">
        <v>2180</v>
      </c>
      <c r="B1081" s="244" t="s">
        <v>2181</v>
      </c>
      <c r="C1081" s="245" t="s">
        <v>212</v>
      </c>
      <c r="D1081" s="246">
        <v>78.86</v>
      </c>
      <c r="E1081" s="246">
        <v>7.11</v>
      </c>
      <c r="F1081" s="246">
        <v>85.97</v>
      </c>
    </row>
    <row r="1082" spans="1:6" ht="29" x14ac:dyDescent="0.3">
      <c r="A1082" s="243" t="s">
        <v>2182</v>
      </c>
      <c r="B1082" s="244" t="s">
        <v>2183</v>
      </c>
      <c r="C1082" s="245" t="s">
        <v>212</v>
      </c>
      <c r="D1082" s="246">
        <v>89.11</v>
      </c>
      <c r="E1082" s="246">
        <v>7.11</v>
      </c>
      <c r="F1082" s="246">
        <v>96.22</v>
      </c>
    </row>
    <row r="1083" spans="1:6" ht="14.5" x14ac:dyDescent="0.3">
      <c r="A1083" s="243" t="s">
        <v>2184</v>
      </c>
      <c r="B1083" s="244" t="s">
        <v>2185</v>
      </c>
      <c r="C1083" s="245"/>
      <c r="D1083" s="246"/>
      <c r="E1083" s="246"/>
      <c r="F1083" s="246"/>
    </row>
    <row r="1084" spans="1:6" ht="29" x14ac:dyDescent="0.3">
      <c r="A1084" s="243" t="s">
        <v>2186</v>
      </c>
      <c r="B1084" s="244" t="s">
        <v>2187</v>
      </c>
      <c r="C1084" s="245" t="s">
        <v>156</v>
      </c>
      <c r="D1084" s="246">
        <v>846.36</v>
      </c>
      <c r="E1084" s="246">
        <v>47.41</v>
      </c>
      <c r="F1084" s="246">
        <v>893.77</v>
      </c>
    </row>
    <row r="1085" spans="1:6" ht="29" x14ac:dyDescent="0.3">
      <c r="A1085" s="243" t="s">
        <v>2188</v>
      </c>
      <c r="B1085" s="244" t="s">
        <v>2189</v>
      </c>
      <c r="C1085" s="245" t="s">
        <v>156</v>
      </c>
      <c r="D1085" s="246">
        <v>859.3</v>
      </c>
      <c r="E1085" s="246">
        <v>47.41</v>
      </c>
      <c r="F1085" s="246">
        <v>906.71</v>
      </c>
    </row>
    <row r="1086" spans="1:6" ht="29" x14ac:dyDescent="0.3">
      <c r="A1086" s="243" t="s">
        <v>2190</v>
      </c>
      <c r="B1086" s="244" t="s">
        <v>2191</v>
      </c>
      <c r="C1086" s="245" t="s">
        <v>156</v>
      </c>
      <c r="D1086" s="246">
        <v>907.35</v>
      </c>
      <c r="E1086" s="246">
        <v>47.41</v>
      </c>
      <c r="F1086" s="246">
        <v>954.76</v>
      </c>
    </row>
    <row r="1087" spans="1:6" ht="29" x14ac:dyDescent="0.3">
      <c r="A1087" s="243" t="s">
        <v>2192</v>
      </c>
      <c r="B1087" s="244" t="s">
        <v>2193</v>
      </c>
      <c r="C1087" s="245" t="s">
        <v>156</v>
      </c>
      <c r="D1087" s="246">
        <v>1002.35</v>
      </c>
      <c r="E1087" s="246">
        <v>47.41</v>
      </c>
      <c r="F1087" s="246">
        <v>1049.76</v>
      </c>
    </row>
    <row r="1088" spans="1:6" ht="14.5" x14ac:dyDescent="0.3">
      <c r="A1088" s="243" t="s">
        <v>2194</v>
      </c>
      <c r="B1088" s="244" t="s">
        <v>2195</v>
      </c>
      <c r="C1088" s="245" t="s">
        <v>212</v>
      </c>
      <c r="D1088" s="246">
        <v>450.35</v>
      </c>
      <c r="E1088" s="246">
        <v>35.56</v>
      </c>
      <c r="F1088" s="246">
        <v>485.91</v>
      </c>
    </row>
    <row r="1089" spans="1:6" ht="29" x14ac:dyDescent="0.3">
      <c r="A1089" s="243" t="s">
        <v>2196</v>
      </c>
      <c r="B1089" s="244" t="s">
        <v>2197</v>
      </c>
      <c r="C1089" s="245" t="s">
        <v>212</v>
      </c>
      <c r="D1089" s="246">
        <v>420.81</v>
      </c>
      <c r="E1089" s="246">
        <v>35.56</v>
      </c>
      <c r="F1089" s="246">
        <v>456.37</v>
      </c>
    </row>
    <row r="1090" spans="1:6" ht="14.5" x14ac:dyDescent="0.3">
      <c r="A1090" s="243" t="s">
        <v>2198</v>
      </c>
      <c r="B1090" s="244" t="s">
        <v>2199</v>
      </c>
      <c r="C1090" s="245" t="s">
        <v>212</v>
      </c>
      <c r="D1090" s="246">
        <v>57.18</v>
      </c>
      <c r="E1090" s="246">
        <v>9.48</v>
      </c>
      <c r="F1090" s="246">
        <v>66.66</v>
      </c>
    </row>
    <row r="1091" spans="1:6" ht="14.5" x14ac:dyDescent="0.3">
      <c r="A1091" s="243" t="s">
        <v>2200</v>
      </c>
      <c r="B1091" s="244" t="s">
        <v>2201</v>
      </c>
      <c r="C1091" s="245"/>
      <c r="D1091" s="246"/>
      <c r="E1091" s="246"/>
      <c r="F1091" s="246"/>
    </row>
    <row r="1092" spans="1:6" ht="14.5" x14ac:dyDescent="0.3">
      <c r="A1092" s="243" t="s">
        <v>2202</v>
      </c>
      <c r="B1092" s="244" t="s">
        <v>2203</v>
      </c>
      <c r="C1092" s="245" t="s">
        <v>156</v>
      </c>
      <c r="D1092" s="246">
        <v>246.02</v>
      </c>
      <c r="E1092" s="246">
        <v>42.77</v>
      </c>
      <c r="F1092" s="246">
        <v>288.79000000000002</v>
      </c>
    </row>
    <row r="1093" spans="1:6" ht="14.5" x14ac:dyDescent="0.3">
      <c r="A1093" s="243" t="s">
        <v>2204</v>
      </c>
      <c r="B1093" s="244" t="s">
        <v>2205</v>
      </c>
      <c r="C1093" s="245" t="s">
        <v>156</v>
      </c>
      <c r="D1093" s="246">
        <v>60.26</v>
      </c>
      <c r="E1093" s="246">
        <v>42.77</v>
      </c>
      <c r="F1093" s="246">
        <v>103.03</v>
      </c>
    </row>
    <row r="1094" spans="1:6" ht="14.5" x14ac:dyDescent="0.3">
      <c r="A1094" s="243" t="s">
        <v>2206</v>
      </c>
      <c r="B1094" s="244" t="s">
        <v>2207</v>
      </c>
      <c r="C1094" s="245" t="s">
        <v>212</v>
      </c>
      <c r="D1094" s="246">
        <v>8.2200000000000006</v>
      </c>
      <c r="E1094" s="246">
        <v>12.83</v>
      </c>
      <c r="F1094" s="246">
        <v>21.05</v>
      </c>
    </row>
    <row r="1095" spans="1:6" ht="14.5" x14ac:dyDescent="0.3">
      <c r="A1095" s="243" t="s">
        <v>2208</v>
      </c>
      <c r="B1095" s="244" t="s">
        <v>2209</v>
      </c>
      <c r="C1095" s="245" t="s">
        <v>212</v>
      </c>
      <c r="D1095" s="246">
        <v>52.57</v>
      </c>
      <c r="E1095" s="246">
        <v>6.41</v>
      </c>
      <c r="F1095" s="246">
        <v>58.98</v>
      </c>
    </row>
    <row r="1096" spans="1:6" ht="14.5" x14ac:dyDescent="0.3">
      <c r="A1096" s="243" t="s">
        <v>2210</v>
      </c>
      <c r="B1096" s="244" t="s">
        <v>2211</v>
      </c>
      <c r="C1096" s="245" t="s">
        <v>156</v>
      </c>
      <c r="D1096" s="246">
        <v>270.54000000000002</v>
      </c>
      <c r="E1096" s="246">
        <v>19.010000000000002</v>
      </c>
      <c r="F1096" s="246">
        <v>289.55</v>
      </c>
    </row>
    <row r="1097" spans="1:6" ht="14.5" x14ac:dyDescent="0.3">
      <c r="A1097" s="243" t="s">
        <v>2212</v>
      </c>
      <c r="B1097" s="244" t="s">
        <v>2213</v>
      </c>
      <c r="C1097" s="245" t="s">
        <v>212</v>
      </c>
      <c r="D1097" s="246">
        <v>35.72</v>
      </c>
      <c r="E1097" s="246">
        <v>6.41</v>
      </c>
      <c r="F1097" s="246">
        <v>42.13</v>
      </c>
    </row>
    <row r="1098" spans="1:6" ht="29" x14ac:dyDescent="0.3">
      <c r="A1098" s="243" t="s">
        <v>2214</v>
      </c>
      <c r="B1098" s="244" t="s">
        <v>2215</v>
      </c>
      <c r="C1098" s="245" t="s">
        <v>212</v>
      </c>
      <c r="D1098" s="246">
        <v>126.27</v>
      </c>
      <c r="E1098" s="246">
        <v>12.83</v>
      </c>
      <c r="F1098" s="246">
        <v>139.1</v>
      </c>
    </row>
    <row r="1099" spans="1:6" ht="14.5" x14ac:dyDescent="0.3">
      <c r="A1099" s="243" t="s">
        <v>2216</v>
      </c>
      <c r="B1099" s="244" t="s">
        <v>2217</v>
      </c>
      <c r="C1099" s="245"/>
      <c r="D1099" s="246"/>
      <c r="E1099" s="246"/>
      <c r="F1099" s="246"/>
    </row>
    <row r="1100" spans="1:6" ht="14.5" x14ac:dyDescent="0.3">
      <c r="A1100" s="243" t="s">
        <v>2218</v>
      </c>
      <c r="B1100" s="244" t="s">
        <v>2219</v>
      </c>
      <c r="C1100" s="245" t="s">
        <v>156</v>
      </c>
      <c r="D1100" s="246">
        <v>24.58</v>
      </c>
      <c r="E1100" s="246">
        <v>42.77</v>
      </c>
      <c r="F1100" s="246">
        <v>67.349999999999994</v>
      </c>
    </row>
    <row r="1101" spans="1:6" ht="14.5" x14ac:dyDescent="0.3">
      <c r="A1101" s="243" t="s">
        <v>2220</v>
      </c>
      <c r="B1101" s="244" t="s">
        <v>2221</v>
      </c>
      <c r="C1101" s="245"/>
      <c r="D1101" s="246"/>
      <c r="E1101" s="246"/>
      <c r="F1101" s="246"/>
    </row>
    <row r="1102" spans="1:6" ht="14.5" x14ac:dyDescent="0.3">
      <c r="A1102" s="243" t="s">
        <v>2222</v>
      </c>
      <c r="B1102" s="244" t="s">
        <v>2223</v>
      </c>
      <c r="C1102" s="245"/>
      <c r="D1102" s="246"/>
      <c r="E1102" s="246"/>
      <c r="F1102" s="246"/>
    </row>
    <row r="1103" spans="1:6" ht="14.5" x14ac:dyDescent="0.3">
      <c r="A1103" s="243" t="s">
        <v>2224</v>
      </c>
      <c r="B1103" s="244" t="s">
        <v>2225</v>
      </c>
      <c r="C1103" s="245" t="s">
        <v>156</v>
      </c>
      <c r="D1103" s="246">
        <v>105.73</v>
      </c>
      <c r="E1103" s="246">
        <v>73.430000000000007</v>
      </c>
      <c r="F1103" s="246">
        <v>179.16</v>
      </c>
    </row>
    <row r="1104" spans="1:6" ht="14.5" x14ac:dyDescent="0.3">
      <c r="A1104" s="243" t="s">
        <v>2226</v>
      </c>
      <c r="B1104" s="244" t="s">
        <v>2227</v>
      </c>
      <c r="C1104" s="245"/>
      <c r="D1104" s="246"/>
      <c r="E1104" s="246"/>
      <c r="F1104" s="246"/>
    </row>
    <row r="1105" spans="1:6" ht="14.5" x14ac:dyDescent="0.3">
      <c r="A1105" s="243" t="s">
        <v>2228</v>
      </c>
      <c r="B1105" s="244" t="s">
        <v>2229</v>
      </c>
      <c r="C1105" s="245" t="s">
        <v>156</v>
      </c>
      <c r="D1105" s="246">
        <v>737</v>
      </c>
      <c r="E1105" s="246"/>
      <c r="F1105" s="246">
        <v>737</v>
      </c>
    </row>
    <row r="1106" spans="1:6" ht="14.5" x14ac:dyDescent="0.3">
      <c r="A1106" s="243" t="s">
        <v>2230</v>
      </c>
      <c r="B1106" s="244" t="s">
        <v>2231</v>
      </c>
      <c r="C1106" s="245"/>
      <c r="D1106" s="246"/>
      <c r="E1106" s="246"/>
      <c r="F1106" s="246"/>
    </row>
    <row r="1107" spans="1:6" ht="14.5" x14ac:dyDescent="0.3">
      <c r="A1107" s="243" t="s">
        <v>2232</v>
      </c>
      <c r="B1107" s="244" t="s">
        <v>2233</v>
      </c>
      <c r="C1107" s="245" t="s">
        <v>156</v>
      </c>
      <c r="D1107" s="246">
        <v>351.75</v>
      </c>
      <c r="E1107" s="246">
        <v>24.13</v>
      </c>
      <c r="F1107" s="246">
        <v>375.88</v>
      </c>
    </row>
    <row r="1108" spans="1:6" ht="14.5" x14ac:dyDescent="0.3">
      <c r="A1108" s="243" t="s">
        <v>2234</v>
      </c>
      <c r="B1108" s="244" t="s">
        <v>2235</v>
      </c>
      <c r="C1108" s="245"/>
      <c r="D1108" s="246"/>
      <c r="E1108" s="246"/>
      <c r="F1108" s="246"/>
    </row>
    <row r="1109" spans="1:6" ht="14.5" x14ac:dyDescent="0.3">
      <c r="A1109" s="243" t="s">
        <v>2236</v>
      </c>
      <c r="B1109" s="244" t="s">
        <v>2237</v>
      </c>
      <c r="C1109" s="245" t="s">
        <v>212</v>
      </c>
      <c r="D1109" s="246">
        <v>22.21</v>
      </c>
      <c r="E1109" s="246">
        <v>16.03</v>
      </c>
      <c r="F1109" s="246">
        <v>38.24</v>
      </c>
    </row>
    <row r="1110" spans="1:6" ht="14.5" x14ac:dyDescent="0.3">
      <c r="A1110" s="243" t="s">
        <v>2238</v>
      </c>
      <c r="B1110" s="244" t="s">
        <v>2239</v>
      </c>
      <c r="C1110" s="245" t="s">
        <v>212</v>
      </c>
      <c r="D1110" s="246">
        <v>3.93</v>
      </c>
      <c r="E1110" s="246">
        <v>3.91</v>
      </c>
      <c r="F1110" s="246">
        <v>7.84</v>
      </c>
    </row>
    <row r="1111" spans="1:6" ht="14.5" x14ac:dyDescent="0.3">
      <c r="A1111" s="243" t="s">
        <v>2240</v>
      </c>
      <c r="B1111" s="244" t="s">
        <v>2241</v>
      </c>
      <c r="C1111" s="245"/>
      <c r="D1111" s="246"/>
      <c r="E1111" s="246"/>
      <c r="F1111" s="246"/>
    </row>
    <row r="1112" spans="1:6" ht="14.5" x14ac:dyDescent="0.3">
      <c r="A1112" s="243" t="s">
        <v>2242</v>
      </c>
      <c r="B1112" s="244" t="s">
        <v>2243</v>
      </c>
      <c r="C1112" s="245" t="s">
        <v>156</v>
      </c>
      <c r="D1112" s="246">
        <v>0.42</v>
      </c>
      <c r="E1112" s="246">
        <v>9.51</v>
      </c>
      <c r="F1112" s="246">
        <v>9.93</v>
      </c>
    </row>
    <row r="1113" spans="1:6" ht="14.5" x14ac:dyDescent="0.3">
      <c r="A1113" s="243" t="s">
        <v>2244</v>
      </c>
      <c r="B1113" s="244" t="s">
        <v>2245</v>
      </c>
      <c r="C1113" s="245" t="s">
        <v>156</v>
      </c>
      <c r="D1113" s="246">
        <v>27.31</v>
      </c>
      <c r="E1113" s="246">
        <v>24.13</v>
      </c>
      <c r="F1113" s="246">
        <v>51.44</v>
      </c>
    </row>
    <row r="1114" spans="1:6" ht="14.5" x14ac:dyDescent="0.3">
      <c r="A1114" s="243" t="s">
        <v>2246</v>
      </c>
      <c r="B1114" s="244" t="s">
        <v>2247</v>
      </c>
      <c r="C1114" s="245" t="s">
        <v>212</v>
      </c>
      <c r="D1114" s="246">
        <v>0.42</v>
      </c>
      <c r="E1114" s="246">
        <v>12.12</v>
      </c>
      <c r="F1114" s="246">
        <v>12.54</v>
      </c>
    </row>
    <row r="1115" spans="1:6" ht="14.5" x14ac:dyDescent="0.3">
      <c r="A1115" s="243" t="s">
        <v>2248</v>
      </c>
      <c r="B1115" s="244" t="s">
        <v>2249</v>
      </c>
      <c r="C1115" s="245" t="s">
        <v>156</v>
      </c>
      <c r="D1115" s="246">
        <v>145.68</v>
      </c>
      <c r="E1115" s="246"/>
      <c r="F1115" s="246">
        <v>145.68</v>
      </c>
    </row>
    <row r="1116" spans="1:6" ht="14.5" x14ac:dyDescent="0.3">
      <c r="A1116" s="243" t="s">
        <v>2250</v>
      </c>
      <c r="B1116" s="244" t="s">
        <v>2251</v>
      </c>
      <c r="C1116" s="245"/>
      <c r="D1116" s="246"/>
      <c r="E1116" s="246"/>
      <c r="F1116" s="246"/>
    </row>
    <row r="1117" spans="1:6" ht="14.5" x14ac:dyDescent="0.3">
      <c r="A1117" s="243" t="s">
        <v>2252</v>
      </c>
      <c r="B1117" s="244" t="s">
        <v>2253</v>
      </c>
      <c r="C1117" s="245"/>
      <c r="D1117" s="246"/>
      <c r="E1117" s="246"/>
      <c r="F1117" s="246"/>
    </row>
    <row r="1118" spans="1:6" ht="29" x14ac:dyDescent="0.3">
      <c r="A1118" s="243" t="s">
        <v>2254</v>
      </c>
      <c r="B1118" s="244" t="s">
        <v>2255</v>
      </c>
      <c r="C1118" s="245" t="s">
        <v>156</v>
      </c>
      <c r="D1118" s="246">
        <v>111.74</v>
      </c>
      <c r="E1118" s="246">
        <v>10.93</v>
      </c>
      <c r="F1118" s="246">
        <v>122.67</v>
      </c>
    </row>
    <row r="1119" spans="1:6" ht="14.5" x14ac:dyDescent="0.3">
      <c r="A1119" s="243" t="s">
        <v>2256</v>
      </c>
      <c r="B1119" s="244" t="s">
        <v>2257</v>
      </c>
      <c r="C1119" s="245" t="s">
        <v>156</v>
      </c>
      <c r="D1119" s="246">
        <v>70.319999999999993</v>
      </c>
      <c r="E1119" s="246"/>
      <c r="F1119" s="246">
        <v>70.319999999999993</v>
      </c>
    </row>
    <row r="1120" spans="1:6" ht="14.5" x14ac:dyDescent="0.3">
      <c r="A1120" s="243" t="s">
        <v>2258</v>
      </c>
      <c r="B1120" s="244" t="s">
        <v>2259</v>
      </c>
      <c r="C1120" s="245"/>
      <c r="D1120" s="246"/>
      <c r="E1120" s="246"/>
      <c r="F1120" s="246"/>
    </row>
    <row r="1121" spans="1:6" ht="29" x14ac:dyDescent="0.3">
      <c r="A1121" s="243" t="s">
        <v>2260</v>
      </c>
      <c r="B1121" s="244" t="s">
        <v>2261</v>
      </c>
      <c r="C1121" s="245" t="s">
        <v>156</v>
      </c>
      <c r="D1121" s="246">
        <v>148.56</v>
      </c>
      <c r="E1121" s="246">
        <v>24.25</v>
      </c>
      <c r="F1121" s="246">
        <v>172.81</v>
      </c>
    </row>
    <row r="1122" spans="1:6" ht="29" x14ac:dyDescent="0.3">
      <c r="A1122" s="243" t="s">
        <v>2262</v>
      </c>
      <c r="B1122" s="244" t="s">
        <v>2263</v>
      </c>
      <c r="C1122" s="245" t="s">
        <v>156</v>
      </c>
      <c r="D1122" s="246">
        <v>230.27</v>
      </c>
      <c r="E1122" s="246">
        <v>24.25</v>
      </c>
      <c r="F1122" s="246">
        <v>254.52</v>
      </c>
    </row>
    <row r="1123" spans="1:6" ht="29" x14ac:dyDescent="0.3">
      <c r="A1123" s="243" t="s">
        <v>2264</v>
      </c>
      <c r="B1123" s="244" t="s">
        <v>2265</v>
      </c>
      <c r="C1123" s="245" t="s">
        <v>156</v>
      </c>
      <c r="D1123" s="246">
        <v>176.52</v>
      </c>
      <c r="E1123" s="246"/>
      <c r="F1123" s="246">
        <v>176.52</v>
      </c>
    </row>
    <row r="1124" spans="1:6" ht="29" x14ac:dyDescent="0.3">
      <c r="A1124" s="243" t="s">
        <v>2266</v>
      </c>
      <c r="B1124" s="244" t="s">
        <v>2267</v>
      </c>
      <c r="C1124" s="245" t="s">
        <v>156</v>
      </c>
      <c r="D1124" s="246">
        <v>260.11</v>
      </c>
      <c r="E1124" s="246">
        <v>24.25</v>
      </c>
      <c r="F1124" s="246">
        <v>284.36</v>
      </c>
    </row>
    <row r="1125" spans="1:6" ht="29" x14ac:dyDescent="0.3">
      <c r="A1125" s="243" t="s">
        <v>2268</v>
      </c>
      <c r="B1125" s="244" t="s">
        <v>2269</v>
      </c>
      <c r="C1125" s="245" t="s">
        <v>156</v>
      </c>
      <c r="D1125" s="246">
        <v>384.14</v>
      </c>
      <c r="E1125" s="246">
        <v>24.25</v>
      </c>
      <c r="F1125" s="246">
        <v>408.39</v>
      </c>
    </row>
    <row r="1126" spans="1:6" ht="29" x14ac:dyDescent="0.3">
      <c r="A1126" s="243" t="s">
        <v>2270</v>
      </c>
      <c r="B1126" s="244" t="s">
        <v>2271</v>
      </c>
      <c r="C1126" s="245" t="s">
        <v>156</v>
      </c>
      <c r="D1126" s="246">
        <v>238.23</v>
      </c>
      <c r="E1126" s="246">
        <v>24.25</v>
      </c>
      <c r="F1126" s="246">
        <v>262.48</v>
      </c>
    </row>
    <row r="1127" spans="1:6" ht="29" x14ac:dyDescent="0.3">
      <c r="A1127" s="243" t="s">
        <v>2272</v>
      </c>
      <c r="B1127" s="244" t="s">
        <v>2273</v>
      </c>
      <c r="C1127" s="245" t="s">
        <v>156</v>
      </c>
      <c r="D1127" s="246">
        <v>520.78</v>
      </c>
      <c r="E1127" s="246">
        <v>24.25</v>
      </c>
      <c r="F1127" s="246">
        <v>545.03</v>
      </c>
    </row>
    <row r="1128" spans="1:6" ht="29" x14ac:dyDescent="0.3">
      <c r="A1128" s="243" t="s">
        <v>2274</v>
      </c>
      <c r="B1128" s="244" t="s">
        <v>2275</v>
      </c>
      <c r="C1128" s="245" t="s">
        <v>156</v>
      </c>
      <c r="D1128" s="246">
        <v>396.45</v>
      </c>
      <c r="E1128" s="246">
        <v>24.25</v>
      </c>
      <c r="F1128" s="246">
        <v>420.7</v>
      </c>
    </row>
    <row r="1129" spans="1:6" ht="29" x14ac:dyDescent="0.3">
      <c r="A1129" s="243" t="s">
        <v>2276</v>
      </c>
      <c r="B1129" s="244" t="s">
        <v>2277</v>
      </c>
      <c r="C1129" s="245" t="s">
        <v>156</v>
      </c>
      <c r="D1129" s="246">
        <v>258.31</v>
      </c>
      <c r="E1129" s="246">
        <v>49.24</v>
      </c>
      <c r="F1129" s="246">
        <v>307.55</v>
      </c>
    </row>
    <row r="1130" spans="1:6" ht="14.5" x14ac:dyDescent="0.3">
      <c r="A1130" s="243" t="s">
        <v>2278</v>
      </c>
      <c r="B1130" s="244" t="s">
        <v>2279</v>
      </c>
      <c r="C1130" s="245"/>
      <c r="D1130" s="246"/>
      <c r="E1130" s="246"/>
      <c r="F1130" s="246"/>
    </row>
    <row r="1131" spans="1:6" ht="29" x14ac:dyDescent="0.3">
      <c r="A1131" s="243" t="s">
        <v>2280</v>
      </c>
      <c r="B1131" s="244" t="s">
        <v>2281</v>
      </c>
      <c r="C1131" s="245" t="s">
        <v>156</v>
      </c>
      <c r="D1131" s="246">
        <v>1100.04</v>
      </c>
      <c r="E1131" s="246"/>
      <c r="F1131" s="246">
        <v>1100.04</v>
      </c>
    </row>
    <row r="1132" spans="1:6" ht="14.5" x14ac:dyDescent="0.3">
      <c r="A1132" s="243" t="s">
        <v>2282</v>
      </c>
      <c r="B1132" s="244" t="s">
        <v>2283</v>
      </c>
      <c r="C1132" s="245" t="s">
        <v>156</v>
      </c>
      <c r="D1132" s="246">
        <v>375.57</v>
      </c>
      <c r="E1132" s="246"/>
      <c r="F1132" s="246">
        <v>375.57</v>
      </c>
    </row>
    <row r="1133" spans="1:6" ht="29" x14ac:dyDescent="0.3">
      <c r="A1133" s="243" t="s">
        <v>8246</v>
      </c>
      <c r="B1133" s="244" t="s">
        <v>8247</v>
      </c>
      <c r="C1133" s="245" t="s">
        <v>156</v>
      </c>
      <c r="D1133" s="246">
        <v>443.99</v>
      </c>
      <c r="E1133" s="246">
        <v>301.47000000000003</v>
      </c>
      <c r="F1133" s="246">
        <v>745.46</v>
      </c>
    </row>
    <row r="1134" spans="1:6" ht="29" x14ac:dyDescent="0.3">
      <c r="A1134" s="243" t="s">
        <v>8248</v>
      </c>
      <c r="B1134" s="244" t="s">
        <v>8249</v>
      </c>
      <c r="C1134" s="245" t="s">
        <v>156</v>
      </c>
      <c r="D1134" s="246">
        <v>337.54</v>
      </c>
      <c r="E1134" s="246">
        <v>301.47000000000003</v>
      </c>
      <c r="F1134" s="246">
        <v>639.01</v>
      </c>
    </row>
    <row r="1135" spans="1:6" ht="14.5" x14ac:dyDescent="0.3">
      <c r="A1135" s="243" t="s">
        <v>2284</v>
      </c>
      <c r="B1135" s="244" t="s">
        <v>2285</v>
      </c>
      <c r="C1135" s="245"/>
      <c r="D1135" s="246"/>
      <c r="E1135" s="246"/>
      <c r="F1135" s="246"/>
    </row>
    <row r="1136" spans="1:6" ht="29" x14ac:dyDescent="0.3">
      <c r="A1136" s="243" t="s">
        <v>2286</v>
      </c>
      <c r="B1136" s="244" t="s">
        <v>2287</v>
      </c>
      <c r="C1136" s="245" t="s">
        <v>156</v>
      </c>
      <c r="D1136" s="246">
        <v>149.11000000000001</v>
      </c>
      <c r="E1136" s="246"/>
      <c r="F1136" s="246">
        <v>149.11000000000001</v>
      </c>
    </row>
    <row r="1137" spans="1:6" ht="29" x14ac:dyDescent="0.3">
      <c r="A1137" s="243" t="s">
        <v>2288</v>
      </c>
      <c r="B1137" s="244" t="s">
        <v>2289</v>
      </c>
      <c r="C1137" s="245" t="s">
        <v>156</v>
      </c>
      <c r="D1137" s="246">
        <v>182.43</v>
      </c>
      <c r="E1137" s="246"/>
      <c r="F1137" s="246">
        <v>182.43</v>
      </c>
    </row>
    <row r="1138" spans="1:6" ht="14.5" x14ac:dyDescent="0.3">
      <c r="A1138" s="243" t="s">
        <v>2290</v>
      </c>
      <c r="B1138" s="244" t="s">
        <v>2291</v>
      </c>
      <c r="C1138" s="245"/>
      <c r="D1138" s="246"/>
      <c r="E1138" s="246"/>
      <c r="F1138" s="246"/>
    </row>
    <row r="1139" spans="1:6" ht="43.5" x14ac:dyDescent="0.3">
      <c r="A1139" s="243" t="s">
        <v>2292</v>
      </c>
      <c r="B1139" s="244" t="s">
        <v>2293</v>
      </c>
      <c r="C1139" s="245" t="s">
        <v>156</v>
      </c>
      <c r="D1139" s="246">
        <v>154.08000000000001</v>
      </c>
      <c r="E1139" s="246">
        <v>103.43</v>
      </c>
      <c r="F1139" s="246">
        <v>257.51</v>
      </c>
    </row>
    <row r="1140" spans="1:6" ht="29" x14ac:dyDescent="0.3">
      <c r="A1140" s="243" t="s">
        <v>2294</v>
      </c>
      <c r="B1140" s="244" t="s">
        <v>2295</v>
      </c>
      <c r="C1140" s="245" t="s">
        <v>156</v>
      </c>
      <c r="D1140" s="246">
        <v>445.33</v>
      </c>
      <c r="E1140" s="246"/>
      <c r="F1140" s="246">
        <v>445.33</v>
      </c>
    </row>
    <row r="1141" spans="1:6" ht="14.5" x14ac:dyDescent="0.3">
      <c r="A1141" s="243" t="s">
        <v>2296</v>
      </c>
      <c r="B1141" s="244" t="s">
        <v>2297</v>
      </c>
      <c r="C1141" s="245"/>
      <c r="D1141" s="246"/>
      <c r="E1141" s="246"/>
      <c r="F1141" s="246"/>
    </row>
    <row r="1142" spans="1:6" ht="14.5" x14ac:dyDescent="0.3">
      <c r="A1142" s="243" t="s">
        <v>2298</v>
      </c>
      <c r="B1142" s="244" t="s">
        <v>2299</v>
      </c>
      <c r="C1142" s="245" t="s">
        <v>156</v>
      </c>
      <c r="D1142" s="246">
        <v>788.21</v>
      </c>
      <c r="E1142" s="246"/>
      <c r="F1142" s="246">
        <v>788.21</v>
      </c>
    </row>
    <row r="1143" spans="1:6" ht="14.5" x14ac:dyDescent="0.3">
      <c r="A1143" s="243" t="s">
        <v>2300</v>
      </c>
      <c r="B1143" s="244" t="s">
        <v>2301</v>
      </c>
      <c r="C1143" s="245"/>
      <c r="D1143" s="246"/>
      <c r="E1143" s="246"/>
      <c r="F1143" s="246"/>
    </row>
    <row r="1144" spans="1:6" ht="14.5" x14ac:dyDescent="0.3">
      <c r="A1144" s="243" t="s">
        <v>2302</v>
      </c>
      <c r="B1144" s="244" t="s">
        <v>2303</v>
      </c>
      <c r="C1144" s="245" t="s">
        <v>212</v>
      </c>
      <c r="D1144" s="246">
        <v>43.75</v>
      </c>
      <c r="E1144" s="246">
        <v>8.3800000000000008</v>
      </c>
      <c r="F1144" s="246">
        <v>52.13</v>
      </c>
    </row>
    <row r="1145" spans="1:6" ht="14.5" x14ac:dyDescent="0.3">
      <c r="A1145" s="243" t="s">
        <v>2304</v>
      </c>
      <c r="B1145" s="244" t="s">
        <v>2305</v>
      </c>
      <c r="C1145" s="245" t="s">
        <v>212</v>
      </c>
      <c r="D1145" s="246">
        <v>60.38</v>
      </c>
      <c r="E1145" s="246">
        <v>8.3800000000000008</v>
      </c>
      <c r="F1145" s="246">
        <v>68.760000000000005</v>
      </c>
    </row>
    <row r="1146" spans="1:6" ht="29" x14ac:dyDescent="0.3">
      <c r="A1146" s="243" t="s">
        <v>2306</v>
      </c>
      <c r="B1146" s="244" t="s">
        <v>2307</v>
      </c>
      <c r="C1146" s="245" t="s">
        <v>212</v>
      </c>
      <c r="D1146" s="246">
        <v>29.13</v>
      </c>
      <c r="E1146" s="246">
        <v>10.95</v>
      </c>
      <c r="F1146" s="246">
        <v>40.08</v>
      </c>
    </row>
    <row r="1147" spans="1:6" ht="29" x14ac:dyDescent="0.3">
      <c r="A1147" s="243" t="s">
        <v>2308</v>
      </c>
      <c r="B1147" s="244" t="s">
        <v>2309</v>
      </c>
      <c r="C1147" s="245" t="s">
        <v>212</v>
      </c>
      <c r="D1147" s="246">
        <v>35.18</v>
      </c>
      <c r="E1147" s="246">
        <v>10.95</v>
      </c>
      <c r="F1147" s="246">
        <v>46.13</v>
      </c>
    </row>
    <row r="1148" spans="1:6" ht="29" x14ac:dyDescent="0.3">
      <c r="A1148" s="243" t="s">
        <v>2310</v>
      </c>
      <c r="B1148" s="244" t="s">
        <v>2311</v>
      </c>
      <c r="C1148" s="245" t="s">
        <v>212</v>
      </c>
      <c r="D1148" s="246">
        <v>47.51</v>
      </c>
      <c r="E1148" s="246">
        <v>8.3800000000000008</v>
      </c>
      <c r="F1148" s="246">
        <v>55.89</v>
      </c>
    </row>
    <row r="1149" spans="1:6" ht="14.5" x14ac:dyDescent="0.3">
      <c r="A1149" s="243" t="s">
        <v>2312</v>
      </c>
      <c r="B1149" s="244" t="s">
        <v>2313</v>
      </c>
      <c r="C1149" s="245" t="s">
        <v>212</v>
      </c>
      <c r="D1149" s="246">
        <v>21.91</v>
      </c>
      <c r="E1149" s="246">
        <v>3.33</v>
      </c>
      <c r="F1149" s="246">
        <v>25.24</v>
      </c>
    </row>
    <row r="1150" spans="1:6" ht="14.5" x14ac:dyDescent="0.3">
      <c r="A1150" s="243" t="s">
        <v>2314</v>
      </c>
      <c r="B1150" s="244" t="s">
        <v>2315</v>
      </c>
      <c r="C1150" s="245" t="s">
        <v>212</v>
      </c>
      <c r="D1150" s="246">
        <v>9.7100000000000009</v>
      </c>
      <c r="E1150" s="246"/>
      <c r="F1150" s="246">
        <v>9.7100000000000009</v>
      </c>
    </row>
    <row r="1151" spans="1:6" ht="29" x14ac:dyDescent="0.3">
      <c r="A1151" s="243" t="s">
        <v>2316</v>
      </c>
      <c r="B1151" s="244" t="s">
        <v>2317</v>
      </c>
      <c r="C1151" s="245" t="s">
        <v>212</v>
      </c>
      <c r="D1151" s="246">
        <v>82.57</v>
      </c>
      <c r="E1151" s="246"/>
      <c r="F1151" s="246">
        <v>82.57</v>
      </c>
    </row>
    <row r="1152" spans="1:6" ht="14.5" x14ac:dyDescent="0.3">
      <c r="A1152" s="243" t="s">
        <v>2318</v>
      </c>
      <c r="B1152" s="244" t="s">
        <v>2319</v>
      </c>
      <c r="C1152" s="245"/>
      <c r="D1152" s="246"/>
      <c r="E1152" s="246"/>
      <c r="F1152" s="246"/>
    </row>
    <row r="1153" spans="1:6" ht="29" x14ac:dyDescent="0.3">
      <c r="A1153" s="243" t="s">
        <v>2320</v>
      </c>
      <c r="B1153" s="244" t="s">
        <v>2321</v>
      </c>
      <c r="C1153" s="245" t="s">
        <v>212</v>
      </c>
      <c r="D1153" s="246">
        <v>204.61</v>
      </c>
      <c r="E1153" s="246">
        <v>9.0299999999999994</v>
      </c>
      <c r="F1153" s="246">
        <v>213.64</v>
      </c>
    </row>
    <row r="1154" spans="1:6" ht="29" x14ac:dyDescent="0.3">
      <c r="A1154" s="243" t="s">
        <v>2322</v>
      </c>
      <c r="B1154" s="244" t="s">
        <v>2323</v>
      </c>
      <c r="C1154" s="245" t="s">
        <v>212</v>
      </c>
      <c r="D1154" s="246">
        <v>50.75</v>
      </c>
      <c r="E1154" s="246">
        <v>8.3800000000000008</v>
      </c>
      <c r="F1154" s="246">
        <v>59.13</v>
      </c>
    </row>
    <row r="1155" spans="1:6" ht="14.5" x14ac:dyDescent="0.3">
      <c r="A1155" s="243" t="s">
        <v>2324</v>
      </c>
      <c r="B1155" s="244" t="s">
        <v>2325</v>
      </c>
      <c r="C1155" s="245"/>
      <c r="D1155" s="246"/>
      <c r="E1155" s="246"/>
      <c r="F1155" s="246"/>
    </row>
    <row r="1156" spans="1:6" ht="14.5" x14ac:dyDescent="0.3">
      <c r="A1156" s="243" t="s">
        <v>2326</v>
      </c>
      <c r="B1156" s="244" t="s">
        <v>2327</v>
      </c>
      <c r="C1156" s="245" t="s">
        <v>156</v>
      </c>
      <c r="D1156" s="246">
        <v>11.74</v>
      </c>
      <c r="E1156" s="246">
        <v>9.51</v>
      </c>
      <c r="F1156" s="246">
        <v>21.25</v>
      </c>
    </row>
    <row r="1157" spans="1:6" ht="14.5" x14ac:dyDescent="0.3">
      <c r="A1157" s="243" t="s">
        <v>2328</v>
      </c>
      <c r="B1157" s="244" t="s">
        <v>2329</v>
      </c>
      <c r="C1157" s="245" t="s">
        <v>156</v>
      </c>
      <c r="D1157" s="246">
        <v>3.89</v>
      </c>
      <c r="E1157" s="246">
        <v>33.26</v>
      </c>
      <c r="F1157" s="246">
        <v>37.15</v>
      </c>
    </row>
    <row r="1158" spans="1:6" ht="29" x14ac:dyDescent="0.3">
      <c r="A1158" s="243" t="s">
        <v>2330</v>
      </c>
      <c r="B1158" s="244" t="s">
        <v>2331</v>
      </c>
      <c r="C1158" s="245" t="s">
        <v>156</v>
      </c>
      <c r="D1158" s="246"/>
      <c r="E1158" s="246">
        <v>72.48</v>
      </c>
      <c r="F1158" s="246">
        <v>72.48</v>
      </c>
    </row>
    <row r="1159" spans="1:6" ht="14.5" x14ac:dyDescent="0.3">
      <c r="A1159" s="243" t="s">
        <v>2332</v>
      </c>
      <c r="B1159" s="244" t="s">
        <v>2333</v>
      </c>
      <c r="C1159" s="245" t="s">
        <v>104</v>
      </c>
      <c r="D1159" s="246">
        <v>54.05</v>
      </c>
      <c r="E1159" s="246"/>
      <c r="F1159" s="246">
        <v>54.05</v>
      </c>
    </row>
    <row r="1160" spans="1:6" ht="14.5" x14ac:dyDescent="0.3">
      <c r="A1160" s="243" t="s">
        <v>2334</v>
      </c>
      <c r="B1160" s="244" t="s">
        <v>2335</v>
      </c>
      <c r="C1160" s="245" t="s">
        <v>212</v>
      </c>
      <c r="D1160" s="246"/>
      <c r="E1160" s="246">
        <v>12.12</v>
      </c>
      <c r="F1160" s="246">
        <v>12.12</v>
      </c>
    </row>
    <row r="1161" spans="1:6" ht="14.5" x14ac:dyDescent="0.3">
      <c r="A1161" s="243" t="s">
        <v>2336</v>
      </c>
      <c r="B1161" s="244" t="s">
        <v>2337</v>
      </c>
      <c r="C1161" s="245" t="s">
        <v>212</v>
      </c>
      <c r="D1161" s="246">
        <v>15.84</v>
      </c>
      <c r="E1161" s="246">
        <v>13.05</v>
      </c>
      <c r="F1161" s="246">
        <v>28.89</v>
      </c>
    </row>
    <row r="1162" spans="1:6" ht="29" x14ac:dyDescent="0.3">
      <c r="A1162" s="243" t="s">
        <v>2338</v>
      </c>
      <c r="B1162" s="244" t="s">
        <v>2339</v>
      </c>
      <c r="C1162" s="245" t="s">
        <v>212</v>
      </c>
      <c r="D1162" s="246">
        <v>15.21</v>
      </c>
      <c r="E1162" s="246">
        <v>13.05</v>
      </c>
      <c r="F1162" s="246">
        <v>28.26</v>
      </c>
    </row>
    <row r="1163" spans="1:6" ht="14.5" x14ac:dyDescent="0.3">
      <c r="A1163" s="243" t="s">
        <v>2340</v>
      </c>
      <c r="B1163" s="244" t="s">
        <v>2341</v>
      </c>
      <c r="C1163" s="245" t="s">
        <v>212</v>
      </c>
      <c r="D1163" s="246">
        <v>54.84</v>
      </c>
      <c r="E1163" s="246">
        <v>3.33</v>
      </c>
      <c r="F1163" s="246">
        <v>58.17</v>
      </c>
    </row>
    <row r="1164" spans="1:6" ht="14.5" x14ac:dyDescent="0.3">
      <c r="A1164" s="243" t="s">
        <v>2342</v>
      </c>
      <c r="B1164" s="244" t="s">
        <v>2343</v>
      </c>
      <c r="C1164" s="245" t="s">
        <v>212</v>
      </c>
      <c r="D1164" s="246">
        <v>11.44</v>
      </c>
      <c r="E1164" s="246">
        <v>1.66</v>
      </c>
      <c r="F1164" s="246">
        <v>13.1</v>
      </c>
    </row>
    <row r="1165" spans="1:6" ht="14.5" x14ac:dyDescent="0.3">
      <c r="A1165" s="243" t="s">
        <v>2344</v>
      </c>
      <c r="B1165" s="244" t="s">
        <v>2345</v>
      </c>
      <c r="C1165" s="245" t="s">
        <v>212</v>
      </c>
      <c r="D1165" s="246">
        <v>43.19</v>
      </c>
      <c r="E1165" s="246">
        <v>7.12</v>
      </c>
      <c r="F1165" s="246">
        <v>50.31</v>
      </c>
    </row>
    <row r="1166" spans="1:6" ht="14.5" x14ac:dyDescent="0.3">
      <c r="A1166" s="243" t="s">
        <v>2346</v>
      </c>
      <c r="B1166" s="244" t="s">
        <v>2347</v>
      </c>
      <c r="C1166" s="245"/>
      <c r="D1166" s="246"/>
      <c r="E1166" s="246"/>
      <c r="F1166" s="246"/>
    </row>
    <row r="1167" spans="1:6" ht="14.5" x14ac:dyDescent="0.3">
      <c r="A1167" s="243" t="s">
        <v>2348</v>
      </c>
      <c r="B1167" s="244" t="s">
        <v>2349</v>
      </c>
      <c r="C1167" s="245"/>
      <c r="D1167" s="246"/>
      <c r="E1167" s="246"/>
      <c r="F1167" s="246"/>
    </row>
    <row r="1168" spans="1:6" ht="14.5" x14ac:dyDescent="0.3">
      <c r="A1168" s="243" t="s">
        <v>2350</v>
      </c>
      <c r="B1168" s="244" t="s">
        <v>2351</v>
      </c>
      <c r="C1168" s="245" t="s">
        <v>156</v>
      </c>
      <c r="D1168" s="246">
        <v>59.23</v>
      </c>
      <c r="E1168" s="246">
        <v>28.51</v>
      </c>
      <c r="F1168" s="246">
        <v>87.74</v>
      </c>
    </row>
    <row r="1169" spans="1:6" ht="14.5" x14ac:dyDescent="0.3">
      <c r="A1169" s="243" t="s">
        <v>2352</v>
      </c>
      <c r="B1169" s="244" t="s">
        <v>2353</v>
      </c>
      <c r="C1169" s="245" t="s">
        <v>156</v>
      </c>
      <c r="D1169" s="246">
        <v>78.97</v>
      </c>
      <c r="E1169" s="246">
        <v>57.03</v>
      </c>
      <c r="F1169" s="246">
        <v>136</v>
      </c>
    </row>
    <row r="1170" spans="1:6" ht="29" x14ac:dyDescent="0.3">
      <c r="A1170" s="243" t="s">
        <v>2354</v>
      </c>
      <c r="B1170" s="244" t="s">
        <v>2355</v>
      </c>
      <c r="C1170" s="245" t="s">
        <v>156</v>
      </c>
      <c r="D1170" s="246">
        <v>102.03</v>
      </c>
      <c r="E1170" s="246">
        <v>61.78</v>
      </c>
      <c r="F1170" s="246">
        <v>163.81</v>
      </c>
    </row>
    <row r="1171" spans="1:6" ht="14.5" x14ac:dyDescent="0.3">
      <c r="A1171" s="243" t="s">
        <v>2356</v>
      </c>
      <c r="B1171" s="244" t="s">
        <v>8005</v>
      </c>
      <c r="C1171" s="245" t="s">
        <v>212</v>
      </c>
      <c r="D1171" s="246">
        <v>21.47</v>
      </c>
      <c r="E1171" s="246">
        <v>19.010000000000002</v>
      </c>
      <c r="F1171" s="246">
        <v>40.479999999999997</v>
      </c>
    </row>
    <row r="1172" spans="1:6" ht="29" x14ac:dyDescent="0.3">
      <c r="A1172" s="243" t="s">
        <v>2357</v>
      </c>
      <c r="B1172" s="244" t="s">
        <v>2358</v>
      </c>
      <c r="C1172" s="245" t="s">
        <v>156</v>
      </c>
      <c r="D1172" s="246">
        <v>130.85</v>
      </c>
      <c r="E1172" s="246">
        <v>57.03</v>
      </c>
      <c r="F1172" s="246">
        <v>187.88</v>
      </c>
    </row>
    <row r="1173" spans="1:6" ht="29" x14ac:dyDescent="0.3">
      <c r="A1173" s="243" t="s">
        <v>2359</v>
      </c>
      <c r="B1173" s="244" t="s">
        <v>2360</v>
      </c>
      <c r="C1173" s="245" t="s">
        <v>156</v>
      </c>
      <c r="D1173" s="246">
        <v>100.01</v>
      </c>
      <c r="E1173" s="246">
        <v>28.51</v>
      </c>
      <c r="F1173" s="246">
        <v>128.52000000000001</v>
      </c>
    </row>
    <row r="1174" spans="1:6" ht="14.5" x14ac:dyDescent="0.3">
      <c r="A1174" s="243" t="s">
        <v>2361</v>
      </c>
      <c r="B1174" s="244" t="s">
        <v>2362</v>
      </c>
      <c r="C1174" s="245"/>
      <c r="D1174" s="246"/>
      <c r="E1174" s="246"/>
      <c r="F1174" s="246"/>
    </row>
    <row r="1175" spans="1:6" ht="14.5" x14ac:dyDescent="0.3">
      <c r="A1175" s="243" t="s">
        <v>2363</v>
      </c>
      <c r="B1175" s="244" t="s">
        <v>2364</v>
      </c>
      <c r="C1175" s="245" t="s">
        <v>156</v>
      </c>
      <c r="D1175" s="246">
        <v>88.71</v>
      </c>
      <c r="E1175" s="246"/>
      <c r="F1175" s="246">
        <v>88.71</v>
      </c>
    </row>
    <row r="1176" spans="1:6" ht="14.5" x14ac:dyDescent="0.3">
      <c r="A1176" s="243" t="s">
        <v>2365</v>
      </c>
      <c r="B1176" s="244" t="s">
        <v>8006</v>
      </c>
      <c r="C1176" s="245" t="s">
        <v>156</v>
      </c>
      <c r="D1176" s="246">
        <v>101.92</v>
      </c>
      <c r="E1176" s="246"/>
      <c r="F1176" s="246">
        <v>101.92</v>
      </c>
    </row>
    <row r="1177" spans="1:6" ht="29" x14ac:dyDescent="0.3">
      <c r="A1177" s="243" t="s">
        <v>2366</v>
      </c>
      <c r="B1177" s="244" t="s">
        <v>8132</v>
      </c>
      <c r="C1177" s="245" t="s">
        <v>156</v>
      </c>
      <c r="D1177" s="246">
        <v>96.47</v>
      </c>
      <c r="E1177" s="246"/>
      <c r="F1177" s="246">
        <v>96.47</v>
      </c>
    </row>
    <row r="1178" spans="1:6" ht="14.5" x14ac:dyDescent="0.3">
      <c r="A1178" s="243" t="s">
        <v>2367</v>
      </c>
      <c r="B1178" s="244" t="s">
        <v>2368</v>
      </c>
      <c r="C1178" s="245"/>
      <c r="D1178" s="246"/>
      <c r="E1178" s="246"/>
      <c r="F1178" s="246"/>
    </row>
    <row r="1179" spans="1:6" ht="14.5" x14ac:dyDescent="0.3">
      <c r="A1179" s="243" t="s">
        <v>2369</v>
      </c>
      <c r="B1179" s="244" t="s">
        <v>8007</v>
      </c>
      <c r="C1179" s="245" t="s">
        <v>156</v>
      </c>
      <c r="D1179" s="246">
        <v>74.760000000000005</v>
      </c>
      <c r="E1179" s="246"/>
      <c r="F1179" s="246">
        <v>74.760000000000005</v>
      </c>
    </row>
    <row r="1180" spans="1:6" ht="14.5" x14ac:dyDescent="0.3">
      <c r="A1180" s="243" t="s">
        <v>2370</v>
      </c>
      <c r="B1180" s="244" t="s">
        <v>8008</v>
      </c>
      <c r="C1180" s="245" t="s">
        <v>156</v>
      </c>
      <c r="D1180" s="246">
        <v>161.56</v>
      </c>
      <c r="E1180" s="246"/>
      <c r="F1180" s="246">
        <v>161.56</v>
      </c>
    </row>
    <row r="1181" spans="1:6" ht="14.5" x14ac:dyDescent="0.3">
      <c r="A1181" s="243" t="s">
        <v>2371</v>
      </c>
      <c r="B1181" s="244" t="s">
        <v>2372</v>
      </c>
      <c r="C1181" s="245" t="s">
        <v>156</v>
      </c>
      <c r="D1181" s="246">
        <v>114.29</v>
      </c>
      <c r="E1181" s="246"/>
      <c r="F1181" s="246">
        <v>114.29</v>
      </c>
    </row>
    <row r="1182" spans="1:6" ht="14.5" x14ac:dyDescent="0.3">
      <c r="A1182" s="243" t="s">
        <v>2373</v>
      </c>
      <c r="B1182" s="244" t="s">
        <v>8009</v>
      </c>
      <c r="C1182" s="245" t="s">
        <v>156</v>
      </c>
      <c r="D1182" s="246">
        <v>159.99</v>
      </c>
      <c r="E1182" s="246"/>
      <c r="F1182" s="246">
        <v>159.99</v>
      </c>
    </row>
    <row r="1183" spans="1:6" ht="14.5" x14ac:dyDescent="0.3">
      <c r="A1183" s="243" t="s">
        <v>2374</v>
      </c>
      <c r="B1183" s="244" t="s">
        <v>2375</v>
      </c>
      <c r="C1183" s="245" t="s">
        <v>156</v>
      </c>
      <c r="D1183" s="246">
        <v>90.27</v>
      </c>
      <c r="E1183" s="246"/>
      <c r="F1183" s="246">
        <v>90.27</v>
      </c>
    </row>
    <row r="1184" spans="1:6" ht="29" x14ac:dyDescent="0.3">
      <c r="A1184" s="243" t="s">
        <v>2376</v>
      </c>
      <c r="B1184" s="244" t="s">
        <v>8010</v>
      </c>
      <c r="C1184" s="245" t="s">
        <v>156</v>
      </c>
      <c r="D1184" s="246">
        <v>317.75</v>
      </c>
      <c r="E1184" s="246"/>
      <c r="F1184" s="246">
        <v>317.75</v>
      </c>
    </row>
    <row r="1185" spans="1:6" ht="29" x14ac:dyDescent="0.3">
      <c r="A1185" s="243" t="s">
        <v>2377</v>
      </c>
      <c r="B1185" s="244" t="s">
        <v>8011</v>
      </c>
      <c r="C1185" s="245" t="s">
        <v>156</v>
      </c>
      <c r="D1185" s="246">
        <v>210.57</v>
      </c>
      <c r="E1185" s="246"/>
      <c r="F1185" s="246">
        <v>210.57</v>
      </c>
    </row>
    <row r="1186" spans="1:6" ht="14.5" x14ac:dyDescent="0.3">
      <c r="A1186" s="243" t="s">
        <v>8012</v>
      </c>
      <c r="B1186" s="244" t="s">
        <v>8013</v>
      </c>
      <c r="C1186" s="245" t="s">
        <v>156</v>
      </c>
      <c r="D1186" s="246">
        <v>319.72000000000003</v>
      </c>
      <c r="E1186" s="246"/>
      <c r="F1186" s="246">
        <v>319.72000000000003</v>
      </c>
    </row>
    <row r="1187" spans="1:6" ht="14.5" x14ac:dyDescent="0.3">
      <c r="A1187" s="243" t="s">
        <v>2378</v>
      </c>
      <c r="B1187" s="244" t="s">
        <v>2379</v>
      </c>
      <c r="C1187" s="245"/>
      <c r="D1187" s="246"/>
      <c r="E1187" s="246"/>
      <c r="F1187" s="246"/>
    </row>
    <row r="1188" spans="1:6" ht="29" x14ac:dyDescent="0.3">
      <c r="A1188" s="243" t="s">
        <v>2380</v>
      </c>
      <c r="B1188" s="244" t="s">
        <v>2381</v>
      </c>
      <c r="C1188" s="245" t="s">
        <v>156</v>
      </c>
      <c r="D1188" s="246">
        <v>846.24</v>
      </c>
      <c r="E1188" s="246"/>
      <c r="F1188" s="246">
        <v>846.24</v>
      </c>
    </row>
    <row r="1189" spans="1:6" ht="29" x14ac:dyDescent="0.3">
      <c r="A1189" s="243" t="s">
        <v>7922</v>
      </c>
      <c r="B1189" s="244" t="s">
        <v>7923</v>
      </c>
      <c r="C1189" s="245" t="s">
        <v>156</v>
      </c>
      <c r="D1189" s="246">
        <v>390.38</v>
      </c>
      <c r="E1189" s="246"/>
      <c r="F1189" s="246">
        <v>390.38</v>
      </c>
    </row>
    <row r="1190" spans="1:6" ht="14.5" x14ac:dyDescent="0.3">
      <c r="A1190" s="243" t="s">
        <v>2382</v>
      </c>
      <c r="B1190" s="244" t="s">
        <v>2383</v>
      </c>
      <c r="C1190" s="245"/>
      <c r="D1190" s="246"/>
      <c r="E1190" s="246"/>
      <c r="F1190" s="246"/>
    </row>
    <row r="1191" spans="1:6" ht="14.5" x14ac:dyDescent="0.3">
      <c r="A1191" s="243" t="s">
        <v>2384</v>
      </c>
      <c r="B1191" s="244" t="s">
        <v>2385</v>
      </c>
      <c r="C1191" s="245" t="s">
        <v>156</v>
      </c>
      <c r="D1191" s="246">
        <v>253.58</v>
      </c>
      <c r="E1191" s="246">
        <v>137.01</v>
      </c>
      <c r="F1191" s="246">
        <v>390.59</v>
      </c>
    </row>
    <row r="1192" spans="1:6" ht="29" x14ac:dyDescent="0.3">
      <c r="A1192" s="243" t="s">
        <v>2386</v>
      </c>
      <c r="B1192" s="244" t="s">
        <v>8014</v>
      </c>
      <c r="C1192" s="245" t="s">
        <v>156</v>
      </c>
      <c r="D1192" s="246">
        <v>843.59</v>
      </c>
      <c r="E1192" s="246"/>
      <c r="F1192" s="246">
        <v>843.59</v>
      </c>
    </row>
    <row r="1193" spans="1:6" ht="29" x14ac:dyDescent="0.3">
      <c r="A1193" s="243" t="s">
        <v>2387</v>
      </c>
      <c r="B1193" s="244" t="s">
        <v>2388</v>
      </c>
      <c r="C1193" s="245" t="s">
        <v>156</v>
      </c>
      <c r="D1193" s="246">
        <v>637.80999999999995</v>
      </c>
      <c r="E1193" s="246"/>
      <c r="F1193" s="246">
        <v>637.80999999999995</v>
      </c>
    </row>
    <row r="1194" spans="1:6" ht="29" x14ac:dyDescent="0.3">
      <c r="A1194" s="243" t="s">
        <v>2389</v>
      </c>
      <c r="B1194" s="244" t="s">
        <v>2390</v>
      </c>
      <c r="C1194" s="245" t="s">
        <v>156</v>
      </c>
      <c r="D1194" s="246">
        <v>1063.02</v>
      </c>
      <c r="E1194" s="246"/>
      <c r="F1194" s="246">
        <v>1063.02</v>
      </c>
    </row>
    <row r="1195" spans="1:6" ht="14.5" x14ac:dyDescent="0.3">
      <c r="A1195" s="243" t="s">
        <v>2391</v>
      </c>
      <c r="B1195" s="244" t="s">
        <v>2392</v>
      </c>
      <c r="C1195" s="245"/>
      <c r="D1195" s="246"/>
      <c r="E1195" s="246"/>
      <c r="F1195" s="246"/>
    </row>
    <row r="1196" spans="1:6" ht="14.5" x14ac:dyDescent="0.3">
      <c r="A1196" s="243" t="s">
        <v>2393</v>
      </c>
      <c r="B1196" s="244" t="s">
        <v>2394</v>
      </c>
      <c r="C1196" s="245" t="s">
        <v>156</v>
      </c>
      <c r="D1196" s="246">
        <v>58.23</v>
      </c>
      <c r="E1196" s="246"/>
      <c r="F1196" s="246">
        <v>58.23</v>
      </c>
    </row>
    <row r="1197" spans="1:6" ht="14.5" x14ac:dyDescent="0.3">
      <c r="A1197" s="243" t="s">
        <v>2395</v>
      </c>
      <c r="B1197" s="244" t="s">
        <v>2396</v>
      </c>
      <c r="C1197" s="245" t="s">
        <v>156</v>
      </c>
      <c r="D1197" s="246">
        <v>0.85</v>
      </c>
      <c r="E1197" s="246">
        <v>14.26</v>
      </c>
      <c r="F1197" s="246">
        <v>15.11</v>
      </c>
    </row>
    <row r="1198" spans="1:6" ht="14.5" x14ac:dyDescent="0.3">
      <c r="A1198" s="243" t="s">
        <v>2397</v>
      </c>
      <c r="B1198" s="244" t="s">
        <v>2398</v>
      </c>
      <c r="C1198" s="245" t="s">
        <v>156</v>
      </c>
      <c r="D1198" s="246"/>
      <c r="E1198" s="246">
        <v>7.12</v>
      </c>
      <c r="F1198" s="246">
        <v>7.12</v>
      </c>
    </row>
    <row r="1199" spans="1:6" ht="14.5" x14ac:dyDescent="0.3">
      <c r="A1199" s="243" t="s">
        <v>2399</v>
      </c>
      <c r="B1199" s="244" t="s">
        <v>8015</v>
      </c>
      <c r="C1199" s="245" t="s">
        <v>212</v>
      </c>
      <c r="D1199" s="246">
        <v>21.6</v>
      </c>
      <c r="E1199" s="246"/>
      <c r="F1199" s="246">
        <v>21.6</v>
      </c>
    </row>
    <row r="1200" spans="1:6" ht="14.5" x14ac:dyDescent="0.3">
      <c r="A1200" s="243" t="s">
        <v>2400</v>
      </c>
      <c r="B1200" s="244" t="s">
        <v>2401</v>
      </c>
      <c r="C1200" s="245" t="s">
        <v>104</v>
      </c>
      <c r="D1200" s="246">
        <v>24.15</v>
      </c>
      <c r="E1200" s="246"/>
      <c r="F1200" s="246">
        <v>24.15</v>
      </c>
    </row>
    <row r="1201" spans="1:6" ht="14.5" x14ac:dyDescent="0.3">
      <c r="A1201" s="243" t="s">
        <v>2402</v>
      </c>
      <c r="B1201" s="244" t="s">
        <v>2403</v>
      </c>
      <c r="C1201" s="245"/>
      <c r="D1201" s="246"/>
      <c r="E1201" s="246"/>
      <c r="F1201" s="246"/>
    </row>
    <row r="1202" spans="1:6" ht="14.5" x14ac:dyDescent="0.3">
      <c r="A1202" s="243" t="s">
        <v>2404</v>
      </c>
      <c r="B1202" s="244" t="s">
        <v>2405</v>
      </c>
      <c r="C1202" s="245"/>
      <c r="D1202" s="246"/>
      <c r="E1202" s="246"/>
      <c r="F1202" s="246"/>
    </row>
    <row r="1203" spans="1:6" ht="14.5" x14ac:dyDescent="0.3">
      <c r="A1203" s="243" t="s">
        <v>2406</v>
      </c>
      <c r="B1203" s="244" t="s">
        <v>2407</v>
      </c>
      <c r="C1203" s="245" t="s">
        <v>156</v>
      </c>
      <c r="D1203" s="246">
        <v>929.82</v>
      </c>
      <c r="E1203" s="246">
        <v>62.25</v>
      </c>
      <c r="F1203" s="246">
        <v>992.07</v>
      </c>
    </row>
    <row r="1204" spans="1:6" ht="14.5" x14ac:dyDescent="0.3">
      <c r="A1204" s="243" t="s">
        <v>2408</v>
      </c>
      <c r="B1204" s="244" t="s">
        <v>2409</v>
      </c>
      <c r="C1204" s="245" t="s">
        <v>156</v>
      </c>
      <c r="D1204" s="246">
        <v>818.3</v>
      </c>
      <c r="E1204" s="246">
        <v>62.25</v>
      </c>
      <c r="F1204" s="246">
        <v>880.55</v>
      </c>
    </row>
    <row r="1205" spans="1:6" ht="14.5" x14ac:dyDescent="0.3">
      <c r="A1205" s="243" t="s">
        <v>2410</v>
      </c>
      <c r="B1205" s="244" t="s">
        <v>2411</v>
      </c>
      <c r="C1205" s="245"/>
      <c r="D1205" s="246"/>
      <c r="E1205" s="246"/>
      <c r="F1205" s="246"/>
    </row>
    <row r="1206" spans="1:6" ht="29" x14ac:dyDescent="0.3">
      <c r="A1206" s="243" t="s">
        <v>2412</v>
      </c>
      <c r="B1206" s="244" t="s">
        <v>2413</v>
      </c>
      <c r="C1206" s="245" t="s">
        <v>156</v>
      </c>
      <c r="D1206" s="246">
        <v>653.34</v>
      </c>
      <c r="E1206" s="246">
        <v>65.569999999999993</v>
      </c>
      <c r="F1206" s="246">
        <v>718.91</v>
      </c>
    </row>
    <row r="1207" spans="1:6" ht="14.5" x14ac:dyDescent="0.3">
      <c r="A1207" s="243" t="s">
        <v>2414</v>
      </c>
      <c r="B1207" s="244" t="s">
        <v>2415</v>
      </c>
      <c r="C1207" s="245" t="s">
        <v>104</v>
      </c>
      <c r="D1207" s="246">
        <v>1113.3800000000001</v>
      </c>
      <c r="E1207" s="246">
        <v>133.07</v>
      </c>
      <c r="F1207" s="246">
        <v>1246.45</v>
      </c>
    </row>
    <row r="1208" spans="1:6" ht="14.5" x14ac:dyDescent="0.3">
      <c r="A1208" s="243" t="s">
        <v>2416</v>
      </c>
      <c r="B1208" s="244" t="s">
        <v>2417</v>
      </c>
      <c r="C1208" s="245" t="s">
        <v>104</v>
      </c>
      <c r="D1208" s="246">
        <v>1118.5</v>
      </c>
      <c r="E1208" s="246">
        <v>133.07</v>
      </c>
      <c r="F1208" s="246">
        <v>1251.57</v>
      </c>
    </row>
    <row r="1209" spans="1:6" ht="14.5" x14ac:dyDescent="0.3">
      <c r="A1209" s="243" t="s">
        <v>2418</v>
      </c>
      <c r="B1209" s="244" t="s">
        <v>2419</v>
      </c>
      <c r="C1209" s="245" t="s">
        <v>104</v>
      </c>
      <c r="D1209" s="246">
        <v>1200.52</v>
      </c>
      <c r="E1209" s="246">
        <v>133.07</v>
      </c>
      <c r="F1209" s="246">
        <v>1333.59</v>
      </c>
    </row>
    <row r="1210" spans="1:6" ht="14.5" x14ac:dyDescent="0.3">
      <c r="A1210" s="243" t="s">
        <v>2420</v>
      </c>
      <c r="B1210" s="244" t="s">
        <v>2421</v>
      </c>
      <c r="C1210" s="245" t="s">
        <v>104</v>
      </c>
      <c r="D1210" s="246">
        <v>2098.6799999999998</v>
      </c>
      <c r="E1210" s="246">
        <v>166.33</v>
      </c>
      <c r="F1210" s="246">
        <v>2265.0100000000002</v>
      </c>
    </row>
    <row r="1211" spans="1:6" ht="14.5" x14ac:dyDescent="0.3">
      <c r="A1211" s="243" t="s">
        <v>2422</v>
      </c>
      <c r="B1211" s="244" t="s">
        <v>2423</v>
      </c>
      <c r="C1211" s="245"/>
      <c r="D1211" s="246"/>
      <c r="E1211" s="246"/>
      <c r="F1211" s="246"/>
    </row>
    <row r="1212" spans="1:6" ht="29" x14ac:dyDescent="0.3">
      <c r="A1212" s="243" t="s">
        <v>2424</v>
      </c>
      <c r="B1212" s="244" t="s">
        <v>2425</v>
      </c>
      <c r="C1212" s="245" t="s">
        <v>104</v>
      </c>
      <c r="D1212" s="246">
        <v>1284.49</v>
      </c>
      <c r="E1212" s="246">
        <v>66.53</v>
      </c>
      <c r="F1212" s="246">
        <v>1351.02</v>
      </c>
    </row>
    <row r="1213" spans="1:6" ht="29" x14ac:dyDescent="0.3">
      <c r="A1213" s="243" t="s">
        <v>2426</v>
      </c>
      <c r="B1213" s="244" t="s">
        <v>2427</v>
      </c>
      <c r="C1213" s="245" t="s">
        <v>104</v>
      </c>
      <c r="D1213" s="246">
        <v>1095.94</v>
      </c>
      <c r="E1213" s="246">
        <v>66.53</v>
      </c>
      <c r="F1213" s="246">
        <v>1162.47</v>
      </c>
    </row>
    <row r="1214" spans="1:6" ht="29" x14ac:dyDescent="0.3">
      <c r="A1214" s="243" t="s">
        <v>2428</v>
      </c>
      <c r="B1214" s="244" t="s">
        <v>2429</v>
      </c>
      <c r="C1214" s="245" t="s">
        <v>104</v>
      </c>
      <c r="D1214" s="246">
        <v>1267.67</v>
      </c>
      <c r="E1214" s="246">
        <v>133.07</v>
      </c>
      <c r="F1214" s="246">
        <v>1400.74</v>
      </c>
    </row>
    <row r="1215" spans="1:6" ht="29" x14ac:dyDescent="0.3">
      <c r="A1215" s="243" t="s">
        <v>2430</v>
      </c>
      <c r="B1215" s="244" t="s">
        <v>2431</v>
      </c>
      <c r="C1215" s="245" t="s">
        <v>104</v>
      </c>
      <c r="D1215" s="246">
        <v>1375.08</v>
      </c>
      <c r="E1215" s="246">
        <v>133.07</v>
      </c>
      <c r="F1215" s="246">
        <v>1508.15</v>
      </c>
    </row>
    <row r="1216" spans="1:6" ht="29" x14ac:dyDescent="0.3">
      <c r="A1216" s="243" t="s">
        <v>2432</v>
      </c>
      <c r="B1216" s="244" t="s">
        <v>2433</v>
      </c>
      <c r="C1216" s="245" t="s">
        <v>104</v>
      </c>
      <c r="D1216" s="246">
        <v>1388.56</v>
      </c>
      <c r="E1216" s="246">
        <v>133.07</v>
      </c>
      <c r="F1216" s="246">
        <v>1521.63</v>
      </c>
    </row>
    <row r="1217" spans="1:6" ht="29" x14ac:dyDescent="0.3">
      <c r="A1217" s="243" t="s">
        <v>2434</v>
      </c>
      <c r="B1217" s="244" t="s">
        <v>2435</v>
      </c>
      <c r="C1217" s="245" t="s">
        <v>104</v>
      </c>
      <c r="D1217" s="246">
        <v>2257.6</v>
      </c>
      <c r="E1217" s="246">
        <v>166.33</v>
      </c>
      <c r="F1217" s="246">
        <v>2423.9299999999998</v>
      </c>
    </row>
    <row r="1218" spans="1:6" ht="29" x14ac:dyDescent="0.3">
      <c r="A1218" s="243" t="s">
        <v>2436</v>
      </c>
      <c r="B1218" s="244" t="s">
        <v>2437</v>
      </c>
      <c r="C1218" s="245" t="s">
        <v>104</v>
      </c>
      <c r="D1218" s="246">
        <v>2392.7399999999998</v>
      </c>
      <c r="E1218" s="246">
        <v>166.33</v>
      </c>
      <c r="F1218" s="246">
        <v>2559.0700000000002</v>
      </c>
    </row>
    <row r="1219" spans="1:6" ht="29" x14ac:dyDescent="0.3">
      <c r="A1219" s="243" t="s">
        <v>2438</v>
      </c>
      <c r="B1219" s="244" t="s">
        <v>2439</v>
      </c>
      <c r="C1219" s="245" t="s">
        <v>104</v>
      </c>
      <c r="D1219" s="246">
        <v>4328.45</v>
      </c>
      <c r="E1219" s="246">
        <v>190.1</v>
      </c>
      <c r="F1219" s="246">
        <v>4518.55</v>
      </c>
    </row>
    <row r="1220" spans="1:6" ht="29" x14ac:dyDescent="0.3">
      <c r="A1220" s="243" t="s">
        <v>2440</v>
      </c>
      <c r="B1220" s="244" t="s">
        <v>2441</v>
      </c>
      <c r="C1220" s="245" t="s">
        <v>104</v>
      </c>
      <c r="D1220" s="246">
        <v>962.84</v>
      </c>
      <c r="E1220" s="246">
        <v>16.63</v>
      </c>
      <c r="F1220" s="246">
        <v>979.47</v>
      </c>
    </row>
    <row r="1221" spans="1:6" ht="29" x14ac:dyDescent="0.3">
      <c r="A1221" s="243" t="s">
        <v>2442</v>
      </c>
      <c r="B1221" s="244" t="s">
        <v>2443</v>
      </c>
      <c r="C1221" s="245" t="s">
        <v>104</v>
      </c>
      <c r="D1221" s="246">
        <v>2123.96</v>
      </c>
      <c r="E1221" s="246">
        <v>128.31</v>
      </c>
      <c r="F1221" s="246">
        <v>2252.27</v>
      </c>
    </row>
    <row r="1222" spans="1:6" ht="29" x14ac:dyDescent="0.3">
      <c r="A1222" s="243" t="s">
        <v>2444</v>
      </c>
      <c r="B1222" s="244" t="s">
        <v>2445</v>
      </c>
      <c r="C1222" s="245" t="s">
        <v>104</v>
      </c>
      <c r="D1222" s="246">
        <v>2215.0300000000002</v>
      </c>
      <c r="E1222" s="246">
        <v>123.56</v>
      </c>
      <c r="F1222" s="246">
        <v>2338.59</v>
      </c>
    </row>
    <row r="1223" spans="1:6" ht="29" x14ac:dyDescent="0.3">
      <c r="A1223" s="243" t="s">
        <v>2446</v>
      </c>
      <c r="B1223" s="244" t="s">
        <v>2447</v>
      </c>
      <c r="C1223" s="245" t="s">
        <v>104</v>
      </c>
      <c r="D1223" s="246">
        <v>2370.9699999999998</v>
      </c>
      <c r="E1223" s="246">
        <v>123.56</v>
      </c>
      <c r="F1223" s="246">
        <v>2494.5300000000002</v>
      </c>
    </row>
    <row r="1224" spans="1:6" ht="29" x14ac:dyDescent="0.3">
      <c r="A1224" s="243" t="s">
        <v>2448</v>
      </c>
      <c r="B1224" s="244" t="s">
        <v>2449</v>
      </c>
      <c r="C1224" s="245" t="s">
        <v>104</v>
      </c>
      <c r="D1224" s="246">
        <v>2384.4499999999998</v>
      </c>
      <c r="E1224" s="246">
        <v>123.56</v>
      </c>
      <c r="F1224" s="246">
        <v>2508.0100000000002</v>
      </c>
    </row>
    <row r="1225" spans="1:6" ht="29" x14ac:dyDescent="0.3">
      <c r="A1225" s="243" t="s">
        <v>2450</v>
      </c>
      <c r="B1225" s="244" t="s">
        <v>2451</v>
      </c>
      <c r="C1225" s="245" t="s">
        <v>104</v>
      </c>
      <c r="D1225" s="246">
        <v>3199.96</v>
      </c>
      <c r="E1225" s="246">
        <v>161.56</v>
      </c>
      <c r="F1225" s="246">
        <v>3361.52</v>
      </c>
    </row>
    <row r="1226" spans="1:6" ht="14.5" x14ac:dyDescent="0.3">
      <c r="A1226" s="243" t="s">
        <v>2452</v>
      </c>
      <c r="B1226" s="244" t="s">
        <v>2453</v>
      </c>
      <c r="C1226" s="245"/>
      <c r="D1226" s="246"/>
      <c r="E1226" s="246"/>
      <c r="F1226" s="246"/>
    </row>
    <row r="1227" spans="1:6" ht="14.5" x14ac:dyDescent="0.3">
      <c r="A1227" s="243" t="s">
        <v>2454</v>
      </c>
      <c r="B1227" s="244" t="s">
        <v>2455</v>
      </c>
      <c r="C1227" s="245" t="s">
        <v>156</v>
      </c>
      <c r="D1227" s="246">
        <v>98.23</v>
      </c>
      <c r="E1227" s="246">
        <v>47.52</v>
      </c>
      <c r="F1227" s="246">
        <v>145.75</v>
      </c>
    </row>
    <row r="1228" spans="1:6" ht="29" x14ac:dyDescent="0.3">
      <c r="A1228" s="243" t="s">
        <v>2456</v>
      </c>
      <c r="B1228" s="244" t="s">
        <v>2457</v>
      </c>
      <c r="C1228" s="245" t="s">
        <v>212</v>
      </c>
      <c r="D1228" s="246">
        <v>7.97</v>
      </c>
      <c r="E1228" s="246">
        <v>9.51</v>
      </c>
      <c r="F1228" s="246">
        <v>17.48</v>
      </c>
    </row>
    <row r="1229" spans="1:6" ht="29" x14ac:dyDescent="0.3">
      <c r="A1229" s="243" t="s">
        <v>2458</v>
      </c>
      <c r="B1229" s="244" t="s">
        <v>2459</v>
      </c>
      <c r="C1229" s="245" t="s">
        <v>212</v>
      </c>
      <c r="D1229" s="246">
        <v>99.41</v>
      </c>
      <c r="E1229" s="246">
        <v>95.04</v>
      </c>
      <c r="F1229" s="246">
        <v>194.45</v>
      </c>
    </row>
    <row r="1230" spans="1:6" ht="29" x14ac:dyDescent="0.3">
      <c r="A1230" s="243" t="s">
        <v>2460</v>
      </c>
      <c r="B1230" s="244" t="s">
        <v>2461</v>
      </c>
      <c r="C1230" s="245" t="s">
        <v>156</v>
      </c>
      <c r="D1230" s="246">
        <v>2322.2600000000002</v>
      </c>
      <c r="E1230" s="246"/>
      <c r="F1230" s="246">
        <v>2322.2600000000002</v>
      </c>
    </row>
    <row r="1231" spans="1:6" ht="29" x14ac:dyDescent="0.3">
      <c r="A1231" s="243" t="s">
        <v>2462</v>
      </c>
      <c r="B1231" s="244" t="s">
        <v>2463</v>
      </c>
      <c r="C1231" s="245" t="s">
        <v>156</v>
      </c>
      <c r="D1231" s="246">
        <v>818.25</v>
      </c>
      <c r="E1231" s="246"/>
      <c r="F1231" s="246">
        <v>818.25</v>
      </c>
    </row>
    <row r="1232" spans="1:6" ht="29" x14ac:dyDescent="0.3">
      <c r="A1232" s="243" t="s">
        <v>2464</v>
      </c>
      <c r="B1232" s="244" t="s">
        <v>2465</v>
      </c>
      <c r="C1232" s="245" t="s">
        <v>156</v>
      </c>
      <c r="D1232" s="246">
        <v>640.84</v>
      </c>
      <c r="E1232" s="246">
        <v>19.010000000000002</v>
      </c>
      <c r="F1232" s="246">
        <v>659.85</v>
      </c>
    </row>
    <row r="1233" spans="1:6" ht="29" x14ac:dyDescent="0.3">
      <c r="A1233" s="243" t="s">
        <v>2466</v>
      </c>
      <c r="B1233" s="244" t="s">
        <v>2467</v>
      </c>
      <c r="C1233" s="245" t="s">
        <v>156</v>
      </c>
      <c r="D1233" s="246">
        <v>2064.6799999999998</v>
      </c>
      <c r="E1233" s="246"/>
      <c r="F1233" s="246">
        <v>2064.6799999999998</v>
      </c>
    </row>
    <row r="1234" spans="1:6" ht="14.5" x14ac:dyDescent="0.3">
      <c r="A1234" s="243" t="s">
        <v>2468</v>
      </c>
      <c r="B1234" s="244" t="s">
        <v>2469</v>
      </c>
      <c r="C1234" s="245" t="s">
        <v>156</v>
      </c>
      <c r="D1234" s="246">
        <v>188.24</v>
      </c>
      <c r="E1234" s="246">
        <v>47.52</v>
      </c>
      <c r="F1234" s="246">
        <v>235.76</v>
      </c>
    </row>
    <row r="1235" spans="1:6" ht="14.5" x14ac:dyDescent="0.3">
      <c r="A1235" s="243" t="s">
        <v>2470</v>
      </c>
      <c r="B1235" s="244" t="s">
        <v>2471</v>
      </c>
      <c r="C1235" s="245" t="s">
        <v>405</v>
      </c>
      <c r="D1235" s="246">
        <v>1150.43</v>
      </c>
      <c r="E1235" s="246">
        <v>204.34</v>
      </c>
      <c r="F1235" s="246">
        <v>1354.77</v>
      </c>
    </row>
    <row r="1236" spans="1:6" ht="14.5" x14ac:dyDescent="0.3">
      <c r="A1236" s="243" t="s">
        <v>2472</v>
      </c>
      <c r="B1236" s="244" t="s">
        <v>2473</v>
      </c>
      <c r="C1236" s="245" t="s">
        <v>156</v>
      </c>
      <c r="D1236" s="246">
        <v>251.95</v>
      </c>
      <c r="E1236" s="246">
        <v>9.31</v>
      </c>
      <c r="F1236" s="246">
        <v>261.26</v>
      </c>
    </row>
    <row r="1237" spans="1:6" ht="29" x14ac:dyDescent="0.3">
      <c r="A1237" s="243" t="s">
        <v>2474</v>
      </c>
      <c r="B1237" s="244" t="s">
        <v>2475</v>
      </c>
      <c r="C1237" s="245" t="s">
        <v>156</v>
      </c>
      <c r="D1237" s="246">
        <v>2088.9899999999998</v>
      </c>
      <c r="E1237" s="246"/>
      <c r="F1237" s="246">
        <v>2088.9899999999998</v>
      </c>
    </row>
    <row r="1238" spans="1:6" ht="29" x14ac:dyDescent="0.3">
      <c r="A1238" s="243" t="s">
        <v>2476</v>
      </c>
      <c r="B1238" s="244" t="s">
        <v>2477</v>
      </c>
      <c r="C1238" s="245" t="s">
        <v>156</v>
      </c>
      <c r="D1238" s="246">
        <v>1855.83</v>
      </c>
      <c r="E1238" s="246"/>
      <c r="F1238" s="246">
        <v>1855.83</v>
      </c>
    </row>
    <row r="1239" spans="1:6" ht="14.5" x14ac:dyDescent="0.3">
      <c r="A1239" s="243" t="s">
        <v>7924</v>
      </c>
      <c r="B1239" s="244" t="s">
        <v>7925</v>
      </c>
      <c r="C1239" s="245" t="s">
        <v>156</v>
      </c>
      <c r="D1239" s="246">
        <v>571.97</v>
      </c>
      <c r="E1239" s="246">
        <v>39.14</v>
      </c>
      <c r="F1239" s="246">
        <v>611.11</v>
      </c>
    </row>
    <row r="1240" spans="1:6" ht="29" x14ac:dyDescent="0.3">
      <c r="A1240" s="243" t="s">
        <v>8016</v>
      </c>
      <c r="B1240" s="244" t="s">
        <v>8017</v>
      </c>
      <c r="C1240" s="245" t="s">
        <v>156</v>
      </c>
      <c r="D1240" s="246">
        <v>789.17</v>
      </c>
      <c r="E1240" s="246">
        <v>190.08</v>
      </c>
      <c r="F1240" s="246">
        <v>979.25</v>
      </c>
    </row>
    <row r="1241" spans="1:6" ht="14.5" x14ac:dyDescent="0.3">
      <c r="A1241" s="243" t="s">
        <v>2478</v>
      </c>
      <c r="B1241" s="244" t="s">
        <v>2479</v>
      </c>
      <c r="C1241" s="245" t="s">
        <v>156</v>
      </c>
      <c r="D1241" s="246">
        <v>482.47</v>
      </c>
      <c r="E1241" s="246">
        <v>94.75</v>
      </c>
      <c r="F1241" s="246">
        <v>577.22</v>
      </c>
    </row>
    <row r="1242" spans="1:6" ht="29" x14ac:dyDescent="0.3">
      <c r="A1242" s="243" t="s">
        <v>2480</v>
      </c>
      <c r="B1242" s="244" t="s">
        <v>2481</v>
      </c>
      <c r="C1242" s="245" t="s">
        <v>212</v>
      </c>
      <c r="D1242" s="246">
        <v>257.44</v>
      </c>
      <c r="E1242" s="246">
        <v>9.51</v>
      </c>
      <c r="F1242" s="246">
        <v>266.95</v>
      </c>
    </row>
    <row r="1243" spans="1:6" ht="14.5" x14ac:dyDescent="0.3">
      <c r="A1243" s="243" t="s">
        <v>2482</v>
      </c>
      <c r="B1243" s="244" t="s">
        <v>2483</v>
      </c>
      <c r="C1243" s="245"/>
      <c r="D1243" s="246"/>
      <c r="E1243" s="246"/>
      <c r="F1243" s="246"/>
    </row>
    <row r="1244" spans="1:6" ht="29" x14ac:dyDescent="0.3">
      <c r="A1244" s="243" t="s">
        <v>2484</v>
      </c>
      <c r="B1244" s="244" t="s">
        <v>2485</v>
      </c>
      <c r="C1244" s="245" t="s">
        <v>156</v>
      </c>
      <c r="D1244" s="246">
        <v>243.86</v>
      </c>
      <c r="E1244" s="246">
        <v>65.569999999999993</v>
      </c>
      <c r="F1244" s="246">
        <v>309.43</v>
      </c>
    </row>
    <row r="1245" spans="1:6" ht="14.5" x14ac:dyDescent="0.3">
      <c r="A1245" s="243" t="s">
        <v>2486</v>
      </c>
      <c r="B1245" s="244" t="s">
        <v>2487</v>
      </c>
      <c r="C1245" s="245" t="s">
        <v>104</v>
      </c>
      <c r="D1245" s="246">
        <v>480.85</v>
      </c>
      <c r="E1245" s="246">
        <v>133.07</v>
      </c>
      <c r="F1245" s="246">
        <v>613.91999999999996</v>
      </c>
    </row>
    <row r="1246" spans="1:6" ht="14.5" x14ac:dyDescent="0.3">
      <c r="A1246" s="243" t="s">
        <v>2488</v>
      </c>
      <c r="B1246" s="244" t="s">
        <v>2489</v>
      </c>
      <c r="C1246" s="245" t="s">
        <v>104</v>
      </c>
      <c r="D1246" s="246">
        <v>492.95</v>
      </c>
      <c r="E1246" s="246">
        <v>133.07</v>
      </c>
      <c r="F1246" s="246">
        <v>626.02</v>
      </c>
    </row>
    <row r="1247" spans="1:6" ht="14.5" x14ac:dyDescent="0.3">
      <c r="A1247" s="243" t="s">
        <v>2490</v>
      </c>
      <c r="B1247" s="244" t="s">
        <v>2491</v>
      </c>
      <c r="C1247" s="245" t="s">
        <v>104</v>
      </c>
      <c r="D1247" s="246">
        <v>499.23</v>
      </c>
      <c r="E1247" s="246">
        <v>133.07</v>
      </c>
      <c r="F1247" s="246">
        <v>632.29999999999995</v>
      </c>
    </row>
    <row r="1248" spans="1:6" ht="14.5" x14ac:dyDescent="0.3">
      <c r="A1248" s="243" t="s">
        <v>2492</v>
      </c>
      <c r="B1248" s="244" t="s">
        <v>2493</v>
      </c>
      <c r="C1248" s="245" t="s">
        <v>104</v>
      </c>
      <c r="D1248" s="246">
        <v>518.91</v>
      </c>
      <c r="E1248" s="246">
        <v>133.07</v>
      </c>
      <c r="F1248" s="246">
        <v>651.98</v>
      </c>
    </row>
    <row r="1249" spans="1:6" ht="14.5" x14ac:dyDescent="0.3">
      <c r="A1249" s="243" t="s">
        <v>2494</v>
      </c>
      <c r="B1249" s="244" t="s">
        <v>2495</v>
      </c>
      <c r="C1249" s="245" t="s">
        <v>104</v>
      </c>
      <c r="D1249" s="246">
        <v>677.5</v>
      </c>
      <c r="E1249" s="246">
        <v>133.07</v>
      </c>
      <c r="F1249" s="246">
        <v>810.57</v>
      </c>
    </row>
    <row r="1250" spans="1:6" ht="14.5" x14ac:dyDescent="0.3">
      <c r="A1250" s="243" t="s">
        <v>2496</v>
      </c>
      <c r="B1250" s="244" t="s">
        <v>2497</v>
      </c>
      <c r="C1250" s="245" t="s">
        <v>104</v>
      </c>
      <c r="D1250" s="246">
        <v>819.52</v>
      </c>
      <c r="E1250" s="246">
        <v>166.33</v>
      </c>
      <c r="F1250" s="246">
        <v>985.85</v>
      </c>
    </row>
    <row r="1251" spans="1:6" ht="14.5" x14ac:dyDescent="0.3">
      <c r="A1251" s="243" t="s">
        <v>2498</v>
      </c>
      <c r="B1251" s="244" t="s">
        <v>2499</v>
      </c>
      <c r="C1251" s="245" t="s">
        <v>104</v>
      </c>
      <c r="D1251" s="246">
        <v>882.52</v>
      </c>
      <c r="E1251" s="246">
        <v>192.46</v>
      </c>
      <c r="F1251" s="246">
        <v>1074.98</v>
      </c>
    </row>
    <row r="1252" spans="1:6" ht="29" x14ac:dyDescent="0.3">
      <c r="A1252" s="243" t="s">
        <v>2500</v>
      </c>
      <c r="B1252" s="244" t="s">
        <v>2501</v>
      </c>
      <c r="C1252" s="245" t="s">
        <v>104</v>
      </c>
      <c r="D1252" s="246">
        <v>314.89</v>
      </c>
      <c r="E1252" s="246">
        <v>66.53</v>
      </c>
      <c r="F1252" s="246">
        <v>381.42</v>
      </c>
    </row>
    <row r="1253" spans="1:6" ht="29" x14ac:dyDescent="0.3">
      <c r="A1253" s="243" t="s">
        <v>2502</v>
      </c>
      <c r="B1253" s="244" t="s">
        <v>2503</v>
      </c>
      <c r="C1253" s="245" t="s">
        <v>104</v>
      </c>
      <c r="D1253" s="246">
        <v>333.27</v>
      </c>
      <c r="E1253" s="246">
        <v>66.53</v>
      </c>
      <c r="F1253" s="246">
        <v>399.8</v>
      </c>
    </row>
    <row r="1254" spans="1:6" ht="29" x14ac:dyDescent="0.3">
      <c r="A1254" s="243" t="s">
        <v>2504</v>
      </c>
      <c r="B1254" s="244" t="s">
        <v>2505</v>
      </c>
      <c r="C1254" s="245" t="s">
        <v>104</v>
      </c>
      <c r="D1254" s="246">
        <v>352.95</v>
      </c>
      <c r="E1254" s="246">
        <v>66.53</v>
      </c>
      <c r="F1254" s="246">
        <v>419.48</v>
      </c>
    </row>
    <row r="1255" spans="1:6" ht="14.5" x14ac:dyDescent="0.3">
      <c r="A1255" s="243" t="s">
        <v>2506</v>
      </c>
      <c r="B1255" s="244" t="s">
        <v>2507</v>
      </c>
      <c r="C1255" s="245" t="s">
        <v>104</v>
      </c>
      <c r="D1255" s="246">
        <v>991.53</v>
      </c>
      <c r="E1255" s="246">
        <v>66.53</v>
      </c>
      <c r="F1255" s="246">
        <v>1058.06</v>
      </c>
    </row>
    <row r="1256" spans="1:6" ht="14.5" x14ac:dyDescent="0.3">
      <c r="A1256" s="243" t="s">
        <v>2508</v>
      </c>
      <c r="B1256" s="244" t="s">
        <v>2509</v>
      </c>
      <c r="C1256" s="245" t="s">
        <v>104</v>
      </c>
      <c r="D1256" s="246">
        <v>1009.91</v>
      </c>
      <c r="E1256" s="246">
        <v>66.53</v>
      </c>
      <c r="F1256" s="246">
        <v>1076.44</v>
      </c>
    </row>
    <row r="1257" spans="1:6" ht="14.5" x14ac:dyDescent="0.3">
      <c r="A1257" s="243" t="s">
        <v>2510</v>
      </c>
      <c r="B1257" s="244" t="s">
        <v>2511</v>
      </c>
      <c r="C1257" s="245" t="s">
        <v>104</v>
      </c>
      <c r="D1257" s="246">
        <v>1440.31</v>
      </c>
      <c r="E1257" s="246">
        <v>123.56</v>
      </c>
      <c r="F1257" s="246">
        <v>1563.87</v>
      </c>
    </row>
    <row r="1258" spans="1:6" ht="14.5" x14ac:dyDescent="0.3">
      <c r="A1258" s="243" t="s">
        <v>2512</v>
      </c>
      <c r="B1258" s="244" t="s">
        <v>2513</v>
      </c>
      <c r="C1258" s="245" t="s">
        <v>104</v>
      </c>
      <c r="D1258" s="246">
        <v>1470.85</v>
      </c>
      <c r="E1258" s="246">
        <v>123.56</v>
      </c>
      <c r="F1258" s="246">
        <v>1594.41</v>
      </c>
    </row>
    <row r="1259" spans="1:6" ht="14.5" x14ac:dyDescent="0.3">
      <c r="A1259" s="243" t="s">
        <v>2514</v>
      </c>
      <c r="B1259" s="244" t="s">
        <v>2515</v>
      </c>
      <c r="C1259" s="245" t="s">
        <v>104</v>
      </c>
      <c r="D1259" s="246">
        <v>1514.8</v>
      </c>
      <c r="E1259" s="246">
        <v>123.56</v>
      </c>
      <c r="F1259" s="246">
        <v>1638.36</v>
      </c>
    </row>
    <row r="1260" spans="1:6" ht="14.5" x14ac:dyDescent="0.3">
      <c r="A1260" s="243" t="s">
        <v>2516</v>
      </c>
      <c r="B1260" s="244" t="s">
        <v>2517</v>
      </c>
      <c r="C1260" s="245" t="s">
        <v>104</v>
      </c>
      <c r="D1260" s="246">
        <v>1761.88</v>
      </c>
      <c r="E1260" s="246">
        <v>161.56</v>
      </c>
      <c r="F1260" s="246">
        <v>1923.44</v>
      </c>
    </row>
    <row r="1261" spans="1:6" ht="14.5" x14ac:dyDescent="0.3">
      <c r="A1261" s="243" t="s">
        <v>2518</v>
      </c>
      <c r="B1261" s="244" t="s">
        <v>2519</v>
      </c>
      <c r="C1261" s="245" t="s">
        <v>104</v>
      </c>
      <c r="D1261" s="246">
        <v>1895.69</v>
      </c>
      <c r="E1261" s="246">
        <v>161.56</v>
      </c>
      <c r="F1261" s="246">
        <v>2057.25</v>
      </c>
    </row>
    <row r="1262" spans="1:6" ht="14.5" x14ac:dyDescent="0.3">
      <c r="A1262" s="243" t="s">
        <v>2520</v>
      </c>
      <c r="B1262" s="244" t="s">
        <v>2521</v>
      </c>
      <c r="C1262" s="245" t="s">
        <v>104</v>
      </c>
      <c r="D1262" s="246">
        <v>1186.55</v>
      </c>
      <c r="E1262" s="246">
        <v>66.53</v>
      </c>
      <c r="F1262" s="246">
        <v>1253.08</v>
      </c>
    </row>
    <row r="1263" spans="1:6" ht="14.5" x14ac:dyDescent="0.3">
      <c r="A1263" s="243" t="s">
        <v>2522</v>
      </c>
      <c r="B1263" s="244" t="s">
        <v>2523</v>
      </c>
      <c r="C1263" s="245" t="s">
        <v>104</v>
      </c>
      <c r="D1263" s="246">
        <v>1403.95</v>
      </c>
      <c r="E1263" s="246">
        <v>66.53</v>
      </c>
      <c r="F1263" s="246">
        <v>1470.48</v>
      </c>
    </row>
    <row r="1264" spans="1:6" ht="14.5" x14ac:dyDescent="0.3">
      <c r="A1264" s="243" t="s">
        <v>2524</v>
      </c>
      <c r="B1264" s="244" t="s">
        <v>2525</v>
      </c>
      <c r="C1264" s="245" t="s">
        <v>104</v>
      </c>
      <c r="D1264" s="246">
        <v>767.93</v>
      </c>
      <c r="E1264" s="246">
        <v>166.33</v>
      </c>
      <c r="F1264" s="246">
        <v>934.26</v>
      </c>
    </row>
    <row r="1265" spans="1:6" ht="14.5" x14ac:dyDescent="0.3">
      <c r="A1265" s="243" t="s">
        <v>2526</v>
      </c>
      <c r="B1265" s="244" t="s">
        <v>2527</v>
      </c>
      <c r="C1265" s="245"/>
      <c r="D1265" s="246"/>
      <c r="E1265" s="246"/>
      <c r="F1265" s="246"/>
    </row>
    <row r="1266" spans="1:6" ht="29" x14ac:dyDescent="0.3">
      <c r="A1266" s="243" t="s">
        <v>2528</v>
      </c>
      <c r="B1266" s="244" t="s">
        <v>2529</v>
      </c>
      <c r="C1266" s="245" t="s">
        <v>156</v>
      </c>
      <c r="D1266" s="246">
        <v>256.58</v>
      </c>
      <c r="E1266" s="246">
        <v>65.569999999999993</v>
      </c>
      <c r="F1266" s="246">
        <v>322.14999999999998</v>
      </c>
    </row>
    <row r="1267" spans="1:6" ht="29" x14ac:dyDescent="0.3">
      <c r="A1267" s="243" t="s">
        <v>2530</v>
      </c>
      <c r="B1267" s="244" t="s">
        <v>2531</v>
      </c>
      <c r="C1267" s="245" t="s">
        <v>104</v>
      </c>
      <c r="D1267" s="246">
        <v>502.24</v>
      </c>
      <c r="E1267" s="246">
        <v>133.07</v>
      </c>
      <c r="F1267" s="246">
        <v>635.30999999999995</v>
      </c>
    </row>
    <row r="1268" spans="1:6" ht="29" x14ac:dyDescent="0.3">
      <c r="A1268" s="243" t="s">
        <v>2532</v>
      </c>
      <c r="B1268" s="244" t="s">
        <v>2533</v>
      </c>
      <c r="C1268" s="245" t="s">
        <v>104</v>
      </c>
      <c r="D1268" s="246">
        <v>505.76</v>
      </c>
      <c r="E1268" s="246">
        <v>133.07</v>
      </c>
      <c r="F1268" s="246">
        <v>638.83000000000004</v>
      </c>
    </row>
    <row r="1269" spans="1:6" ht="29" x14ac:dyDescent="0.3">
      <c r="A1269" s="243" t="s">
        <v>2534</v>
      </c>
      <c r="B1269" s="244" t="s">
        <v>2535</v>
      </c>
      <c r="C1269" s="245" t="s">
        <v>104</v>
      </c>
      <c r="D1269" s="246">
        <v>540.28</v>
      </c>
      <c r="E1269" s="246">
        <v>133.07</v>
      </c>
      <c r="F1269" s="246">
        <v>673.35</v>
      </c>
    </row>
    <row r="1270" spans="1:6" ht="14.5" x14ac:dyDescent="0.3">
      <c r="A1270" s="243" t="s">
        <v>2536</v>
      </c>
      <c r="B1270" s="244" t="s">
        <v>2537</v>
      </c>
      <c r="C1270" s="245"/>
      <c r="D1270" s="246"/>
      <c r="E1270" s="246"/>
      <c r="F1270" s="246"/>
    </row>
    <row r="1271" spans="1:6" ht="29" x14ac:dyDescent="0.3">
      <c r="A1271" s="243" t="s">
        <v>2538</v>
      </c>
      <c r="B1271" s="244" t="s">
        <v>2539</v>
      </c>
      <c r="C1271" s="245" t="s">
        <v>104</v>
      </c>
      <c r="D1271" s="246">
        <v>611.57000000000005</v>
      </c>
      <c r="E1271" s="246"/>
      <c r="F1271" s="246">
        <v>611.57000000000005</v>
      </c>
    </row>
    <row r="1272" spans="1:6" ht="29" x14ac:dyDescent="0.3">
      <c r="A1272" s="243" t="s">
        <v>2540</v>
      </c>
      <c r="B1272" s="244" t="s">
        <v>2541</v>
      </c>
      <c r="C1272" s="245"/>
      <c r="D1272" s="246"/>
      <c r="E1272" s="246"/>
      <c r="F1272" s="246"/>
    </row>
    <row r="1273" spans="1:6" ht="43.5" x14ac:dyDescent="0.3">
      <c r="A1273" s="243" t="s">
        <v>2542</v>
      </c>
      <c r="B1273" s="244" t="s">
        <v>2543</v>
      </c>
      <c r="C1273" s="245" t="s">
        <v>104</v>
      </c>
      <c r="D1273" s="246">
        <v>611.57000000000005</v>
      </c>
      <c r="E1273" s="246"/>
      <c r="F1273" s="246">
        <v>611.57000000000005</v>
      </c>
    </row>
    <row r="1274" spans="1:6" ht="43.5" x14ac:dyDescent="0.3">
      <c r="A1274" s="243" t="s">
        <v>2544</v>
      </c>
      <c r="B1274" s="244" t="s">
        <v>2545</v>
      </c>
      <c r="C1274" s="245" t="s">
        <v>104</v>
      </c>
      <c r="D1274" s="246">
        <v>628.76</v>
      </c>
      <c r="E1274" s="246"/>
      <c r="F1274" s="246">
        <v>628.76</v>
      </c>
    </row>
    <row r="1275" spans="1:6" ht="43.5" x14ac:dyDescent="0.3">
      <c r="A1275" s="243" t="s">
        <v>2546</v>
      </c>
      <c r="B1275" s="244" t="s">
        <v>2547</v>
      </c>
      <c r="C1275" s="245" t="s">
        <v>104</v>
      </c>
      <c r="D1275" s="246">
        <v>611.57000000000005</v>
      </c>
      <c r="E1275" s="246"/>
      <c r="F1275" s="246">
        <v>611.57000000000005</v>
      </c>
    </row>
    <row r="1276" spans="1:6" ht="58" x14ac:dyDescent="0.3">
      <c r="A1276" s="243" t="s">
        <v>2548</v>
      </c>
      <c r="B1276" s="244" t="s">
        <v>2549</v>
      </c>
      <c r="C1276" s="245" t="s">
        <v>104</v>
      </c>
      <c r="D1276" s="246">
        <v>759.73</v>
      </c>
      <c r="E1276" s="246"/>
      <c r="F1276" s="246">
        <v>759.73</v>
      </c>
    </row>
    <row r="1277" spans="1:6" ht="43.5" x14ac:dyDescent="0.3">
      <c r="A1277" s="243" t="s">
        <v>2550</v>
      </c>
      <c r="B1277" s="244" t="s">
        <v>2551</v>
      </c>
      <c r="C1277" s="245" t="s">
        <v>104</v>
      </c>
      <c r="D1277" s="246">
        <v>796.21</v>
      </c>
      <c r="E1277" s="246"/>
      <c r="F1277" s="246">
        <v>796.21</v>
      </c>
    </row>
    <row r="1278" spans="1:6" ht="58" x14ac:dyDescent="0.3">
      <c r="A1278" s="243" t="s">
        <v>2552</v>
      </c>
      <c r="B1278" s="244" t="s">
        <v>2553</v>
      </c>
      <c r="C1278" s="245" t="s">
        <v>104</v>
      </c>
      <c r="D1278" s="246">
        <v>889.98</v>
      </c>
      <c r="E1278" s="246"/>
      <c r="F1278" s="246">
        <v>889.98</v>
      </c>
    </row>
    <row r="1279" spans="1:6" ht="14.5" x14ac:dyDescent="0.3">
      <c r="A1279" s="243" t="s">
        <v>2554</v>
      </c>
      <c r="B1279" s="244" t="s">
        <v>2555</v>
      </c>
      <c r="C1279" s="245"/>
      <c r="D1279" s="246"/>
      <c r="E1279" s="246"/>
      <c r="F1279" s="246"/>
    </row>
    <row r="1280" spans="1:6" ht="14.5" x14ac:dyDescent="0.3">
      <c r="A1280" s="243" t="s">
        <v>2556</v>
      </c>
      <c r="B1280" s="244" t="s">
        <v>2557</v>
      </c>
      <c r="C1280" s="245" t="s">
        <v>104</v>
      </c>
      <c r="D1280" s="246"/>
      <c r="E1280" s="246">
        <v>61.78</v>
      </c>
      <c r="F1280" s="246">
        <v>61.78</v>
      </c>
    </row>
    <row r="1281" spans="1:6" ht="14.5" x14ac:dyDescent="0.3">
      <c r="A1281" s="243" t="s">
        <v>2558</v>
      </c>
      <c r="B1281" s="244" t="s">
        <v>2559</v>
      </c>
      <c r="C1281" s="245" t="s">
        <v>104</v>
      </c>
      <c r="D1281" s="246"/>
      <c r="E1281" s="246">
        <v>76.03</v>
      </c>
      <c r="F1281" s="246">
        <v>76.03</v>
      </c>
    </row>
    <row r="1282" spans="1:6" ht="14.5" x14ac:dyDescent="0.3">
      <c r="A1282" s="243" t="s">
        <v>2560</v>
      </c>
      <c r="B1282" s="244" t="s">
        <v>2561</v>
      </c>
      <c r="C1282" s="245" t="s">
        <v>212</v>
      </c>
      <c r="D1282" s="246"/>
      <c r="E1282" s="246">
        <v>2.37</v>
      </c>
      <c r="F1282" s="246">
        <v>2.37</v>
      </c>
    </row>
    <row r="1283" spans="1:6" ht="14.5" x14ac:dyDescent="0.3">
      <c r="A1283" s="243" t="s">
        <v>2562</v>
      </c>
      <c r="B1283" s="244" t="s">
        <v>2563</v>
      </c>
      <c r="C1283" s="245" t="s">
        <v>212</v>
      </c>
      <c r="D1283" s="246">
        <v>41.34</v>
      </c>
      <c r="E1283" s="246">
        <v>14.26</v>
      </c>
      <c r="F1283" s="246">
        <v>55.6</v>
      </c>
    </row>
    <row r="1284" spans="1:6" ht="14.5" x14ac:dyDescent="0.3">
      <c r="A1284" s="243" t="s">
        <v>2564</v>
      </c>
      <c r="B1284" s="244" t="s">
        <v>2565</v>
      </c>
      <c r="C1284" s="245" t="s">
        <v>156</v>
      </c>
      <c r="D1284" s="246">
        <v>1520.05</v>
      </c>
      <c r="E1284" s="246">
        <v>190.08</v>
      </c>
      <c r="F1284" s="246">
        <v>1710.13</v>
      </c>
    </row>
    <row r="1285" spans="1:6" ht="14.5" x14ac:dyDescent="0.3">
      <c r="A1285" s="243" t="s">
        <v>2566</v>
      </c>
      <c r="B1285" s="244" t="s">
        <v>2567</v>
      </c>
      <c r="C1285" s="245" t="s">
        <v>212</v>
      </c>
      <c r="D1285" s="246">
        <v>7.11</v>
      </c>
      <c r="E1285" s="246">
        <v>2.37</v>
      </c>
      <c r="F1285" s="246">
        <v>9.48</v>
      </c>
    </row>
    <row r="1286" spans="1:6" ht="14.5" x14ac:dyDescent="0.3">
      <c r="A1286" s="243" t="s">
        <v>2568</v>
      </c>
      <c r="B1286" s="244" t="s">
        <v>2569</v>
      </c>
      <c r="C1286" s="245" t="s">
        <v>104</v>
      </c>
      <c r="D1286" s="246">
        <v>298.02</v>
      </c>
      <c r="E1286" s="246"/>
      <c r="F1286" s="246">
        <v>298.02</v>
      </c>
    </row>
    <row r="1287" spans="1:6" ht="14.5" x14ac:dyDescent="0.3">
      <c r="A1287" s="243" t="s">
        <v>2570</v>
      </c>
      <c r="B1287" s="244" t="s">
        <v>2571</v>
      </c>
      <c r="C1287" s="245" t="s">
        <v>156</v>
      </c>
      <c r="D1287" s="246">
        <v>1111.79</v>
      </c>
      <c r="E1287" s="246">
        <v>23.77</v>
      </c>
      <c r="F1287" s="246">
        <v>1135.56</v>
      </c>
    </row>
    <row r="1288" spans="1:6" ht="14.5" x14ac:dyDescent="0.3">
      <c r="A1288" s="243" t="s">
        <v>2572</v>
      </c>
      <c r="B1288" s="244" t="s">
        <v>2573</v>
      </c>
      <c r="C1288" s="245" t="s">
        <v>156</v>
      </c>
      <c r="D1288" s="246">
        <v>127.05</v>
      </c>
      <c r="E1288" s="246">
        <v>23.77</v>
      </c>
      <c r="F1288" s="246">
        <v>150.82</v>
      </c>
    </row>
    <row r="1289" spans="1:6" ht="14.5" x14ac:dyDescent="0.3">
      <c r="A1289" s="243" t="s">
        <v>2574</v>
      </c>
      <c r="B1289" s="244" t="s">
        <v>2575</v>
      </c>
      <c r="C1289" s="245" t="s">
        <v>156</v>
      </c>
      <c r="D1289" s="246">
        <v>444.7</v>
      </c>
      <c r="E1289" s="246">
        <v>23.77</v>
      </c>
      <c r="F1289" s="246">
        <v>468.47</v>
      </c>
    </row>
    <row r="1290" spans="1:6" ht="14.5" x14ac:dyDescent="0.3">
      <c r="A1290" s="243" t="s">
        <v>2576</v>
      </c>
      <c r="B1290" s="244" t="s">
        <v>2577</v>
      </c>
      <c r="C1290" s="245" t="s">
        <v>104</v>
      </c>
      <c r="D1290" s="246">
        <v>212.35</v>
      </c>
      <c r="E1290" s="246">
        <v>71.290000000000006</v>
      </c>
      <c r="F1290" s="246">
        <v>283.64</v>
      </c>
    </row>
    <row r="1291" spans="1:6" ht="14.5" x14ac:dyDescent="0.3">
      <c r="A1291" s="243" t="s">
        <v>2578</v>
      </c>
      <c r="B1291" s="244" t="s">
        <v>2579</v>
      </c>
      <c r="C1291" s="245" t="s">
        <v>104</v>
      </c>
      <c r="D1291" s="246">
        <v>224.45</v>
      </c>
      <c r="E1291" s="246">
        <v>71.290000000000006</v>
      </c>
      <c r="F1291" s="246">
        <v>295.74</v>
      </c>
    </row>
    <row r="1292" spans="1:6" ht="14.5" x14ac:dyDescent="0.3">
      <c r="A1292" s="243" t="s">
        <v>2580</v>
      </c>
      <c r="B1292" s="244" t="s">
        <v>2581</v>
      </c>
      <c r="C1292" s="245" t="s">
        <v>104</v>
      </c>
      <c r="D1292" s="246">
        <v>230.73</v>
      </c>
      <c r="E1292" s="246">
        <v>71.290000000000006</v>
      </c>
      <c r="F1292" s="246">
        <v>302.02</v>
      </c>
    </row>
    <row r="1293" spans="1:6" ht="14.5" x14ac:dyDescent="0.3">
      <c r="A1293" s="243" t="s">
        <v>2582</v>
      </c>
      <c r="B1293" s="244" t="s">
        <v>2583</v>
      </c>
      <c r="C1293" s="245" t="s">
        <v>104</v>
      </c>
      <c r="D1293" s="246">
        <v>250.41</v>
      </c>
      <c r="E1293" s="246">
        <v>71.290000000000006</v>
      </c>
      <c r="F1293" s="246">
        <v>321.7</v>
      </c>
    </row>
    <row r="1294" spans="1:6" ht="29" x14ac:dyDescent="0.3">
      <c r="A1294" s="243" t="s">
        <v>2584</v>
      </c>
      <c r="B1294" s="244" t="s">
        <v>2585</v>
      </c>
      <c r="C1294" s="245" t="s">
        <v>104</v>
      </c>
      <c r="D1294" s="246">
        <v>999.17</v>
      </c>
      <c r="E1294" s="246">
        <v>71.290000000000006</v>
      </c>
      <c r="F1294" s="246">
        <v>1070.46</v>
      </c>
    </row>
    <row r="1295" spans="1:6" ht="29" x14ac:dyDescent="0.3">
      <c r="A1295" s="243" t="s">
        <v>2586</v>
      </c>
      <c r="B1295" s="244" t="s">
        <v>2587</v>
      </c>
      <c r="C1295" s="245" t="s">
        <v>104</v>
      </c>
      <c r="D1295" s="246">
        <v>1120.06</v>
      </c>
      <c r="E1295" s="246">
        <v>71.290000000000006</v>
      </c>
      <c r="F1295" s="246">
        <v>1191.3499999999999</v>
      </c>
    </row>
    <row r="1296" spans="1:6" ht="29" x14ac:dyDescent="0.3">
      <c r="A1296" s="243" t="s">
        <v>2588</v>
      </c>
      <c r="B1296" s="244" t="s">
        <v>2589</v>
      </c>
      <c r="C1296" s="245" t="s">
        <v>104</v>
      </c>
      <c r="D1296" s="246">
        <v>1106.58</v>
      </c>
      <c r="E1296" s="246">
        <v>71.290000000000006</v>
      </c>
      <c r="F1296" s="246">
        <v>1177.8699999999999</v>
      </c>
    </row>
    <row r="1297" spans="1:6" ht="29" x14ac:dyDescent="0.3">
      <c r="A1297" s="243" t="s">
        <v>8519</v>
      </c>
      <c r="B1297" s="244" t="s">
        <v>8520</v>
      </c>
      <c r="C1297" s="245" t="s">
        <v>156</v>
      </c>
      <c r="D1297" s="246">
        <v>643.66999999999996</v>
      </c>
      <c r="E1297" s="246">
        <v>38.58</v>
      </c>
      <c r="F1297" s="246">
        <v>682.25</v>
      </c>
    </row>
    <row r="1298" spans="1:6" ht="14.5" x14ac:dyDescent="0.3">
      <c r="A1298" s="243" t="s">
        <v>2590</v>
      </c>
      <c r="B1298" s="244" t="s">
        <v>2591</v>
      </c>
      <c r="C1298" s="245" t="s">
        <v>156</v>
      </c>
      <c r="D1298" s="246">
        <v>1198.45</v>
      </c>
      <c r="E1298" s="246">
        <v>71.290000000000006</v>
      </c>
      <c r="F1298" s="246">
        <v>1269.74</v>
      </c>
    </row>
    <row r="1299" spans="1:6" ht="14.5" x14ac:dyDescent="0.3">
      <c r="A1299" s="243" t="s">
        <v>2592</v>
      </c>
      <c r="B1299" s="244" t="s">
        <v>2593</v>
      </c>
      <c r="C1299" s="245"/>
      <c r="D1299" s="246"/>
      <c r="E1299" s="246"/>
      <c r="F1299" s="246"/>
    </row>
    <row r="1300" spans="1:6" ht="14.5" x14ac:dyDescent="0.3">
      <c r="A1300" s="243" t="s">
        <v>2594</v>
      </c>
      <c r="B1300" s="244" t="s">
        <v>2595</v>
      </c>
      <c r="C1300" s="245"/>
      <c r="D1300" s="246"/>
      <c r="E1300" s="246"/>
      <c r="F1300" s="246"/>
    </row>
    <row r="1301" spans="1:6" ht="14.5" x14ac:dyDescent="0.3">
      <c r="A1301" s="243" t="s">
        <v>2596</v>
      </c>
      <c r="B1301" s="244" t="s">
        <v>2597</v>
      </c>
      <c r="C1301" s="245" t="s">
        <v>156</v>
      </c>
      <c r="D1301" s="246">
        <v>441.41</v>
      </c>
      <c r="E1301" s="246">
        <v>30.16</v>
      </c>
      <c r="F1301" s="246">
        <v>471.57</v>
      </c>
    </row>
    <row r="1302" spans="1:6" ht="14.5" x14ac:dyDescent="0.3">
      <c r="A1302" s="243" t="s">
        <v>2598</v>
      </c>
      <c r="B1302" s="244" t="s">
        <v>2599</v>
      </c>
      <c r="C1302" s="245" t="s">
        <v>156</v>
      </c>
      <c r="D1302" s="246">
        <v>1386.58</v>
      </c>
      <c r="E1302" s="246">
        <v>30.16</v>
      </c>
      <c r="F1302" s="246">
        <v>1416.74</v>
      </c>
    </row>
    <row r="1303" spans="1:6" ht="14.5" x14ac:dyDescent="0.3">
      <c r="A1303" s="243" t="s">
        <v>2600</v>
      </c>
      <c r="B1303" s="244" t="s">
        <v>2601</v>
      </c>
      <c r="C1303" s="245" t="s">
        <v>156</v>
      </c>
      <c r="D1303" s="246">
        <v>849.97</v>
      </c>
      <c r="E1303" s="246">
        <v>30.16</v>
      </c>
      <c r="F1303" s="246">
        <v>880.13</v>
      </c>
    </row>
    <row r="1304" spans="1:6" ht="14.5" x14ac:dyDescent="0.3">
      <c r="A1304" s="243" t="s">
        <v>2602</v>
      </c>
      <c r="B1304" s="244" t="s">
        <v>2603</v>
      </c>
      <c r="C1304" s="245" t="s">
        <v>156</v>
      </c>
      <c r="D1304" s="246">
        <v>778.6</v>
      </c>
      <c r="E1304" s="246">
        <v>30.16</v>
      </c>
      <c r="F1304" s="246">
        <v>808.76</v>
      </c>
    </row>
    <row r="1305" spans="1:6" ht="14.5" x14ac:dyDescent="0.3">
      <c r="A1305" s="243" t="s">
        <v>2604</v>
      </c>
      <c r="B1305" s="244" t="s">
        <v>2605</v>
      </c>
      <c r="C1305" s="245" t="s">
        <v>156</v>
      </c>
      <c r="D1305" s="246">
        <v>392.25</v>
      </c>
      <c r="E1305" s="246">
        <v>30.16</v>
      </c>
      <c r="F1305" s="246">
        <v>422.41</v>
      </c>
    </row>
    <row r="1306" spans="1:6" ht="14.5" x14ac:dyDescent="0.3">
      <c r="A1306" s="243" t="s">
        <v>2606</v>
      </c>
      <c r="B1306" s="244" t="s">
        <v>2607</v>
      </c>
      <c r="C1306" s="245" t="s">
        <v>156</v>
      </c>
      <c r="D1306" s="246">
        <v>885.84</v>
      </c>
      <c r="E1306" s="246">
        <v>30.16</v>
      </c>
      <c r="F1306" s="246">
        <v>916</v>
      </c>
    </row>
    <row r="1307" spans="1:6" ht="29" x14ac:dyDescent="0.3">
      <c r="A1307" s="243" t="s">
        <v>2608</v>
      </c>
      <c r="B1307" s="244" t="s">
        <v>2609</v>
      </c>
      <c r="C1307" s="245" t="s">
        <v>156</v>
      </c>
      <c r="D1307" s="246">
        <v>268.68</v>
      </c>
      <c r="E1307" s="246"/>
      <c r="F1307" s="246">
        <v>268.68</v>
      </c>
    </row>
    <row r="1308" spans="1:6" ht="43.5" x14ac:dyDescent="0.3">
      <c r="A1308" s="243" t="s">
        <v>2610</v>
      </c>
      <c r="B1308" s="244" t="s">
        <v>2611</v>
      </c>
      <c r="C1308" s="245" t="s">
        <v>156</v>
      </c>
      <c r="D1308" s="246">
        <v>820.55</v>
      </c>
      <c r="E1308" s="246">
        <v>28.96</v>
      </c>
      <c r="F1308" s="246">
        <v>849.51</v>
      </c>
    </row>
    <row r="1309" spans="1:6" ht="43.5" x14ac:dyDescent="0.3">
      <c r="A1309" s="243" t="s">
        <v>2612</v>
      </c>
      <c r="B1309" s="244" t="s">
        <v>2613</v>
      </c>
      <c r="C1309" s="245" t="s">
        <v>156</v>
      </c>
      <c r="D1309" s="246">
        <v>738.46</v>
      </c>
      <c r="E1309" s="246">
        <v>28.96</v>
      </c>
      <c r="F1309" s="246">
        <v>767.42</v>
      </c>
    </row>
    <row r="1310" spans="1:6" ht="29" x14ac:dyDescent="0.3">
      <c r="A1310" s="243" t="s">
        <v>2614</v>
      </c>
      <c r="B1310" s="244" t="s">
        <v>2615</v>
      </c>
      <c r="C1310" s="245" t="s">
        <v>156</v>
      </c>
      <c r="D1310" s="246">
        <v>1913.04</v>
      </c>
      <c r="E1310" s="246">
        <v>76.64</v>
      </c>
      <c r="F1310" s="246">
        <v>1989.68</v>
      </c>
    </row>
    <row r="1311" spans="1:6" ht="14.5" x14ac:dyDescent="0.3">
      <c r="A1311" s="243" t="s">
        <v>2616</v>
      </c>
      <c r="B1311" s="244" t="s">
        <v>2617</v>
      </c>
      <c r="C1311" s="245" t="s">
        <v>156</v>
      </c>
      <c r="D1311" s="246">
        <v>1117.3800000000001</v>
      </c>
      <c r="E1311" s="246">
        <v>90.38</v>
      </c>
      <c r="F1311" s="246">
        <v>1207.76</v>
      </c>
    </row>
    <row r="1312" spans="1:6" ht="14.5" x14ac:dyDescent="0.3">
      <c r="A1312" s="243" t="s">
        <v>2618</v>
      </c>
      <c r="B1312" s="244" t="s">
        <v>2619</v>
      </c>
      <c r="C1312" s="245"/>
      <c r="D1312" s="246"/>
      <c r="E1312" s="246"/>
      <c r="F1312" s="246"/>
    </row>
    <row r="1313" spans="1:6" ht="14.5" x14ac:dyDescent="0.3">
      <c r="A1313" s="243" t="s">
        <v>2620</v>
      </c>
      <c r="B1313" s="244" t="s">
        <v>2621</v>
      </c>
      <c r="C1313" s="245" t="s">
        <v>156</v>
      </c>
      <c r="D1313" s="246">
        <v>933.63</v>
      </c>
      <c r="E1313" s="246">
        <v>90.38</v>
      </c>
      <c r="F1313" s="246">
        <v>1024.01</v>
      </c>
    </row>
    <row r="1314" spans="1:6" ht="14.5" x14ac:dyDescent="0.3">
      <c r="A1314" s="243" t="s">
        <v>2622</v>
      </c>
      <c r="B1314" s="244" t="s">
        <v>2623</v>
      </c>
      <c r="C1314" s="245" t="s">
        <v>156</v>
      </c>
      <c r="D1314" s="246">
        <v>853.33</v>
      </c>
      <c r="E1314" s="246">
        <v>90.38</v>
      </c>
      <c r="F1314" s="246">
        <v>943.71</v>
      </c>
    </row>
    <row r="1315" spans="1:6" ht="29" x14ac:dyDescent="0.3">
      <c r="A1315" s="243" t="s">
        <v>2624</v>
      </c>
      <c r="B1315" s="244" t="s">
        <v>2625</v>
      </c>
      <c r="C1315" s="245" t="s">
        <v>104</v>
      </c>
      <c r="D1315" s="246">
        <v>1443.82</v>
      </c>
      <c r="E1315" s="246">
        <v>159.33000000000001</v>
      </c>
      <c r="F1315" s="246">
        <v>1603.15</v>
      </c>
    </row>
    <row r="1316" spans="1:6" ht="29" x14ac:dyDescent="0.3">
      <c r="A1316" s="243" t="s">
        <v>2626</v>
      </c>
      <c r="B1316" s="244" t="s">
        <v>2627</v>
      </c>
      <c r="C1316" s="245" t="s">
        <v>104</v>
      </c>
      <c r="D1316" s="246">
        <v>1273.1600000000001</v>
      </c>
      <c r="E1316" s="246">
        <v>159.33000000000001</v>
      </c>
      <c r="F1316" s="246">
        <v>1432.49</v>
      </c>
    </row>
    <row r="1317" spans="1:6" ht="29" x14ac:dyDescent="0.3">
      <c r="A1317" s="243" t="s">
        <v>2628</v>
      </c>
      <c r="B1317" s="244" t="s">
        <v>2629</v>
      </c>
      <c r="C1317" s="245" t="s">
        <v>156</v>
      </c>
      <c r="D1317" s="246">
        <v>891.35</v>
      </c>
      <c r="E1317" s="246">
        <v>90.38</v>
      </c>
      <c r="F1317" s="246">
        <v>981.73</v>
      </c>
    </row>
    <row r="1318" spans="1:6" ht="29" x14ac:dyDescent="0.3">
      <c r="A1318" s="243" t="s">
        <v>2630</v>
      </c>
      <c r="B1318" s="244" t="s">
        <v>2631</v>
      </c>
      <c r="C1318" s="245" t="s">
        <v>104</v>
      </c>
      <c r="D1318" s="246">
        <v>2078.2600000000002</v>
      </c>
      <c r="E1318" s="246">
        <v>159.33000000000001</v>
      </c>
      <c r="F1318" s="246">
        <v>2237.59</v>
      </c>
    </row>
    <row r="1319" spans="1:6" ht="29" x14ac:dyDescent="0.3">
      <c r="A1319" s="243" t="s">
        <v>2632</v>
      </c>
      <c r="B1319" s="244" t="s">
        <v>2633</v>
      </c>
      <c r="C1319" s="245" t="s">
        <v>104</v>
      </c>
      <c r="D1319" s="246">
        <v>2311.5300000000002</v>
      </c>
      <c r="E1319" s="246">
        <v>159.33000000000001</v>
      </c>
      <c r="F1319" s="246">
        <v>2470.86</v>
      </c>
    </row>
    <row r="1320" spans="1:6" ht="14.5" x14ac:dyDescent="0.3">
      <c r="A1320" s="243" t="s">
        <v>2634</v>
      </c>
      <c r="B1320" s="244" t="s">
        <v>2635</v>
      </c>
      <c r="C1320" s="245" t="s">
        <v>156</v>
      </c>
      <c r="D1320" s="246">
        <v>888.26</v>
      </c>
      <c r="E1320" s="246">
        <v>90.38</v>
      </c>
      <c r="F1320" s="246">
        <v>978.64</v>
      </c>
    </row>
    <row r="1321" spans="1:6" ht="14.5" x14ac:dyDescent="0.3">
      <c r="A1321" s="243" t="s">
        <v>2636</v>
      </c>
      <c r="B1321" s="244" t="s">
        <v>2637</v>
      </c>
      <c r="C1321" s="245" t="s">
        <v>156</v>
      </c>
      <c r="D1321" s="246">
        <v>439.44</v>
      </c>
      <c r="E1321" s="246">
        <v>90.38</v>
      </c>
      <c r="F1321" s="246">
        <v>529.82000000000005</v>
      </c>
    </row>
    <row r="1322" spans="1:6" ht="14.5" x14ac:dyDescent="0.3">
      <c r="A1322" s="243" t="s">
        <v>2638</v>
      </c>
      <c r="B1322" s="244" t="s">
        <v>8521</v>
      </c>
      <c r="C1322" s="245" t="s">
        <v>156</v>
      </c>
      <c r="D1322" s="246">
        <v>1490.87</v>
      </c>
      <c r="E1322" s="246">
        <v>90.38</v>
      </c>
      <c r="F1322" s="246">
        <v>1581.25</v>
      </c>
    </row>
    <row r="1323" spans="1:6" ht="29" x14ac:dyDescent="0.3">
      <c r="A1323" s="243" t="s">
        <v>2639</v>
      </c>
      <c r="B1323" s="244" t="s">
        <v>2640</v>
      </c>
      <c r="C1323" s="245" t="s">
        <v>156</v>
      </c>
      <c r="D1323" s="246">
        <v>914.45</v>
      </c>
      <c r="E1323" s="246">
        <v>68.95</v>
      </c>
      <c r="F1323" s="246">
        <v>983.4</v>
      </c>
    </row>
    <row r="1324" spans="1:6" ht="29" x14ac:dyDescent="0.3">
      <c r="A1324" s="243" t="s">
        <v>2641</v>
      </c>
      <c r="B1324" s="244" t="s">
        <v>2642</v>
      </c>
      <c r="C1324" s="245" t="s">
        <v>156</v>
      </c>
      <c r="D1324" s="246">
        <v>803.03</v>
      </c>
      <c r="E1324" s="246">
        <v>90.38</v>
      </c>
      <c r="F1324" s="246">
        <v>893.41</v>
      </c>
    </row>
    <row r="1325" spans="1:6" ht="29" x14ac:dyDescent="0.3">
      <c r="A1325" s="243" t="s">
        <v>2643</v>
      </c>
      <c r="B1325" s="244" t="s">
        <v>2644</v>
      </c>
      <c r="C1325" s="245" t="s">
        <v>156</v>
      </c>
      <c r="D1325" s="246">
        <v>652.66</v>
      </c>
      <c r="E1325" s="246">
        <v>90.38</v>
      </c>
      <c r="F1325" s="246">
        <v>743.04</v>
      </c>
    </row>
    <row r="1326" spans="1:6" ht="14.5" x14ac:dyDescent="0.3">
      <c r="A1326" s="243" t="s">
        <v>2645</v>
      </c>
      <c r="B1326" s="244" t="s">
        <v>2646</v>
      </c>
      <c r="C1326" s="245" t="s">
        <v>156</v>
      </c>
      <c r="D1326" s="246">
        <v>1212.32</v>
      </c>
      <c r="E1326" s="246">
        <v>90.38</v>
      </c>
      <c r="F1326" s="246">
        <v>1302.7</v>
      </c>
    </row>
    <row r="1327" spans="1:6" ht="14.5" x14ac:dyDescent="0.3">
      <c r="A1327" s="243" t="s">
        <v>2647</v>
      </c>
      <c r="B1327" s="244" t="s">
        <v>2648</v>
      </c>
      <c r="C1327" s="245" t="s">
        <v>156</v>
      </c>
      <c r="D1327" s="246">
        <v>1721.56</v>
      </c>
      <c r="E1327" s="246">
        <v>90.38</v>
      </c>
      <c r="F1327" s="246">
        <v>1811.94</v>
      </c>
    </row>
    <row r="1328" spans="1:6" ht="29" x14ac:dyDescent="0.3">
      <c r="A1328" s="243" t="s">
        <v>2649</v>
      </c>
      <c r="B1328" s="244" t="s">
        <v>2650</v>
      </c>
      <c r="C1328" s="245" t="s">
        <v>156</v>
      </c>
      <c r="D1328" s="246">
        <v>1506.88</v>
      </c>
      <c r="E1328" s="246">
        <v>90.38</v>
      </c>
      <c r="F1328" s="246">
        <v>1597.26</v>
      </c>
    </row>
    <row r="1329" spans="1:6" ht="14.5" x14ac:dyDescent="0.3">
      <c r="A1329" s="243" t="s">
        <v>2651</v>
      </c>
      <c r="B1329" s="244" t="s">
        <v>2652</v>
      </c>
      <c r="C1329" s="245" t="s">
        <v>156</v>
      </c>
      <c r="D1329" s="246">
        <v>1053.73</v>
      </c>
      <c r="E1329" s="246">
        <v>60.07</v>
      </c>
      <c r="F1329" s="246">
        <v>1113.8</v>
      </c>
    </row>
    <row r="1330" spans="1:6" ht="14.5" x14ac:dyDescent="0.3">
      <c r="A1330" s="243" t="s">
        <v>2653</v>
      </c>
      <c r="B1330" s="244" t="s">
        <v>2654</v>
      </c>
      <c r="C1330" s="245" t="s">
        <v>156</v>
      </c>
      <c r="D1330" s="246">
        <v>976.43</v>
      </c>
      <c r="E1330" s="246">
        <v>68.95</v>
      </c>
      <c r="F1330" s="246">
        <v>1045.3800000000001</v>
      </c>
    </row>
    <row r="1331" spans="1:6" ht="29" x14ac:dyDescent="0.3">
      <c r="A1331" s="243" t="s">
        <v>2655</v>
      </c>
      <c r="B1331" s="244" t="s">
        <v>2656</v>
      </c>
      <c r="C1331" s="245" t="s">
        <v>156</v>
      </c>
      <c r="D1331" s="246">
        <v>1984.93</v>
      </c>
      <c r="E1331" s="246">
        <v>60.07</v>
      </c>
      <c r="F1331" s="246">
        <v>2045</v>
      </c>
    </row>
    <row r="1332" spans="1:6" ht="29" x14ac:dyDescent="0.3">
      <c r="A1332" s="243" t="s">
        <v>2657</v>
      </c>
      <c r="B1332" s="244" t="s">
        <v>2658</v>
      </c>
      <c r="C1332" s="245" t="s">
        <v>156</v>
      </c>
      <c r="D1332" s="246">
        <v>1372.98</v>
      </c>
      <c r="E1332" s="246">
        <v>60.07</v>
      </c>
      <c r="F1332" s="246">
        <v>1433.05</v>
      </c>
    </row>
    <row r="1333" spans="1:6" ht="14.5" x14ac:dyDescent="0.3">
      <c r="A1333" s="243" t="s">
        <v>2659</v>
      </c>
      <c r="B1333" s="244" t="s">
        <v>2660</v>
      </c>
      <c r="C1333" s="245" t="s">
        <v>156</v>
      </c>
      <c r="D1333" s="246">
        <v>1514.77</v>
      </c>
      <c r="E1333" s="246">
        <v>30.16</v>
      </c>
      <c r="F1333" s="246">
        <v>1544.93</v>
      </c>
    </row>
    <row r="1334" spans="1:6" ht="14.5" x14ac:dyDescent="0.3">
      <c r="A1334" s="243" t="s">
        <v>2661</v>
      </c>
      <c r="B1334" s="244" t="s">
        <v>2662</v>
      </c>
      <c r="C1334" s="245" t="s">
        <v>156</v>
      </c>
      <c r="D1334" s="246">
        <v>284.89999999999998</v>
      </c>
      <c r="E1334" s="246">
        <v>47.52</v>
      </c>
      <c r="F1334" s="246">
        <v>332.42</v>
      </c>
    </row>
    <row r="1335" spans="1:6" ht="29" x14ac:dyDescent="0.3">
      <c r="A1335" s="243" t="s">
        <v>2663</v>
      </c>
      <c r="B1335" s="244" t="s">
        <v>2664</v>
      </c>
      <c r="C1335" s="245" t="s">
        <v>156</v>
      </c>
      <c r="D1335" s="246">
        <v>787.38</v>
      </c>
      <c r="E1335" s="246">
        <v>90.38</v>
      </c>
      <c r="F1335" s="246">
        <v>877.76</v>
      </c>
    </row>
    <row r="1336" spans="1:6" ht="29" x14ac:dyDescent="0.3">
      <c r="A1336" s="243" t="s">
        <v>2665</v>
      </c>
      <c r="B1336" s="244" t="s">
        <v>2666</v>
      </c>
      <c r="C1336" s="245" t="s">
        <v>156</v>
      </c>
      <c r="D1336" s="246">
        <v>1157.29</v>
      </c>
      <c r="E1336" s="246">
        <v>143.41999999999999</v>
      </c>
      <c r="F1336" s="246">
        <v>1300.71</v>
      </c>
    </row>
    <row r="1337" spans="1:6" ht="29" x14ac:dyDescent="0.3">
      <c r="A1337" s="243" t="s">
        <v>2667</v>
      </c>
      <c r="B1337" s="244" t="s">
        <v>2668</v>
      </c>
      <c r="C1337" s="245" t="s">
        <v>156</v>
      </c>
      <c r="D1337" s="246">
        <v>6636.81</v>
      </c>
      <c r="E1337" s="246">
        <v>177.04</v>
      </c>
      <c r="F1337" s="246">
        <v>6813.85</v>
      </c>
    </row>
    <row r="1338" spans="1:6" ht="29" x14ac:dyDescent="0.3">
      <c r="A1338" s="243" t="s">
        <v>2669</v>
      </c>
      <c r="B1338" s="244" t="s">
        <v>2670</v>
      </c>
      <c r="C1338" s="245" t="s">
        <v>156</v>
      </c>
      <c r="D1338" s="246">
        <v>991.28</v>
      </c>
      <c r="E1338" s="246">
        <v>60.07</v>
      </c>
      <c r="F1338" s="246">
        <v>1051.3499999999999</v>
      </c>
    </row>
    <row r="1339" spans="1:6" ht="29" x14ac:dyDescent="0.3">
      <c r="A1339" s="243" t="s">
        <v>2671</v>
      </c>
      <c r="B1339" s="244" t="s">
        <v>2672</v>
      </c>
      <c r="C1339" s="245" t="s">
        <v>156</v>
      </c>
      <c r="D1339" s="246">
        <v>1548.58</v>
      </c>
      <c r="E1339" s="246">
        <v>68.64</v>
      </c>
      <c r="F1339" s="246">
        <v>1617.22</v>
      </c>
    </row>
    <row r="1340" spans="1:6" ht="29" x14ac:dyDescent="0.3">
      <c r="A1340" s="243" t="s">
        <v>2673</v>
      </c>
      <c r="B1340" s="244" t="s">
        <v>2674</v>
      </c>
      <c r="C1340" s="245" t="s">
        <v>156</v>
      </c>
      <c r="D1340" s="246">
        <v>1318.02</v>
      </c>
      <c r="E1340" s="246">
        <v>90.38</v>
      </c>
      <c r="F1340" s="246">
        <v>1408.4</v>
      </c>
    </row>
    <row r="1341" spans="1:6" ht="14.5" x14ac:dyDescent="0.3">
      <c r="A1341" s="243" t="s">
        <v>2675</v>
      </c>
      <c r="B1341" s="244" t="s">
        <v>2676</v>
      </c>
      <c r="C1341" s="245"/>
      <c r="D1341" s="246"/>
      <c r="E1341" s="246"/>
      <c r="F1341" s="246"/>
    </row>
    <row r="1342" spans="1:6" ht="29" x14ac:dyDescent="0.3">
      <c r="A1342" s="243" t="s">
        <v>2677</v>
      </c>
      <c r="B1342" s="244" t="s">
        <v>2678</v>
      </c>
      <c r="C1342" s="245" t="s">
        <v>212</v>
      </c>
      <c r="D1342" s="246">
        <v>850.57</v>
      </c>
      <c r="E1342" s="246">
        <v>47.52</v>
      </c>
      <c r="F1342" s="246">
        <v>898.09</v>
      </c>
    </row>
    <row r="1343" spans="1:6" ht="14.5" x14ac:dyDescent="0.3">
      <c r="A1343" s="243" t="s">
        <v>2679</v>
      </c>
      <c r="B1343" s="244" t="s">
        <v>8133</v>
      </c>
      <c r="C1343" s="245" t="s">
        <v>212</v>
      </c>
      <c r="D1343" s="246">
        <v>822.09</v>
      </c>
      <c r="E1343" s="246">
        <v>19.010000000000002</v>
      </c>
      <c r="F1343" s="246">
        <v>841.1</v>
      </c>
    </row>
    <row r="1344" spans="1:6" ht="14.5" x14ac:dyDescent="0.3">
      <c r="A1344" s="243" t="s">
        <v>2680</v>
      </c>
      <c r="B1344" s="244" t="s">
        <v>8134</v>
      </c>
      <c r="C1344" s="245" t="s">
        <v>212</v>
      </c>
      <c r="D1344" s="246">
        <v>1329.84</v>
      </c>
      <c r="E1344" s="246">
        <v>47.52</v>
      </c>
      <c r="F1344" s="246">
        <v>1377.36</v>
      </c>
    </row>
    <row r="1345" spans="1:6" ht="14.5" x14ac:dyDescent="0.3">
      <c r="A1345" s="243" t="s">
        <v>2681</v>
      </c>
      <c r="B1345" s="244" t="s">
        <v>2682</v>
      </c>
      <c r="C1345" s="245" t="s">
        <v>156</v>
      </c>
      <c r="D1345" s="246">
        <v>1293.6600000000001</v>
      </c>
      <c r="E1345" s="246">
        <v>95.04</v>
      </c>
      <c r="F1345" s="246">
        <v>1388.7</v>
      </c>
    </row>
    <row r="1346" spans="1:6" ht="29" x14ac:dyDescent="0.3">
      <c r="A1346" s="243" t="s">
        <v>2683</v>
      </c>
      <c r="B1346" s="244" t="s">
        <v>2684</v>
      </c>
      <c r="C1346" s="245" t="s">
        <v>156</v>
      </c>
      <c r="D1346" s="246">
        <v>1059.5999999999999</v>
      </c>
      <c r="E1346" s="246">
        <v>15.68</v>
      </c>
      <c r="F1346" s="246">
        <v>1075.28</v>
      </c>
    </row>
    <row r="1347" spans="1:6" ht="29" x14ac:dyDescent="0.3">
      <c r="A1347" s="243" t="s">
        <v>2685</v>
      </c>
      <c r="B1347" s="244" t="s">
        <v>8522</v>
      </c>
      <c r="C1347" s="245" t="s">
        <v>156</v>
      </c>
      <c r="D1347" s="246">
        <v>382.96</v>
      </c>
      <c r="E1347" s="246">
        <v>206.79</v>
      </c>
      <c r="F1347" s="246">
        <v>589.75</v>
      </c>
    </row>
    <row r="1348" spans="1:6" ht="29" x14ac:dyDescent="0.3">
      <c r="A1348" s="243" t="s">
        <v>2686</v>
      </c>
      <c r="B1348" s="244" t="s">
        <v>2687</v>
      </c>
      <c r="C1348" s="245" t="s">
        <v>156</v>
      </c>
      <c r="D1348" s="246">
        <v>1014.75</v>
      </c>
      <c r="E1348" s="246">
        <v>30.16</v>
      </c>
      <c r="F1348" s="246">
        <v>1044.9100000000001</v>
      </c>
    </row>
    <row r="1349" spans="1:6" ht="29" x14ac:dyDescent="0.3">
      <c r="A1349" s="243" t="s">
        <v>2688</v>
      </c>
      <c r="B1349" s="244" t="s">
        <v>2689</v>
      </c>
      <c r="C1349" s="245" t="s">
        <v>156</v>
      </c>
      <c r="D1349" s="246">
        <v>701.16</v>
      </c>
      <c r="E1349" s="246">
        <v>60.07</v>
      </c>
      <c r="F1349" s="246">
        <v>761.23</v>
      </c>
    </row>
    <row r="1350" spans="1:6" ht="14.5" x14ac:dyDescent="0.3">
      <c r="A1350" s="243" t="s">
        <v>2690</v>
      </c>
      <c r="B1350" s="244" t="s">
        <v>2691</v>
      </c>
      <c r="C1350" s="245" t="s">
        <v>212</v>
      </c>
      <c r="D1350" s="246">
        <v>197.79</v>
      </c>
      <c r="E1350" s="246">
        <v>23.77</v>
      </c>
      <c r="F1350" s="246">
        <v>221.56</v>
      </c>
    </row>
    <row r="1351" spans="1:6" ht="14.5" x14ac:dyDescent="0.3">
      <c r="A1351" s="243" t="s">
        <v>2692</v>
      </c>
      <c r="B1351" s="244" t="s">
        <v>2693</v>
      </c>
      <c r="C1351" s="245" t="s">
        <v>212</v>
      </c>
      <c r="D1351" s="246">
        <v>229.29</v>
      </c>
      <c r="E1351" s="246">
        <v>23.77</v>
      </c>
      <c r="F1351" s="246">
        <v>253.06</v>
      </c>
    </row>
    <row r="1352" spans="1:6" ht="29" x14ac:dyDescent="0.3">
      <c r="A1352" s="243" t="s">
        <v>2694</v>
      </c>
      <c r="B1352" s="244" t="s">
        <v>2695</v>
      </c>
      <c r="C1352" s="245" t="s">
        <v>156</v>
      </c>
      <c r="D1352" s="246">
        <v>1237.5</v>
      </c>
      <c r="E1352" s="246">
        <v>68.95</v>
      </c>
      <c r="F1352" s="246">
        <v>1306.45</v>
      </c>
    </row>
    <row r="1353" spans="1:6" ht="29" x14ac:dyDescent="0.3">
      <c r="A1353" s="243" t="s">
        <v>2696</v>
      </c>
      <c r="B1353" s="244" t="s">
        <v>2697</v>
      </c>
      <c r="C1353" s="245" t="s">
        <v>156</v>
      </c>
      <c r="D1353" s="246">
        <v>1202.3599999999999</v>
      </c>
      <c r="E1353" s="246">
        <v>30.16</v>
      </c>
      <c r="F1353" s="246">
        <v>1232.52</v>
      </c>
    </row>
    <row r="1354" spans="1:6" ht="29" x14ac:dyDescent="0.3">
      <c r="A1354" s="243" t="s">
        <v>2698</v>
      </c>
      <c r="B1354" s="244" t="s">
        <v>2699</v>
      </c>
      <c r="C1354" s="245" t="s">
        <v>156</v>
      </c>
      <c r="D1354" s="246">
        <v>1131.3599999999999</v>
      </c>
      <c r="E1354" s="246">
        <v>60.07</v>
      </c>
      <c r="F1354" s="246">
        <v>1191.43</v>
      </c>
    </row>
    <row r="1355" spans="1:6" ht="29" x14ac:dyDescent="0.3">
      <c r="A1355" s="243" t="s">
        <v>2700</v>
      </c>
      <c r="B1355" s="244" t="s">
        <v>2701</v>
      </c>
      <c r="C1355" s="245" t="s">
        <v>156</v>
      </c>
      <c r="D1355" s="246">
        <v>682.08</v>
      </c>
      <c r="E1355" s="246">
        <v>19.010000000000002</v>
      </c>
      <c r="F1355" s="246">
        <v>701.09</v>
      </c>
    </row>
    <row r="1356" spans="1:6" ht="29" x14ac:dyDescent="0.3">
      <c r="A1356" s="243" t="s">
        <v>2702</v>
      </c>
      <c r="B1356" s="244" t="s">
        <v>2703</v>
      </c>
      <c r="C1356" s="245" t="s">
        <v>156</v>
      </c>
      <c r="D1356" s="246">
        <v>601.55999999999995</v>
      </c>
      <c r="E1356" s="246"/>
      <c r="F1356" s="246">
        <v>601.55999999999995</v>
      </c>
    </row>
    <row r="1357" spans="1:6" ht="14.5" x14ac:dyDescent="0.3">
      <c r="A1357" s="243" t="s">
        <v>2704</v>
      </c>
      <c r="B1357" s="244" t="s">
        <v>2705</v>
      </c>
      <c r="C1357" s="245"/>
      <c r="D1357" s="246"/>
      <c r="E1357" s="246"/>
      <c r="F1357" s="246"/>
    </row>
    <row r="1358" spans="1:6" ht="29" x14ac:dyDescent="0.3">
      <c r="A1358" s="243" t="s">
        <v>2706</v>
      </c>
      <c r="B1358" s="244" t="s">
        <v>2707</v>
      </c>
      <c r="C1358" s="245" t="s">
        <v>156</v>
      </c>
      <c r="D1358" s="246">
        <v>3148.15</v>
      </c>
      <c r="E1358" s="246">
        <v>66.739999999999995</v>
      </c>
      <c r="F1358" s="246">
        <v>3214.89</v>
      </c>
    </row>
    <row r="1359" spans="1:6" ht="29" x14ac:dyDescent="0.3">
      <c r="A1359" s="243" t="s">
        <v>2708</v>
      </c>
      <c r="B1359" s="244" t="s">
        <v>2709</v>
      </c>
      <c r="C1359" s="245" t="s">
        <v>156</v>
      </c>
      <c r="D1359" s="246">
        <v>1853.4</v>
      </c>
      <c r="E1359" s="246">
        <v>66.739999999999995</v>
      </c>
      <c r="F1359" s="246">
        <v>1920.14</v>
      </c>
    </row>
    <row r="1360" spans="1:6" ht="29" x14ac:dyDescent="0.3">
      <c r="A1360" s="243" t="s">
        <v>2710</v>
      </c>
      <c r="B1360" s="244" t="s">
        <v>2711</v>
      </c>
      <c r="C1360" s="245" t="s">
        <v>156</v>
      </c>
      <c r="D1360" s="246">
        <v>1987.89</v>
      </c>
      <c r="E1360" s="246">
        <v>66.739999999999995</v>
      </c>
      <c r="F1360" s="246">
        <v>2054.63</v>
      </c>
    </row>
    <row r="1361" spans="1:6" ht="29" x14ac:dyDescent="0.3">
      <c r="A1361" s="243" t="s">
        <v>2712</v>
      </c>
      <c r="B1361" s="244" t="s">
        <v>2713</v>
      </c>
      <c r="C1361" s="245" t="s">
        <v>156</v>
      </c>
      <c r="D1361" s="246">
        <v>3011.25</v>
      </c>
      <c r="E1361" s="246">
        <v>66.739999999999995</v>
      </c>
      <c r="F1361" s="246">
        <v>3077.99</v>
      </c>
    </row>
    <row r="1362" spans="1:6" ht="29" x14ac:dyDescent="0.3">
      <c r="A1362" s="243" t="s">
        <v>2714</v>
      </c>
      <c r="B1362" s="244" t="s">
        <v>2715</v>
      </c>
      <c r="C1362" s="245" t="s">
        <v>156</v>
      </c>
      <c r="D1362" s="246">
        <v>2427.44</v>
      </c>
      <c r="E1362" s="246">
        <v>122.2</v>
      </c>
      <c r="F1362" s="246">
        <v>2549.64</v>
      </c>
    </row>
    <row r="1363" spans="1:6" ht="29" x14ac:dyDescent="0.3">
      <c r="A1363" s="243" t="s">
        <v>2716</v>
      </c>
      <c r="B1363" s="244" t="s">
        <v>2717</v>
      </c>
      <c r="C1363" s="245" t="s">
        <v>156</v>
      </c>
      <c r="D1363" s="246">
        <v>3657.43</v>
      </c>
      <c r="E1363" s="246">
        <v>122.2</v>
      </c>
      <c r="F1363" s="246">
        <v>3779.63</v>
      </c>
    </row>
    <row r="1364" spans="1:6" ht="43.5" x14ac:dyDescent="0.3">
      <c r="A1364" s="243" t="s">
        <v>2718</v>
      </c>
      <c r="B1364" s="244" t="s">
        <v>2719</v>
      </c>
      <c r="C1364" s="245" t="s">
        <v>156</v>
      </c>
      <c r="D1364" s="246">
        <v>2925.27</v>
      </c>
      <c r="E1364" s="246">
        <v>122.2</v>
      </c>
      <c r="F1364" s="246">
        <v>3047.47</v>
      </c>
    </row>
    <row r="1365" spans="1:6" ht="29" x14ac:dyDescent="0.3">
      <c r="A1365" s="243" t="s">
        <v>2720</v>
      </c>
      <c r="B1365" s="244" t="s">
        <v>2721</v>
      </c>
      <c r="C1365" s="245" t="s">
        <v>156</v>
      </c>
      <c r="D1365" s="246">
        <v>3702.39</v>
      </c>
      <c r="E1365" s="246">
        <v>122.2</v>
      </c>
      <c r="F1365" s="246">
        <v>3824.59</v>
      </c>
    </row>
    <row r="1366" spans="1:6" ht="29" x14ac:dyDescent="0.3">
      <c r="A1366" s="243" t="s">
        <v>2722</v>
      </c>
      <c r="B1366" s="244" t="s">
        <v>2723</v>
      </c>
      <c r="C1366" s="245" t="s">
        <v>156</v>
      </c>
      <c r="D1366" s="246">
        <v>2404.37</v>
      </c>
      <c r="E1366" s="246">
        <v>66.739999999999995</v>
      </c>
      <c r="F1366" s="246">
        <v>2471.11</v>
      </c>
    </row>
    <row r="1367" spans="1:6" ht="29" x14ac:dyDescent="0.3">
      <c r="A1367" s="243" t="s">
        <v>2724</v>
      </c>
      <c r="B1367" s="244" t="s">
        <v>2725</v>
      </c>
      <c r="C1367" s="245" t="s">
        <v>156</v>
      </c>
      <c r="D1367" s="246">
        <v>2426.52</v>
      </c>
      <c r="E1367" s="246">
        <v>66.739999999999995</v>
      </c>
      <c r="F1367" s="246">
        <v>2493.2600000000002</v>
      </c>
    </row>
    <row r="1368" spans="1:6" ht="29" x14ac:dyDescent="0.3">
      <c r="A1368" s="243" t="s">
        <v>2726</v>
      </c>
      <c r="B1368" s="244" t="s">
        <v>2727</v>
      </c>
      <c r="C1368" s="245" t="s">
        <v>156</v>
      </c>
      <c r="D1368" s="246">
        <v>3600.69</v>
      </c>
      <c r="E1368" s="246">
        <v>66.739999999999995</v>
      </c>
      <c r="F1368" s="246">
        <v>3667.43</v>
      </c>
    </row>
    <row r="1369" spans="1:6" ht="29" x14ac:dyDescent="0.3">
      <c r="A1369" s="243" t="s">
        <v>2728</v>
      </c>
      <c r="B1369" s="244" t="s">
        <v>2729</v>
      </c>
      <c r="C1369" s="245" t="s">
        <v>156</v>
      </c>
      <c r="D1369" s="246">
        <v>2994.97</v>
      </c>
      <c r="E1369" s="246">
        <v>122.2</v>
      </c>
      <c r="F1369" s="246">
        <v>3117.17</v>
      </c>
    </row>
    <row r="1370" spans="1:6" ht="29" x14ac:dyDescent="0.3">
      <c r="A1370" s="243" t="s">
        <v>2730</v>
      </c>
      <c r="B1370" s="244" t="s">
        <v>2731</v>
      </c>
      <c r="C1370" s="245" t="s">
        <v>156</v>
      </c>
      <c r="D1370" s="246">
        <v>4238.97</v>
      </c>
      <c r="E1370" s="246">
        <v>122.2</v>
      </c>
      <c r="F1370" s="246">
        <v>4361.17</v>
      </c>
    </row>
    <row r="1371" spans="1:6" ht="43.5" x14ac:dyDescent="0.3">
      <c r="A1371" s="243" t="s">
        <v>2732</v>
      </c>
      <c r="B1371" s="244" t="s">
        <v>2733</v>
      </c>
      <c r="C1371" s="245" t="s">
        <v>156</v>
      </c>
      <c r="D1371" s="246">
        <v>3244.58</v>
      </c>
      <c r="E1371" s="246">
        <v>122.2</v>
      </c>
      <c r="F1371" s="246">
        <v>3366.78</v>
      </c>
    </row>
    <row r="1372" spans="1:6" ht="43.5" x14ac:dyDescent="0.3">
      <c r="A1372" s="243" t="s">
        <v>2734</v>
      </c>
      <c r="B1372" s="244" t="s">
        <v>2735</v>
      </c>
      <c r="C1372" s="245" t="s">
        <v>156</v>
      </c>
      <c r="D1372" s="246">
        <v>4270.95</v>
      </c>
      <c r="E1372" s="246">
        <v>122.2</v>
      </c>
      <c r="F1372" s="246">
        <v>4393.1499999999996</v>
      </c>
    </row>
    <row r="1373" spans="1:6" ht="29" x14ac:dyDescent="0.3">
      <c r="A1373" s="243" t="s">
        <v>2736</v>
      </c>
      <c r="B1373" s="244" t="s">
        <v>2737</v>
      </c>
      <c r="C1373" s="245" t="s">
        <v>156</v>
      </c>
      <c r="D1373" s="246">
        <v>4338.12</v>
      </c>
      <c r="E1373" s="246">
        <v>122.2</v>
      </c>
      <c r="F1373" s="246">
        <v>4460.32</v>
      </c>
    </row>
    <row r="1374" spans="1:6" ht="29" x14ac:dyDescent="0.3">
      <c r="A1374" s="243" t="s">
        <v>2738</v>
      </c>
      <c r="B1374" s="244" t="s">
        <v>2739</v>
      </c>
      <c r="C1374" s="245" t="s">
        <v>156</v>
      </c>
      <c r="D1374" s="246">
        <v>4163.22</v>
      </c>
      <c r="E1374" s="246">
        <v>66.739999999999995</v>
      </c>
      <c r="F1374" s="246">
        <v>4229.96</v>
      </c>
    </row>
    <row r="1375" spans="1:6" ht="29" x14ac:dyDescent="0.3">
      <c r="A1375" s="243" t="s">
        <v>2740</v>
      </c>
      <c r="B1375" s="244" t="s">
        <v>2741</v>
      </c>
      <c r="C1375" s="245" t="s">
        <v>156</v>
      </c>
      <c r="D1375" s="246">
        <v>2636.24</v>
      </c>
      <c r="E1375" s="246">
        <v>66.739999999999995</v>
      </c>
      <c r="F1375" s="246">
        <v>2702.98</v>
      </c>
    </row>
    <row r="1376" spans="1:6" ht="29" x14ac:dyDescent="0.3">
      <c r="A1376" s="243" t="s">
        <v>2742</v>
      </c>
      <c r="B1376" s="244" t="s">
        <v>2743</v>
      </c>
      <c r="C1376" s="245" t="s">
        <v>156</v>
      </c>
      <c r="D1376" s="246">
        <v>4471.09</v>
      </c>
      <c r="E1376" s="246">
        <v>66.739999999999995</v>
      </c>
      <c r="F1376" s="246">
        <v>4537.83</v>
      </c>
    </row>
    <row r="1377" spans="1:6" ht="29" x14ac:dyDescent="0.3">
      <c r="A1377" s="243" t="s">
        <v>2744</v>
      </c>
      <c r="B1377" s="244" t="s">
        <v>2745</v>
      </c>
      <c r="C1377" s="245" t="s">
        <v>156</v>
      </c>
      <c r="D1377" s="246">
        <v>3901.38</v>
      </c>
      <c r="E1377" s="246">
        <v>267.69</v>
      </c>
      <c r="F1377" s="246">
        <v>4169.07</v>
      </c>
    </row>
    <row r="1378" spans="1:6" ht="29" x14ac:dyDescent="0.3">
      <c r="A1378" s="243" t="s">
        <v>2746</v>
      </c>
      <c r="B1378" s="244" t="s">
        <v>2747</v>
      </c>
      <c r="C1378" s="245" t="s">
        <v>156</v>
      </c>
      <c r="D1378" s="246">
        <v>3464.97</v>
      </c>
      <c r="E1378" s="246">
        <v>66.739999999999995</v>
      </c>
      <c r="F1378" s="246">
        <v>3531.71</v>
      </c>
    </row>
    <row r="1379" spans="1:6" ht="29" x14ac:dyDescent="0.3">
      <c r="A1379" s="243" t="s">
        <v>2748</v>
      </c>
      <c r="B1379" s="244" t="s">
        <v>2749</v>
      </c>
      <c r="C1379" s="245" t="s">
        <v>156</v>
      </c>
      <c r="D1379" s="246">
        <v>1699.71</v>
      </c>
      <c r="E1379" s="246">
        <v>66.739999999999995</v>
      </c>
      <c r="F1379" s="246">
        <v>1766.45</v>
      </c>
    </row>
    <row r="1380" spans="1:6" ht="29" x14ac:dyDescent="0.3">
      <c r="A1380" s="243" t="s">
        <v>2750</v>
      </c>
      <c r="B1380" s="244" t="s">
        <v>2751</v>
      </c>
      <c r="C1380" s="245" t="s">
        <v>156</v>
      </c>
      <c r="D1380" s="246">
        <v>2758.08</v>
      </c>
      <c r="E1380" s="246">
        <v>66.739999999999995</v>
      </c>
      <c r="F1380" s="246">
        <v>2824.82</v>
      </c>
    </row>
    <row r="1381" spans="1:6" ht="29" x14ac:dyDescent="0.3">
      <c r="A1381" s="243" t="s">
        <v>2752</v>
      </c>
      <c r="B1381" s="244" t="s">
        <v>2753</v>
      </c>
      <c r="C1381" s="245" t="s">
        <v>156</v>
      </c>
      <c r="D1381" s="246">
        <v>2259.62</v>
      </c>
      <c r="E1381" s="246">
        <v>66.739999999999995</v>
      </c>
      <c r="F1381" s="246">
        <v>2326.36</v>
      </c>
    </row>
    <row r="1382" spans="1:6" ht="14.5" x14ac:dyDescent="0.3">
      <c r="A1382" s="243" t="s">
        <v>2754</v>
      </c>
      <c r="B1382" s="244" t="s">
        <v>2755</v>
      </c>
      <c r="C1382" s="245"/>
      <c r="D1382" s="246"/>
      <c r="E1382" s="246"/>
      <c r="F1382" s="246"/>
    </row>
    <row r="1383" spans="1:6" ht="29" x14ac:dyDescent="0.3">
      <c r="A1383" s="243" t="s">
        <v>2756</v>
      </c>
      <c r="B1383" s="244" t="s">
        <v>2757</v>
      </c>
      <c r="C1383" s="245" t="s">
        <v>212</v>
      </c>
      <c r="D1383" s="246">
        <v>948.26</v>
      </c>
      <c r="E1383" s="246">
        <v>55.46</v>
      </c>
      <c r="F1383" s="246">
        <v>1003.72</v>
      </c>
    </row>
    <row r="1384" spans="1:6" ht="14.5" x14ac:dyDescent="0.3">
      <c r="A1384" s="243" t="s">
        <v>2758</v>
      </c>
      <c r="B1384" s="244" t="s">
        <v>2759</v>
      </c>
      <c r="C1384" s="245"/>
      <c r="D1384" s="246"/>
      <c r="E1384" s="246"/>
      <c r="F1384" s="246"/>
    </row>
    <row r="1385" spans="1:6" ht="29" x14ac:dyDescent="0.3">
      <c r="A1385" s="243" t="s">
        <v>2760</v>
      </c>
      <c r="B1385" s="244" t="s">
        <v>2761</v>
      </c>
      <c r="C1385" s="245" t="s">
        <v>156</v>
      </c>
      <c r="D1385" s="246">
        <v>678.58</v>
      </c>
      <c r="E1385" s="246">
        <v>47.52</v>
      </c>
      <c r="F1385" s="246">
        <v>726.1</v>
      </c>
    </row>
    <row r="1386" spans="1:6" ht="29" x14ac:dyDescent="0.3">
      <c r="A1386" s="243" t="s">
        <v>2762</v>
      </c>
      <c r="B1386" s="244" t="s">
        <v>2763</v>
      </c>
      <c r="C1386" s="245" t="s">
        <v>156</v>
      </c>
      <c r="D1386" s="246">
        <v>911.73</v>
      </c>
      <c r="E1386" s="246">
        <v>133.30000000000001</v>
      </c>
      <c r="F1386" s="246">
        <v>1045.03</v>
      </c>
    </row>
    <row r="1387" spans="1:6" ht="14.5" x14ac:dyDescent="0.3">
      <c r="A1387" s="243" t="s">
        <v>2764</v>
      </c>
      <c r="B1387" s="244" t="s">
        <v>2765</v>
      </c>
      <c r="C1387" s="245"/>
      <c r="D1387" s="246"/>
      <c r="E1387" s="246"/>
      <c r="F1387" s="246"/>
    </row>
    <row r="1388" spans="1:6" ht="29" x14ac:dyDescent="0.3">
      <c r="A1388" s="243" t="s">
        <v>2766</v>
      </c>
      <c r="B1388" s="244" t="s">
        <v>2767</v>
      </c>
      <c r="C1388" s="245" t="s">
        <v>212</v>
      </c>
      <c r="D1388" s="246">
        <v>718.13</v>
      </c>
      <c r="E1388" s="246">
        <v>57.03</v>
      </c>
      <c r="F1388" s="246">
        <v>775.16</v>
      </c>
    </row>
    <row r="1389" spans="1:6" ht="14.5" x14ac:dyDescent="0.3">
      <c r="A1389" s="243" t="s">
        <v>2768</v>
      </c>
      <c r="B1389" s="244" t="s">
        <v>2769</v>
      </c>
      <c r="C1389" s="245" t="s">
        <v>212</v>
      </c>
      <c r="D1389" s="246">
        <v>528.63</v>
      </c>
      <c r="E1389" s="246">
        <v>23.77</v>
      </c>
      <c r="F1389" s="246">
        <v>552.4</v>
      </c>
    </row>
    <row r="1390" spans="1:6" ht="29" x14ac:dyDescent="0.3">
      <c r="A1390" s="243" t="s">
        <v>2770</v>
      </c>
      <c r="B1390" s="244" t="s">
        <v>2771</v>
      </c>
      <c r="C1390" s="245" t="s">
        <v>212</v>
      </c>
      <c r="D1390" s="246">
        <v>646.80999999999995</v>
      </c>
      <c r="E1390" s="246">
        <v>47.52</v>
      </c>
      <c r="F1390" s="246">
        <v>694.33</v>
      </c>
    </row>
    <row r="1391" spans="1:6" ht="14.5" x14ac:dyDescent="0.3">
      <c r="A1391" s="243" t="s">
        <v>2772</v>
      </c>
      <c r="B1391" s="244" t="s">
        <v>2773</v>
      </c>
      <c r="C1391" s="245"/>
      <c r="D1391" s="246"/>
      <c r="E1391" s="246"/>
      <c r="F1391" s="246"/>
    </row>
    <row r="1392" spans="1:6" ht="14.5" x14ac:dyDescent="0.3">
      <c r="A1392" s="243" t="s">
        <v>2774</v>
      </c>
      <c r="B1392" s="244" t="s">
        <v>2775</v>
      </c>
      <c r="C1392" s="245" t="s">
        <v>156</v>
      </c>
      <c r="D1392" s="246"/>
      <c r="E1392" s="246">
        <v>47.52</v>
      </c>
      <c r="F1392" s="246">
        <v>47.52</v>
      </c>
    </row>
    <row r="1393" spans="1:6" ht="14.5" x14ac:dyDescent="0.3">
      <c r="A1393" s="243" t="s">
        <v>2776</v>
      </c>
      <c r="B1393" s="244" t="s">
        <v>2777</v>
      </c>
      <c r="C1393" s="245" t="s">
        <v>212</v>
      </c>
      <c r="D1393" s="246">
        <v>2.0099999999999998</v>
      </c>
      <c r="E1393" s="246">
        <v>12.35</v>
      </c>
      <c r="F1393" s="246">
        <v>14.36</v>
      </c>
    </row>
    <row r="1394" spans="1:6" ht="14.5" x14ac:dyDescent="0.3">
      <c r="A1394" s="243" t="s">
        <v>2778</v>
      </c>
      <c r="B1394" s="244" t="s">
        <v>2779</v>
      </c>
      <c r="C1394" s="245" t="s">
        <v>212</v>
      </c>
      <c r="D1394" s="246"/>
      <c r="E1394" s="246">
        <v>28.51</v>
      </c>
      <c r="F1394" s="246">
        <v>28.51</v>
      </c>
    </row>
    <row r="1395" spans="1:6" ht="14.5" x14ac:dyDescent="0.3">
      <c r="A1395" s="243" t="s">
        <v>2780</v>
      </c>
      <c r="B1395" s="244" t="s">
        <v>2781</v>
      </c>
      <c r="C1395" s="245" t="s">
        <v>212</v>
      </c>
      <c r="D1395" s="246">
        <v>31.04</v>
      </c>
      <c r="E1395" s="246">
        <v>29.68</v>
      </c>
      <c r="F1395" s="246">
        <v>60.72</v>
      </c>
    </row>
    <row r="1396" spans="1:6" ht="14.5" x14ac:dyDescent="0.3">
      <c r="A1396" s="243" t="s">
        <v>2782</v>
      </c>
      <c r="B1396" s="244" t="s">
        <v>2783</v>
      </c>
      <c r="C1396" s="245" t="s">
        <v>405</v>
      </c>
      <c r="D1396" s="246">
        <v>3914.72</v>
      </c>
      <c r="E1396" s="246">
        <v>110.92</v>
      </c>
      <c r="F1396" s="246">
        <v>4025.64</v>
      </c>
    </row>
    <row r="1397" spans="1:6" ht="14.5" x14ac:dyDescent="0.3">
      <c r="A1397" s="243" t="s">
        <v>2784</v>
      </c>
      <c r="B1397" s="244" t="s">
        <v>2785</v>
      </c>
      <c r="C1397" s="245" t="s">
        <v>212</v>
      </c>
      <c r="D1397" s="246">
        <v>245.51</v>
      </c>
      <c r="E1397" s="246">
        <v>12.35</v>
      </c>
      <c r="F1397" s="246">
        <v>257.86</v>
      </c>
    </row>
    <row r="1398" spans="1:6" ht="29" x14ac:dyDescent="0.3">
      <c r="A1398" s="243" t="s">
        <v>2786</v>
      </c>
      <c r="B1398" s="244" t="s">
        <v>2787</v>
      </c>
      <c r="C1398" s="245" t="s">
        <v>212</v>
      </c>
      <c r="D1398" s="246">
        <v>320.38</v>
      </c>
      <c r="E1398" s="246">
        <v>12.35</v>
      </c>
      <c r="F1398" s="246">
        <v>332.73</v>
      </c>
    </row>
    <row r="1399" spans="1:6" ht="14.5" x14ac:dyDescent="0.3">
      <c r="A1399" s="243" t="s">
        <v>2788</v>
      </c>
      <c r="B1399" s="244" t="s">
        <v>2789</v>
      </c>
      <c r="C1399" s="245" t="s">
        <v>156</v>
      </c>
      <c r="D1399" s="246">
        <v>253.04</v>
      </c>
      <c r="E1399" s="246">
        <v>57.03</v>
      </c>
      <c r="F1399" s="246">
        <v>310.07</v>
      </c>
    </row>
    <row r="1400" spans="1:6" ht="14.5" x14ac:dyDescent="0.3">
      <c r="A1400" s="243" t="s">
        <v>2790</v>
      </c>
      <c r="B1400" s="244" t="s">
        <v>2791</v>
      </c>
      <c r="C1400" s="245" t="s">
        <v>156</v>
      </c>
      <c r="D1400" s="246">
        <v>101.58</v>
      </c>
      <c r="E1400" s="246">
        <v>10.34</v>
      </c>
      <c r="F1400" s="246">
        <v>111.92</v>
      </c>
    </row>
    <row r="1401" spans="1:6" ht="14.5" x14ac:dyDescent="0.3">
      <c r="A1401" s="243" t="s">
        <v>2792</v>
      </c>
      <c r="B1401" s="244" t="s">
        <v>2793</v>
      </c>
      <c r="C1401" s="245" t="s">
        <v>156</v>
      </c>
      <c r="D1401" s="246">
        <v>37.42</v>
      </c>
      <c r="E1401" s="246">
        <v>10.34</v>
      </c>
      <c r="F1401" s="246">
        <v>47.76</v>
      </c>
    </row>
    <row r="1402" spans="1:6" ht="29" x14ac:dyDescent="0.3">
      <c r="A1402" s="243" t="s">
        <v>2794</v>
      </c>
      <c r="B1402" s="244" t="s">
        <v>2795</v>
      </c>
      <c r="C1402" s="245" t="s">
        <v>156</v>
      </c>
      <c r="D1402" s="246">
        <v>521.59</v>
      </c>
      <c r="E1402" s="246">
        <v>101.77</v>
      </c>
      <c r="F1402" s="246">
        <v>623.36</v>
      </c>
    </row>
    <row r="1403" spans="1:6" ht="29" x14ac:dyDescent="0.3">
      <c r="A1403" s="243" t="s">
        <v>2796</v>
      </c>
      <c r="B1403" s="244" t="s">
        <v>2797</v>
      </c>
      <c r="C1403" s="245" t="s">
        <v>156</v>
      </c>
      <c r="D1403" s="246">
        <v>895.78</v>
      </c>
      <c r="E1403" s="246">
        <v>101.77</v>
      </c>
      <c r="F1403" s="246">
        <v>997.55</v>
      </c>
    </row>
    <row r="1404" spans="1:6" ht="14.5" x14ac:dyDescent="0.3">
      <c r="A1404" s="243" t="s">
        <v>2798</v>
      </c>
      <c r="B1404" s="244" t="s">
        <v>2799</v>
      </c>
      <c r="C1404" s="245"/>
      <c r="D1404" s="246"/>
      <c r="E1404" s="246"/>
      <c r="F1404" s="246"/>
    </row>
    <row r="1405" spans="1:6" ht="14.5" x14ac:dyDescent="0.3">
      <c r="A1405" s="243" t="s">
        <v>2800</v>
      </c>
      <c r="B1405" s="244" t="s">
        <v>2801</v>
      </c>
      <c r="C1405" s="245"/>
      <c r="D1405" s="246"/>
      <c r="E1405" s="246"/>
      <c r="F1405" s="246"/>
    </row>
    <row r="1406" spans="1:6" ht="14.5" x14ac:dyDescent="0.3">
      <c r="A1406" s="243" t="s">
        <v>2802</v>
      </c>
      <c r="B1406" s="244" t="s">
        <v>2803</v>
      </c>
      <c r="C1406" s="245" t="s">
        <v>156</v>
      </c>
      <c r="D1406" s="246">
        <v>752.04</v>
      </c>
      <c r="E1406" s="246">
        <v>71.290000000000006</v>
      </c>
      <c r="F1406" s="246">
        <v>823.33</v>
      </c>
    </row>
    <row r="1407" spans="1:6" ht="14.5" x14ac:dyDescent="0.3">
      <c r="A1407" s="243" t="s">
        <v>2804</v>
      </c>
      <c r="B1407" s="244" t="s">
        <v>2805</v>
      </c>
      <c r="C1407" s="245" t="s">
        <v>156</v>
      </c>
      <c r="D1407" s="246">
        <v>339.95</v>
      </c>
      <c r="E1407" s="246">
        <v>71.290000000000006</v>
      </c>
      <c r="F1407" s="246">
        <v>411.24</v>
      </c>
    </row>
    <row r="1408" spans="1:6" ht="14.5" x14ac:dyDescent="0.3">
      <c r="A1408" s="243" t="s">
        <v>2806</v>
      </c>
      <c r="B1408" s="244" t="s">
        <v>2807</v>
      </c>
      <c r="C1408" s="245" t="s">
        <v>156</v>
      </c>
      <c r="D1408" s="246">
        <v>1126.1500000000001</v>
      </c>
      <c r="E1408" s="246">
        <v>71.290000000000006</v>
      </c>
      <c r="F1408" s="246">
        <v>1197.44</v>
      </c>
    </row>
    <row r="1409" spans="1:6" ht="14.5" x14ac:dyDescent="0.3">
      <c r="A1409" s="243" t="s">
        <v>2808</v>
      </c>
      <c r="B1409" s="244" t="s">
        <v>2809</v>
      </c>
      <c r="C1409" s="245" t="s">
        <v>156</v>
      </c>
      <c r="D1409" s="246">
        <v>343.51</v>
      </c>
      <c r="E1409" s="246">
        <v>71.290000000000006</v>
      </c>
      <c r="F1409" s="246">
        <v>414.8</v>
      </c>
    </row>
    <row r="1410" spans="1:6" ht="14.5" x14ac:dyDescent="0.3">
      <c r="A1410" s="243" t="s">
        <v>2810</v>
      </c>
      <c r="B1410" s="244" t="s">
        <v>2811</v>
      </c>
      <c r="C1410" s="245" t="s">
        <v>156</v>
      </c>
      <c r="D1410" s="246">
        <v>877.78</v>
      </c>
      <c r="E1410" s="246">
        <v>71.290000000000006</v>
      </c>
      <c r="F1410" s="246">
        <v>949.07</v>
      </c>
    </row>
    <row r="1411" spans="1:6" ht="14.5" x14ac:dyDescent="0.3">
      <c r="A1411" s="243" t="s">
        <v>2812</v>
      </c>
      <c r="B1411" s="244" t="s">
        <v>2813</v>
      </c>
      <c r="C1411" s="245" t="s">
        <v>156</v>
      </c>
      <c r="D1411" s="246">
        <v>255.46</v>
      </c>
      <c r="E1411" s="246">
        <v>71.290000000000006</v>
      </c>
      <c r="F1411" s="246">
        <v>326.75</v>
      </c>
    </row>
    <row r="1412" spans="1:6" ht="14.5" x14ac:dyDescent="0.3">
      <c r="A1412" s="243" t="s">
        <v>2814</v>
      </c>
      <c r="B1412" s="244" t="s">
        <v>2815</v>
      </c>
      <c r="C1412" s="245" t="s">
        <v>156</v>
      </c>
      <c r="D1412" s="246">
        <v>809.49</v>
      </c>
      <c r="E1412" s="246">
        <v>71.290000000000006</v>
      </c>
      <c r="F1412" s="246">
        <v>880.78</v>
      </c>
    </row>
    <row r="1413" spans="1:6" ht="14.5" x14ac:dyDescent="0.3">
      <c r="A1413" s="243" t="s">
        <v>2816</v>
      </c>
      <c r="B1413" s="244" t="s">
        <v>2817</v>
      </c>
      <c r="C1413" s="245" t="s">
        <v>156</v>
      </c>
      <c r="D1413" s="246">
        <v>324.98</v>
      </c>
      <c r="E1413" s="246">
        <v>71.290000000000006</v>
      </c>
      <c r="F1413" s="246">
        <v>396.27</v>
      </c>
    </row>
    <row r="1414" spans="1:6" ht="14.5" x14ac:dyDescent="0.3">
      <c r="A1414" s="243" t="s">
        <v>2818</v>
      </c>
      <c r="B1414" s="244" t="s">
        <v>2819</v>
      </c>
      <c r="C1414" s="245" t="s">
        <v>156</v>
      </c>
      <c r="D1414" s="246">
        <v>1215.82</v>
      </c>
      <c r="E1414" s="246">
        <v>71.290000000000006</v>
      </c>
      <c r="F1414" s="246">
        <v>1287.1099999999999</v>
      </c>
    </row>
    <row r="1415" spans="1:6" ht="14.5" x14ac:dyDescent="0.3">
      <c r="A1415" s="243" t="s">
        <v>2820</v>
      </c>
      <c r="B1415" s="244" t="s">
        <v>2821</v>
      </c>
      <c r="C1415" s="245" t="s">
        <v>156</v>
      </c>
      <c r="D1415" s="246">
        <v>1058.8800000000001</v>
      </c>
      <c r="E1415" s="246">
        <v>71.290000000000006</v>
      </c>
      <c r="F1415" s="246">
        <v>1130.17</v>
      </c>
    </row>
    <row r="1416" spans="1:6" ht="29" x14ac:dyDescent="0.3">
      <c r="A1416" s="243" t="s">
        <v>2822</v>
      </c>
      <c r="B1416" s="244" t="s">
        <v>2823</v>
      </c>
      <c r="C1416" s="245" t="s">
        <v>156</v>
      </c>
      <c r="D1416" s="246">
        <v>480.24</v>
      </c>
      <c r="E1416" s="246"/>
      <c r="F1416" s="246">
        <v>480.24</v>
      </c>
    </row>
    <row r="1417" spans="1:6" ht="14.5" x14ac:dyDescent="0.3">
      <c r="A1417" s="243" t="s">
        <v>2824</v>
      </c>
      <c r="B1417" s="244" t="s">
        <v>2825</v>
      </c>
      <c r="C1417" s="245" t="s">
        <v>156</v>
      </c>
      <c r="D1417" s="246">
        <v>1074.07</v>
      </c>
      <c r="E1417" s="246">
        <v>54.78</v>
      </c>
      <c r="F1417" s="246">
        <v>1128.8499999999999</v>
      </c>
    </row>
    <row r="1418" spans="1:6" ht="14.5" x14ac:dyDescent="0.3">
      <c r="A1418" s="243" t="s">
        <v>2826</v>
      </c>
      <c r="B1418" s="244" t="s">
        <v>2827</v>
      </c>
      <c r="C1418" s="245" t="s">
        <v>156</v>
      </c>
      <c r="D1418" s="246">
        <v>1413.19</v>
      </c>
      <c r="E1418" s="246">
        <v>71.290000000000006</v>
      </c>
      <c r="F1418" s="246">
        <v>1484.48</v>
      </c>
    </row>
    <row r="1419" spans="1:6" ht="14.5" x14ac:dyDescent="0.3">
      <c r="A1419" s="243" t="s">
        <v>2828</v>
      </c>
      <c r="B1419" s="244" t="s">
        <v>2829</v>
      </c>
      <c r="C1419" s="245" t="s">
        <v>156</v>
      </c>
      <c r="D1419" s="246">
        <v>1238.05</v>
      </c>
      <c r="E1419" s="246">
        <v>71.290000000000006</v>
      </c>
      <c r="F1419" s="246">
        <v>1309.3399999999999</v>
      </c>
    </row>
    <row r="1420" spans="1:6" ht="14.5" x14ac:dyDescent="0.3">
      <c r="A1420" s="243" t="s">
        <v>2830</v>
      </c>
      <c r="B1420" s="244" t="s">
        <v>2831</v>
      </c>
      <c r="C1420" s="245" t="s">
        <v>156</v>
      </c>
      <c r="D1420" s="246">
        <v>680.53</v>
      </c>
      <c r="E1420" s="246">
        <v>71.290000000000006</v>
      </c>
      <c r="F1420" s="246">
        <v>751.82</v>
      </c>
    </row>
    <row r="1421" spans="1:6" ht="14.5" x14ac:dyDescent="0.3">
      <c r="A1421" s="243" t="s">
        <v>2832</v>
      </c>
      <c r="B1421" s="244" t="s">
        <v>2833</v>
      </c>
      <c r="C1421" s="245" t="s">
        <v>156</v>
      </c>
      <c r="D1421" s="246">
        <v>606.44000000000005</v>
      </c>
      <c r="E1421" s="246">
        <v>54.78</v>
      </c>
      <c r="F1421" s="246">
        <v>661.22</v>
      </c>
    </row>
    <row r="1422" spans="1:6" ht="14.5" x14ac:dyDescent="0.3">
      <c r="A1422" s="243" t="s">
        <v>2834</v>
      </c>
      <c r="B1422" s="244" t="s">
        <v>2835</v>
      </c>
      <c r="C1422" s="245" t="s">
        <v>156</v>
      </c>
      <c r="D1422" s="246">
        <v>953.63</v>
      </c>
      <c r="E1422" s="246">
        <v>54.78</v>
      </c>
      <c r="F1422" s="246">
        <v>1008.41</v>
      </c>
    </row>
    <row r="1423" spans="1:6" ht="14.5" x14ac:dyDescent="0.3">
      <c r="A1423" s="243" t="s">
        <v>2836</v>
      </c>
      <c r="B1423" s="244" t="s">
        <v>2837</v>
      </c>
      <c r="C1423" s="245" t="s">
        <v>156</v>
      </c>
      <c r="D1423" s="246">
        <v>886.46</v>
      </c>
      <c r="E1423" s="246">
        <v>41.09</v>
      </c>
      <c r="F1423" s="246">
        <v>927.55</v>
      </c>
    </row>
    <row r="1424" spans="1:6" ht="14.5" x14ac:dyDescent="0.3">
      <c r="A1424" s="243" t="s">
        <v>2838</v>
      </c>
      <c r="B1424" s="244" t="s">
        <v>2839</v>
      </c>
      <c r="C1424" s="245" t="s">
        <v>156</v>
      </c>
      <c r="D1424" s="246">
        <v>856.49</v>
      </c>
      <c r="E1424" s="246">
        <v>41.09</v>
      </c>
      <c r="F1424" s="246">
        <v>897.58</v>
      </c>
    </row>
    <row r="1425" spans="1:6" ht="14.5" x14ac:dyDescent="0.3">
      <c r="A1425" s="243" t="s">
        <v>2840</v>
      </c>
      <c r="B1425" s="244" t="s">
        <v>2841</v>
      </c>
      <c r="C1425" s="245" t="s">
        <v>156</v>
      </c>
      <c r="D1425" s="246">
        <v>1229.07</v>
      </c>
      <c r="E1425" s="246">
        <v>41.09</v>
      </c>
      <c r="F1425" s="246">
        <v>1270.1600000000001</v>
      </c>
    </row>
    <row r="1426" spans="1:6" ht="14.5" x14ac:dyDescent="0.3">
      <c r="A1426" s="243" t="s">
        <v>2842</v>
      </c>
      <c r="B1426" s="244" t="s">
        <v>2843</v>
      </c>
      <c r="C1426" s="245" t="s">
        <v>156</v>
      </c>
      <c r="D1426" s="246">
        <v>693.31</v>
      </c>
      <c r="E1426" s="246"/>
      <c r="F1426" s="246">
        <v>693.31</v>
      </c>
    </row>
    <row r="1427" spans="1:6" ht="29" x14ac:dyDescent="0.3">
      <c r="A1427" s="243" t="s">
        <v>2844</v>
      </c>
      <c r="B1427" s="244" t="s">
        <v>2845</v>
      </c>
      <c r="C1427" s="245" t="s">
        <v>156</v>
      </c>
      <c r="D1427" s="246">
        <v>1391.78</v>
      </c>
      <c r="E1427" s="246"/>
      <c r="F1427" s="246">
        <v>1391.78</v>
      </c>
    </row>
    <row r="1428" spans="1:6" ht="29" x14ac:dyDescent="0.3">
      <c r="A1428" s="243" t="s">
        <v>2846</v>
      </c>
      <c r="B1428" s="244" t="s">
        <v>2847</v>
      </c>
      <c r="C1428" s="245" t="s">
        <v>156</v>
      </c>
      <c r="D1428" s="246">
        <v>836.9</v>
      </c>
      <c r="E1428" s="246"/>
      <c r="F1428" s="246">
        <v>836.9</v>
      </c>
    </row>
    <row r="1429" spans="1:6" ht="29" x14ac:dyDescent="0.3">
      <c r="A1429" s="243" t="s">
        <v>2848</v>
      </c>
      <c r="B1429" s="244" t="s">
        <v>2849</v>
      </c>
      <c r="C1429" s="245" t="s">
        <v>156</v>
      </c>
      <c r="D1429" s="246">
        <v>874.33</v>
      </c>
      <c r="E1429" s="246"/>
      <c r="F1429" s="246">
        <v>874.33</v>
      </c>
    </row>
    <row r="1430" spans="1:6" ht="14.5" x14ac:dyDescent="0.3">
      <c r="A1430" s="243" t="s">
        <v>2850</v>
      </c>
      <c r="B1430" s="244" t="s">
        <v>2851</v>
      </c>
      <c r="C1430" s="245" t="s">
        <v>156</v>
      </c>
      <c r="D1430" s="246">
        <v>1020.38</v>
      </c>
      <c r="E1430" s="246">
        <v>71.290000000000006</v>
      </c>
      <c r="F1430" s="246">
        <v>1091.67</v>
      </c>
    </row>
    <row r="1431" spans="1:6" ht="29" x14ac:dyDescent="0.3">
      <c r="A1431" s="243" t="s">
        <v>2852</v>
      </c>
      <c r="B1431" s="244" t="s">
        <v>2853</v>
      </c>
      <c r="C1431" s="245" t="s">
        <v>156</v>
      </c>
      <c r="D1431" s="246">
        <v>1114.74</v>
      </c>
      <c r="E1431" s="246">
        <v>71.290000000000006</v>
      </c>
      <c r="F1431" s="246">
        <v>1186.03</v>
      </c>
    </row>
    <row r="1432" spans="1:6" ht="29" x14ac:dyDescent="0.3">
      <c r="A1432" s="243" t="s">
        <v>2854</v>
      </c>
      <c r="B1432" s="244" t="s">
        <v>2855</v>
      </c>
      <c r="C1432" s="245" t="s">
        <v>156</v>
      </c>
      <c r="D1432" s="246">
        <v>1119.32</v>
      </c>
      <c r="E1432" s="246">
        <v>71.290000000000006</v>
      </c>
      <c r="F1432" s="246">
        <v>1190.6099999999999</v>
      </c>
    </row>
    <row r="1433" spans="1:6" ht="29" x14ac:dyDescent="0.3">
      <c r="A1433" s="243" t="s">
        <v>2856</v>
      </c>
      <c r="B1433" s="244" t="s">
        <v>2857</v>
      </c>
      <c r="C1433" s="245" t="s">
        <v>156</v>
      </c>
      <c r="D1433" s="246">
        <v>1092.3800000000001</v>
      </c>
      <c r="E1433" s="246">
        <v>71.290000000000006</v>
      </c>
      <c r="F1433" s="246">
        <v>1163.67</v>
      </c>
    </row>
    <row r="1434" spans="1:6" ht="14.5" x14ac:dyDescent="0.3">
      <c r="A1434" s="243" t="s">
        <v>2858</v>
      </c>
      <c r="B1434" s="244" t="s">
        <v>2859</v>
      </c>
      <c r="C1434" s="245"/>
      <c r="D1434" s="246"/>
      <c r="E1434" s="246"/>
      <c r="F1434" s="246"/>
    </row>
    <row r="1435" spans="1:6" ht="14.5" x14ac:dyDescent="0.3">
      <c r="A1435" s="243" t="s">
        <v>8018</v>
      </c>
      <c r="B1435" s="244" t="s">
        <v>8019</v>
      </c>
      <c r="C1435" s="245" t="s">
        <v>156</v>
      </c>
      <c r="D1435" s="246">
        <v>359.81</v>
      </c>
      <c r="E1435" s="246">
        <v>142.56</v>
      </c>
      <c r="F1435" s="246">
        <v>502.37</v>
      </c>
    </row>
    <row r="1436" spans="1:6" ht="14.5" x14ac:dyDescent="0.3">
      <c r="A1436" s="243" t="s">
        <v>2860</v>
      </c>
      <c r="B1436" s="244" t="s">
        <v>2861</v>
      </c>
      <c r="C1436" s="245" t="s">
        <v>156</v>
      </c>
      <c r="D1436" s="246">
        <v>870.23</v>
      </c>
      <c r="E1436" s="246">
        <v>142.56</v>
      </c>
      <c r="F1436" s="246">
        <v>1012.79</v>
      </c>
    </row>
    <row r="1437" spans="1:6" ht="14.5" x14ac:dyDescent="0.3">
      <c r="A1437" s="243" t="s">
        <v>2862</v>
      </c>
      <c r="B1437" s="244" t="s">
        <v>2863</v>
      </c>
      <c r="C1437" s="245" t="s">
        <v>156</v>
      </c>
      <c r="D1437" s="246">
        <v>994.59</v>
      </c>
      <c r="E1437" s="246">
        <v>142.56</v>
      </c>
      <c r="F1437" s="246">
        <v>1137.1500000000001</v>
      </c>
    </row>
    <row r="1438" spans="1:6" ht="14.5" x14ac:dyDescent="0.3">
      <c r="A1438" s="243" t="s">
        <v>2864</v>
      </c>
      <c r="B1438" s="244" t="s">
        <v>2865</v>
      </c>
      <c r="C1438" s="245" t="s">
        <v>156</v>
      </c>
      <c r="D1438" s="246">
        <v>853.9</v>
      </c>
      <c r="E1438" s="246">
        <v>71.290000000000006</v>
      </c>
      <c r="F1438" s="246">
        <v>925.19</v>
      </c>
    </row>
    <row r="1439" spans="1:6" ht="14.5" x14ac:dyDescent="0.3">
      <c r="A1439" s="243" t="s">
        <v>2866</v>
      </c>
      <c r="B1439" s="244" t="s">
        <v>2867</v>
      </c>
      <c r="C1439" s="245" t="s">
        <v>156</v>
      </c>
      <c r="D1439" s="246">
        <v>359.14</v>
      </c>
      <c r="E1439" s="246">
        <v>142.56</v>
      </c>
      <c r="F1439" s="246">
        <v>501.7</v>
      </c>
    </row>
    <row r="1440" spans="1:6" ht="14.5" x14ac:dyDescent="0.3">
      <c r="A1440" s="243" t="s">
        <v>2868</v>
      </c>
      <c r="B1440" s="244" t="s">
        <v>8523</v>
      </c>
      <c r="C1440" s="245" t="s">
        <v>156</v>
      </c>
      <c r="D1440" s="246">
        <v>765.99</v>
      </c>
      <c r="E1440" s="246">
        <v>142.56</v>
      </c>
      <c r="F1440" s="246">
        <v>908.55</v>
      </c>
    </row>
    <row r="1441" spans="1:6" ht="14.5" x14ac:dyDescent="0.3">
      <c r="A1441" s="243" t="s">
        <v>2869</v>
      </c>
      <c r="B1441" s="244" t="s">
        <v>8524</v>
      </c>
      <c r="C1441" s="245" t="s">
        <v>156</v>
      </c>
      <c r="D1441" s="246">
        <v>519.08000000000004</v>
      </c>
      <c r="E1441" s="246">
        <v>142.56</v>
      </c>
      <c r="F1441" s="246">
        <v>661.64</v>
      </c>
    </row>
    <row r="1442" spans="1:6" ht="14.5" x14ac:dyDescent="0.3">
      <c r="A1442" s="243" t="s">
        <v>2870</v>
      </c>
      <c r="B1442" s="244" t="s">
        <v>2871</v>
      </c>
      <c r="C1442" s="245" t="s">
        <v>156</v>
      </c>
      <c r="D1442" s="246">
        <v>974</v>
      </c>
      <c r="E1442" s="246">
        <v>142.56</v>
      </c>
      <c r="F1442" s="246">
        <v>1116.56</v>
      </c>
    </row>
    <row r="1443" spans="1:6" ht="14.5" x14ac:dyDescent="0.3">
      <c r="A1443" s="243" t="s">
        <v>2872</v>
      </c>
      <c r="B1443" s="244" t="s">
        <v>2873</v>
      </c>
      <c r="C1443" s="245" t="s">
        <v>156</v>
      </c>
      <c r="D1443" s="246">
        <v>562.29999999999995</v>
      </c>
      <c r="E1443" s="246">
        <v>142.56</v>
      </c>
      <c r="F1443" s="246">
        <v>704.86</v>
      </c>
    </row>
    <row r="1444" spans="1:6" ht="14.5" x14ac:dyDescent="0.3">
      <c r="A1444" s="243" t="s">
        <v>2874</v>
      </c>
      <c r="B1444" s="244" t="s">
        <v>2875</v>
      </c>
      <c r="C1444" s="245" t="s">
        <v>156</v>
      </c>
      <c r="D1444" s="246">
        <v>617.54999999999995</v>
      </c>
      <c r="E1444" s="246">
        <v>142.56</v>
      </c>
      <c r="F1444" s="246">
        <v>760.11</v>
      </c>
    </row>
    <row r="1445" spans="1:6" ht="14.5" x14ac:dyDescent="0.3">
      <c r="A1445" s="243" t="s">
        <v>2876</v>
      </c>
      <c r="B1445" s="244" t="s">
        <v>2877</v>
      </c>
      <c r="C1445" s="245" t="s">
        <v>156</v>
      </c>
      <c r="D1445" s="246">
        <v>975.61</v>
      </c>
      <c r="E1445" s="246">
        <v>71.290000000000006</v>
      </c>
      <c r="F1445" s="246">
        <v>1046.9000000000001</v>
      </c>
    </row>
    <row r="1446" spans="1:6" ht="29" x14ac:dyDescent="0.3">
      <c r="A1446" s="243" t="s">
        <v>2878</v>
      </c>
      <c r="B1446" s="244" t="s">
        <v>2879</v>
      </c>
      <c r="C1446" s="245" t="s">
        <v>156</v>
      </c>
      <c r="D1446" s="246">
        <v>926.57</v>
      </c>
      <c r="E1446" s="246">
        <v>71.290000000000006</v>
      </c>
      <c r="F1446" s="246">
        <v>997.86</v>
      </c>
    </row>
    <row r="1447" spans="1:6" ht="29" x14ac:dyDescent="0.3">
      <c r="A1447" s="243" t="s">
        <v>2880</v>
      </c>
      <c r="B1447" s="244" t="s">
        <v>2881</v>
      </c>
      <c r="C1447" s="245" t="s">
        <v>156</v>
      </c>
      <c r="D1447" s="246">
        <v>889.46</v>
      </c>
      <c r="E1447" s="246">
        <v>71.290000000000006</v>
      </c>
      <c r="F1447" s="246">
        <v>960.75</v>
      </c>
    </row>
    <row r="1448" spans="1:6" ht="29" x14ac:dyDescent="0.3">
      <c r="A1448" s="243" t="s">
        <v>2882</v>
      </c>
      <c r="B1448" s="244" t="s">
        <v>2883</v>
      </c>
      <c r="C1448" s="245" t="s">
        <v>156</v>
      </c>
      <c r="D1448" s="246">
        <v>1245.73</v>
      </c>
      <c r="E1448" s="246">
        <v>71.290000000000006</v>
      </c>
      <c r="F1448" s="246">
        <v>1317.02</v>
      </c>
    </row>
    <row r="1449" spans="1:6" ht="29" x14ac:dyDescent="0.3">
      <c r="A1449" s="243" t="s">
        <v>2884</v>
      </c>
      <c r="B1449" s="244" t="s">
        <v>2885</v>
      </c>
      <c r="C1449" s="245" t="s">
        <v>156</v>
      </c>
      <c r="D1449" s="246">
        <v>1331.45</v>
      </c>
      <c r="E1449" s="246">
        <v>142.56</v>
      </c>
      <c r="F1449" s="246">
        <v>1474.01</v>
      </c>
    </row>
    <row r="1450" spans="1:6" ht="14.5" x14ac:dyDescent="0.3">
      <c r="A1450" s="243" t="s">
        <v>2886</v>
      </c>
      <c r="B1450" s="244" t="s">
        <v>2887</v>
      </c>
      <c r="C1450" s="245" t="s">
        <v>156</v>
      </c>
      <c r="D1450" s="246">
        <v>1142.07</v>
      </c>
      <c r="E1450" s="246">
        <v>142.56</v>
      </c>
      <c r="F1450" s="246">
        <v>1284.6300000000001</v>
      </c>
    </row>
    <row r="1451" spans="1:6" ht="14.5" x14ac:dyDescent="0.3">
      <c r="A1451" s="243" t="s">
        <v>2888</v>
      </c>
      <c r="B1451" s="244" t="s">
        <v>2889</v>
      </c>
      <c r="C1451" s="245"/>
      <c r="D1451" s="246"/>
      <c r="E1451" s="246"/>
      <c r="F1451" s="246"/>
    </row>
    <row r="1452" spans="1:6" ht="29" x14ac:dyDescent="0.3">
      <c r="A1452" s="243" t="s">
        <v>2890</v>
      </c>
      <c r="B1452" s="244" t="s">
        <v>2891</v>
      </c>
      <c r="C1452" s="245" t="s">
        <v>156</v>
      </c>
      <c r="D1452" s="246">
        <v>238.28</v>
      </c>
      <c r="E1452" s="246">
        <v>15.83</v>
      </c>
      <c r="F1452" s="246">
        <v>254.11</v>
      </c>
    </row>
    <row r="1453" spans="1:6" ht="14.5" x14ac:dyDescent="0.3">
      <c r="A1453" s="243" t="s">
        <v>2892</v>
      </c>
      <c r="B1453" s="244" t="s">
        <v>2893</v>
      </c>
      <c r="C1453" s="245"/>
      <c r="D1453" s="246"/>
      <c r="E1453" s="246"/>
      <c r="F1453" s="246"/>
    </row>
    <row r="1454" spans="1:6" ht="14.5" x14ac:dyDescent="0.3">
      <c r="A1454" s="243" t="s">
        <v>2894</v>
      </c>
      <c r="B1454" s="244" t="s">
        <v>2895</v>
      </c>
      <c r="C1454" s="245"/>
      <c r="D1454" s="246"/>
      <c r="E1454" s="246"/>
      <c r="F1454" s="246"/>
    </row>
    <row r="1455" spans="1:6" ht="14.5" x14ac:dyDescent="0.3">
      <c r="A1455" s="243" t="s">
        <v>2896</v>
      </c>
      <c r="B1455" s="244" t="s">
        <v>2897</v>
      </c>
      <c r="C1455" s="245" t="s">
        <v>156</v>
      </c>
      <c r="D1455" s="246">
        <v>103.95</v>
      </c>
      <c r="E1455" s="246">
        <v>22.76</v>
      </c>
      <c r="F1455" s="246">
        <v>126.71</v>
      </c>
    </row>
    <row r="1456" spans="1:6" ht="14.5" x14ac:dyDescent="0.3">
      <c r="A1456" s="243" t="s">
        <v>2898</v>
      </c>
      <c r="B1456" s="244" t="s">
        <v>2899</v>
      </c>
      <c r="C1456" s="245" t="s">
        <v>156</v>
      </c>
      <c r="D1456" s="246">
        <v>142.08000000000001</v>
      </c>
      <c r="E1456" s="246">
        <v>22.76</v>
      </c>
      <c r="F1456" s="246">
        <v>164.84</v>
      </c>
    </row>
    <row r="1457" spans="1:6" ht="14.5" x14ac:dyDescent="0.3">
      <c r="A1457" s="243" t="s">
        <v>2900</v>
      </c>
      <c r="B1457" s="244" t="s">
        <v>2901</v>
      </c>
      <c r="C1457" s="245" t="s">
        <v>156</v>
      </c>
      <c r="D1457" s="246">
        <v>144.86000000000001</v>
      </c>
      <c r="E1457" s="246">
        <v>22.76</v>
      </c>
      <c r="F1457" s="246">
        <v>167.62</v>
      </c>
    </row>
    <row r="1458" spans="1:6" ht="14.5" x14ac:dyDescent="0.3">
      <c r="A1458" s="243" t="s">
        <v>2902</v>
      </c>
      <c r="B1458" s="244" t="s">
        <v>2903</v>
      </c>
      <c r="C1458" s="245" t="s">
        <v>156</v>
      </c>
      <c r="D1458" s="246">
        <v>170.98</v>
      </c>
      <c r="E1458" s="246">
        <v>29.78</v>
      </c>
      <c r="F1458" s="246">
        <v>200.76</v>
      </c>
    </row>
    <row r="1459" spans="1:6" ht="14.5" x14ac:dyDescent="0.3">
      <c r="A1459" s="243" t="s">
        <v>2904</v>
      </c>
      <c r="B1459" s="244" t="s">
        <v>2905</v>
      </c>
      <c r="C1459" s="245" t="s">
        <v>156</v>
      </c>
      <c r="D1459" s="246">
        <v>399.16</v>
      </c>
      <c r="E1459" s="246">
        <v>29.78</v>
      </c>
      <c r="F1459" s="246">
        <v>428.94</v>
      </c>
    </row>
    <row r="1460" spans="1:6" ht="14.5" x14ac:dyDescent="0.3">
      <c r="A1460" s="243" t="s">
        <v>7926</v>
      </c>
      <c r="B1460" s="244" t="s">
        <v>7927</v>
      </c>
      <c r="C1460" s="245" t="s">
        <v>156</v>
      </c>
      <c r="D1460" s="246">
        <v>397.93</v>
      </c>
      <c r="E1460" s="246">
        <v>34.15</v>
      </c>
      <c r="F1460" s="246">
        <v>432.08</v>
      </c>
    </row>
    <row r="1461" spans="1:6" ht="14.5" x14ac:dyDescent="0.3">
      <c r="A1461" s="243" t="s">
        <v>2906</v>
      </c>
      <c r="B1461" s="244" t="s">
        <v>2907</v>
      </c>
      <c r="C1461" s="245" t="s">
        <v>156</v>
      </c>
      <c r="D1461" s="246">
        <v>470.53</v>
      </c>
      <c r="E1461" s="246">
        <v>35.93</v>
      </c>
      <c r="F1461" s="246">
        <v>506.46</v>
      </c>
    </row>
    <row r="1462" spans="1:6" ht="14.5" x14ac:dyDescent="0.3">
      <c r="A1462" s="243" t="s">
        <v>2908</v>
      </c>
      <c r="B1462" s="244" t="s">
        <v>2909</v>
      </c>
      <c r="C1462" s="245" t="s">
        <v>156</v>
      </c>
      <c r="D1462" s="246">
        <v>416.18</v>
      </c>
      <c r="E1462" s="246">
        <v>29.78</v>
      </c>
      <c r="F1462" s="246">
        <v>445.96</v>
      </c>
    </row>
    <row r="1463" spans="1:6" ht="14.5" x14ac:dyDescent="0.3">
      <c r="A1463" s="243" t="s">
        <v>2910</v>
      </c>
      <c r="B1463" s="244" t="s">
        <v>2911</v>
      </c>
      <c r="C1463" s="245" t="s">
        <v>156</v>
      </c>
      <c r="D1463" s="246">
        <v>251.79</v>
      </c>
      <c r="E1463" s="246">
        <v>29.78</v>
      </c>
      <c r="F1463" s="246">
        <v>281.57</v>
      </c>
    </row>
    <row r="1464" spans="1:6" ht="14.5" x14ac:dyDescent="0.3">
      <c r="A1464" s="243" t="s">
        <v>2912</v>
      </c>
      <c r="B1464" s="244" t="s">
        <v>2913</v>
      </c>
      <c r="C1464" s="245" t="s">
        <v>156</v>
      </c>
      <c r="D1464" s="246">
        <v>284.73</v>
      </c>
      <c r="E1464" s="246">
        <v>34.15</v>
      </c>
      <c r="F1464" s="246">
        <v>318.88</v>
      </c>
    </row>
    <row r="1465" spans="1:6" ht="14.5" x14ac:dyDescent="0.3">
      <c r="A1465" s="243" t="s">
        <v>2914</v>
      </c>
      <c r="B1465" s="244" t="s">
        <v>2915</v>
      </c>
      <c r="C1465" s="245" t="s">
        <v>156</v>
      </c>
      <c r="D1465" s="246">
        <v>358.64</v>
      </c>
      <c r="E1465" s="246">
        <v>35.92</v>
      </c>
      <c r="F1465" s="246">
        <v>394.56</v>
      </c>
    </row>
    <row r="1466" spans="1:6" ht="14.5" x14ac:dyDescent="0.3">
      <c r="A1466" s="243" t="s">
        <v>2916</v>
      </c>
      <c r="B1466" s="244" t="s">
        <v>2917</v>
      </c>
      <c r="C1466" s="245" t="s">
        <v>156</v>
      </c>
      <c r="D1466" s="246">
        <v>188.25</v>
      </c>
      <c r="E1466" s="246">
        <v>22.76</v>
      </c>
      <c r="F1466" s="246">
        <v>211.01</v>
      </c>
    </row>
    <row r="1467" spans="1:6" ht="14.5" x14ac:dyDescent="0.3">
      <c r="A1467" s="243" t="s">
        <v>2918</v>
      </c>
      <c r="B1467" s="244" t="s">
        <v>2919</v>
      </c>
      <c r="C1467" s="245" t="s">
        <v>156</v>
      </c>
      <c r="D1467" s="246">
        <v>3966.12</v>
      </c>
      <c r="E1467" s="246"/>
      <c r="F1467" s="246">
        <v>3966.12</v>
      </c>
    </row>
    <row r="1468" spans="1:6" ht="29" x14ac:dyDescent="0.3">
      <c r="A1468" s="243" t="s">
        <v>2920</v>
      </c>
      <c r="B1468" s="244" t="s">
        <v>2921</v>
      </c>
      <c r="C1468" s="245" t="s">
        <v>156</v>
      </c>
      <c r="D1468" s="246">
        <v>5964.81</v>
      </c>
      <c r="E1468" s="246">
        <v>89.64</v>
      </c>
      <c r="F1468" s="246">
        <v>6054.45</v>
      </c>
    </row>
    <row r="1469" spans="1:6" ht="14.5" x14ac:dyDescent="0.3">
      <c r="A1469" s="243" t="s">
        <v>2922</v>
      </c>
      <c r="B1469" s="244" t="s">
        <v>8135</v>
      </c>
      <c r="C1469" s="245" t="s">
        <v>156</v>
      </c>
      <c r="D1469" s="246">
        <v>200.44</v>
      </c>
      <c r="E1469" s="246">
        <v>29.78</v>
      </c>
      <c r="F1469" s="246">
        <v>230.22</v>
      </c>
    </row>
    <row r="1470" spans="1:6" ht="14.5" x14ac:dyDescent="0.3">
      <c r="A1470" s="243" t="s">
        <v>2923</v>
      </c>
      <c r="B1470" s="244" t="s">
        <v>2924</v>
      </c>
      <c r="C1470" s="245"/>
      <c r="D1470" s="246"/>
      <c r="E1470" s="246"/>
      <c r="F1470" s="246"/>
    </row>
    <row r="1471" spans="1:6" ht="14.5" x14ac:dyDescent="0.3">
      <c r="A1471" s="243" t="s">
        <v>2925</v>
      </c>
      <c r="B1471" s="244" t="s">
        <v>2926</v>
      </c>
      <c r="C1471" s="245" t="s">
        <v>156</v>
      </c>
      <c r="D1471" s="246">
        <v>217.29</v>
      </c>
      <c r="E1471" s="246">
        <v>29.78</v>
      </c>
      <c r="F1471" s="246">
        <v>247.07</v>
      </c>
    </row>
    <row r="1472" spans="1:6" ht="14.5" x14ac:dyDescent="0.3">
      <c r="A1472" s="243" t="s">
        <v>2927</v>
      </c>
      <c r="B1472" s="244" t="s">
        <v>2928</v>
      </c>
      <c r="C1472" s="245" t="s">
        <v>156</v>
      </c>
      <c r="D1472" s="246">
        <v>228.54</v>
      </c>
      <c r="E1472" s="246">
        <v>34.15</v>
      </c>
      <c r="F1472" s="246">
        <v>262.69</v>
      </c>
    </row>
    <row r="1473" spans="1:6" ht="14.5" x14ac:dyDescent="0.3">
      <c r="A1473" s="243" t="s">
        <v>2929</v>
      </c>
      <c r="B1473" s="244" t="s">
        <v>2930</v>
      </c>
      <c r="C1473" s="245" t="s">
        <v>156</v>
      </c>
      <c r="D1473" s="246">
        <v>261.60000000000002</v>
      </c>
      <c r="E1473" s="246">
        <v>35.92</v>
      </c>
      <c r="F1473" s="246">
        <v>297.52</v>
      </c>
    </row>
    <row r="1474" spans="1:6" ht="14.5" x14ac:dyDescent="0.3">
      <c r="A1474" s="243" t="s">
        <v>2931</v>
      </c>
      <c r="B1474" s="244" t="s">
        <v>2932</v>
      </c>
      <c r="C1474" s="245" t="s">
        <v>156</v>
      </c>
      <c r="D1474" s="246">
        <v>260.83</v>
      </c>
      <c r="E1474" s="246">
        <v>29.76</v>
      </c>
      <c r="F1474" s="246">
        <v>290.58999999999997</v>
      </c>
    </row>
    <row r="1475" spans="1:6" ht="14.5" x14ac:dyDescent="0.3">
      <c r="A1475" s="243" t="s">
        <v>2933</v>
      </c>
      <c r="B1475" s="244" t="s">
        <v>2934</v>
      </c>
      <c r="C1475" s="245" t="s">
        <v>156</v>
      </c>
      <c r="D1475" s="246">
        <v>304.49</v>
      </c>
      <c r="E1475" s="246">
        <v>34.15</v>
      </c>
      <c r="F1475" s="246">
        <v>338.64</v>
      </c>
    </row>
    <row r="1476" spans="1:6" ht="14.5" x14ac:dyDescent="0.3">
      <c r="A1476" s="243" t="s">
        <v>2935</v>
      </c>
      <c r="B1476" s="244" t="s">
        <v>2936</v>
      </c>
      <c r="C1476" s="245" t="s">
        <v>156</v>
      </c>
      <c r="D1476" s="246">
        <v>430.88</v>
      </c>
      <c r="E1476" s="246">
        <v>35.92</v>
      </c>
      <c r="F1476" s="246">
        <v>466.8</v>
      </c>
    </row>
    <row r="1477" spans="1:6" ht="14.5" x14ac:dyDescent="0.3">
      <c r="A1477" s="243" t="s">
        <v>2937</v>
      </c>
      <c r="B1477" s="244" t="s">
        <v>2938</v>
      </c>
      <c r="C1477" s="245" t="s">
        <v>156</v>
      </c>
      <c r="D1477" s="246">
        <v>534.33000000000004</v>
      </c>
      <c r="E1477" s="246">
        <v>34.15</v>
      </c>
      <c r="F1477" s="246">
        <v>568.48</v>
      </c>
    </row>
    <row r="1478" spans="1:6" ht="14.5" x14ac:dyDescent="0.3">
      <c r="A1478" s="243" t="s">
        <v>2939</v>
      </c>
      <c r="B1478" s="244" t="s">
        <v>2940</v>
      </c>
      <c r="C1478" s="245" t="s">
        <v>156</v>
      </c>
      <c r="D1478" s="246">
        <v>483.15</v>
      </c>
      <c r="E1478" s="246">
        <v>35.92</v>
      </c>
      <c r="F1478" s="246">
        <v>519.07000000000005</v>
      </c>
    </row>
    <row r="1479" spans="1:6" ht="14.5" x14ac:dyDescent="0.3">
      <c r="A1479" s="243" t="s">
        <v>2941</v>
      </c>
      <c r="B1479" s="244" t="s">
        <v>2942</v>
      </c>
      <c r="C1479" s="245"/>
      <c r="D1479" s="246"/>
      <c r="E1479" s="246"/>
      <c r="F1479" s="246"/>
    </row>
    <row r="1480" spans="1:6" ht="14.5" x14ac:dyDescent="0.3">
      <c r="A1480" s="243" t="s">
        <v>2943</v>
      </c>
      <c r="B1480" s="244" t="s">
        <v>2944</v>
      </c>
      <c r="C1480" s="245" t="s">
        <v>156</v>
      </c>
      <c r="D1480" s="246">
        <v>381.97</v>
      </c>
      <c r="E1480" s="246">
        <v>34.15</v>
      </c>
      <c r="F1480" s="246">
        <v>416.12</v>
      </c>
    </row>
    <row r="1481" spans="1:6" ht="14.5" x14ac:dyDescent="0.3">
      <c r="A1481" s="243" t="s">
        <v>2945</v>
      </c>
      <c r="B1481" s="244" t="s">
        <v>2946</v>
      </c>
      <c r="C1481" s="245" t="s">
        <v>156</v>
      </c>
      <c r="D1481" s="246">
        <v>1007.35</v>
      </c>
      <c r="E1481" s="246">
        <v>45.53</v>
      </c>
      <c r="F1481" s="246">
        <v>1052.8800000000001</v>
      </c>
    </row>
    <row r="1482" spans="1:6" ht="14.5" x14ac:dyDescent="0.3">
      <c r="A1482" s="243" t="s">
        <v>2947</v>
      </c>
      <c r="B1482" s="244" t="s">
        <v>2948</v>
      </c>
      <c r="C1482" s="245"/>
      <c r="D1482" s="246"/>
      <c r="E1482" s="246"/>
      <c r="F1482" s="246"/>
    </row>
    <row r="1483" spans="1:6" ht="14.5" x14ac:dyDescent="0.3">
      <c r="A1483" s="243" t="s">
        <v>2949</v>
      </c>
      <c r="B1483" s="244" t="s">
        <v>2950</v>
      </c>
      <c r="C1483" s="245" t="s">
        <v>156</v>
      </c>
      <c r="D1483" s="246">
        <v>586.66</v>
      </c>
      <c r="E1483" s="246"/>
      <c r="F1483" s="246">
        <v>586.66</v>
      </c>
    </row>
    <row r="1484" spans="1:6" ht="14.5" x14ac:dyDescent="0.3">
      <c r="A1484" s="243" t="s">
        <v>2951</v>
      </c>
      <c r="B1484" s="244" t="s">
        <v>2952</v>
      </c>
      <c r="C1484" s="245" t="s">
        <v>156</v>
      </c>
      <c r="D1484" s="246">
        <v>726.47</v>
      </c>
      <c r="E1484" s="246">
        <v>23.77</v>
      </c>
      <c r="F1484" s="246">
        <v>750.24</v>
      </c>
    </row>
    <row r="1485" spans="1:6" ht="14.5" x14ac:dyDescent="0.3">
      <c r="A1485" s="243" t="s">
        <v>2953</v>
      </c>
      <c r="B1485" s="244" t="s">
        <v>2954</v>
      </c>
      <c r="C1485" s="245"/>
      <c r="D1485" s="246"/>
      <c r="E1485" s="246"/>
      <c r="F1485" s="246"/>
    </row>
    <row r="1486" spans="1:6" ht="14.5" x14ac:dyDescent="0.3">
      <c r="A1486" s="243" t="s">
        <v>2955</v>
      </c>
      <c r="B1486" s="244" t="s">
        <v>2956</v>
      </c>
      <c r="C1486" s="245" t="s">
        <v>212</v>
      </c>
      <c r="D1486" s="246">
        <v>1.65</v>
      </c>
      <c r="E1486" s="246">
        <v>4.6900000000000004</v>
      </c>
      <c r="F1486" s="246">
        <v>6.34</v>
      </c>
    </row>
    <row r="1487" spans="1:6" ht="29" x14ac:dyDescent="0.3">
      <c r="A1487" s="243" t="s">
        <v>2957</v>
      </c>
      <c r="B1487" s="244" t="s">
        <v>2958</v>
      </c>
      <c r="C1487" s="245" t="s">
        <v>156</v>
      </c>
      <c r="D1487" s="246">
        <v>8.26</v>
      </c>
      <c r="E1487" s="246">
        <v>62.48</v>
      </c>
      <c r="F1487" s="246">
        <v>70.739999999999995</v>
      </c>
    </row>
    <row r="1488" spans="1:6" ht="14.5" x14ac:dyDescent="0.3">
      <c r="A1488" s="243" t="s">
        <v>2959</v>
      </c>
      <c r="B1488" s="244" t="s">
        <v>2960</v>
      </c>
      <c r="C1488" s="245"/>
      <c r="D1488" s="246"/>
      <c r="E1488" s="246"/>
      <c r="F1488" s="246"/>
    </row>
    <row r="1489" spans="1:6" ht="14.5" x14ac:dyDescent="0.3">
      <c r="A1489" s="243" t="s">
        <v>2961</v>
      </c>
      <c r="B1489" s="244" t="s">
        <v>2962</v>
      </c>
      <c r="C1489" s="245"/>
      <c r="D1489" s="246"/>
      <c r="E1489" s="246"/>
      <c r="F1489" s="246"/>
    </row>
    <row r="1490" spans="1:6" ht="14.5" x14ac:dyDescent="0.3">
      <c r="A1490" s="243" t="s">
        <v>2963</v>
      </c>
      <c r="B1490" s="244" t="s">
        <v>8020</v>
      </c>
      <c r="C1490" s="245" t="s">
        <v>156</v>
      </c>
      <c r="D1490" s="246">
        <v>468.63</v>
      </c>
      <c r="E1490" s="246">
        <v>109.26</v>
      </c>
      <c r="F1490" s="246">
        <v>577.89</v>
      </c>
    </row>
    <row r="1491" spans="1:6" ht="14.5" x14ac:dyDescent="0.3">
      <c r="A1491" s="243" t="s">
        <v>2964</v>
      </c>
      <c r="B1491" s="244" t="s">
        <v>2965</v>
      </c>
      <c r="C1491" s="245" t="s">
        <v>156</v>
      </c>
      <c r="D1491" s="246">
        <v>409.3</v>
      </c>
      <c r="E1491" s="246">
        <v>109.26</v>
      </c>
      <c r="F1491" s="246">
        <v>518.55999999999995</v>
      </c>
    </row>
    <row r="1492" spans="1:6" ht="14.5" x14ac:dyDescent="0.3">
      <c r="A1492" s="243" t="s">
        <v>2966</v>
      </c>
      <c r="B1492" s="244" t="s">
        <v>2967</v>
      </c>
      <c r="C1492" s="245" t="s">
        <v>156</v>
      </c>
      <c r="D1492" s="246">
        <v>646.36</v>
      </c>
      <c r="E1492" s="246">
        <v>109.26</v>
      </c>
      <c r="F1492" s="246">
        <v>755.62</v>
      </c>
    </row>
    <row r="1493" spans="1:6" ht="14.5" x14ac:dyDescent="0.3">
      <c r="A1493" s="243" t="s">
        <v>2968</v>
      </c>
      <c r="B1493" s="244" t="s">
        <v>2969</v>
      </c>
      <c r="C1493" s="245" t="s">
        <v>156</v>
      </c>
      <c r="D1493" s="246">
        <v>69.739999999999995</v>
      </c>
      <c r="E1493" s="246">
        <v>109.26</v>
      </c>
      <c r="F1493" s="246">
        <v>179</v>
      </c>
    </row>
    <row r="1494" spans="1:6" ht="14.5" x14ac:dyDescent="0.3">
      <c r="A1494" s="243" t="s">
        <v>2970</v>
      </c>
      <c r="B1494" s="244" t="s">
        <v>2971</v>
      </c>
      <c r="C1494" s="245"/>
      <c r="D1494" s="246"/>
      <c r="E1494" s="246"/>
      <c r="F1494" s="246"/>
    </row>
    <row r="1495" spans="1:6" ht="14.5" x14ac:dyDescent="0.3">
      <c r="A1495" s="243" t="s">
        <v>2972</v>
      </c>
      <c r="B1495" s="244" t="s">
        <v>2973</v>
      </c>
      <c r="C1495" s="245" t="s">
        <v>156</v>
      </c>
      <c r="D1495" s="246">
        <v>117.48</v>
      </c>
      <c r="E1495" s="246">
        <v>62.48</v>
      </c>
      <c r="F1495" s="246">
        <v>179.96</v>
      </c>
    </row>
    <row r="1496" spans="1:6" ht="14.5" x14ac:dyDescent="0.3">
      <c r="A1496" s="243" t="s">
        <v>2974</v>
      </c>
      <c r="B1496" s="244" t="s">
        <v>2975</v>
      </c>
      <c r="C1496" s="245"/>
      <c r="D1496" s="246"/>
      <c r="E1496" s="246"/>
      <c r="F1496" s="246"/>
    </row>
    <row r="1497" spans="1:6" ht="14.5" x14ac:dyDescent="0.3">
      <c r="A1497" s="243" t="s">
        <v>2976</v>
      </c>
      <c r="B1497" s="244" t="s">
        <v>2977</v>
      </c>
      <c r="C1497" s="245" t="s">
        <v>156</v>
      </c>
      <c r="D1497" s="246">
        <v>2552.91</v>
      </c>
      <c r="E1497" s="246">
        <v>107.89</v>
      </c>
      <c r="F1497" s="246">
        <v>2660.8</v>
      </c>
    </row>
    <row r="1498" spans="1:6" ht="29" x14ac:dyDescent="0.3">
      <c r="A1498" s="243" t="s">
        <v>2978</v>
      </c>
      <c r="B1498" s="244" t="s">
        <v>8525</v>
      </c>
      <c r="C1498" s="245" t="s">
        <v>212</v>
      </c>
      <c r="D1498" s="246">
        <v>239.72</v>
      </c>
      <c r="E1498" s="246">
        <v>87.68</v>
      </c>
      <c r="F1498" s="246">
        <v>327.39999999999998</v>
      </c>
    </row>
    <row r="1499" spans="1:6" ht="29" x14ac:dyDescent="0.3">
      <c r="A1499" s="243" t="s">
        <v>2979</v>
      </c>
      <c r="B1499" s="244" t="s">
        <v>2980</v>
      </c>
      <c r="C1499" s="245" t="s">
        <v>212</v>
      </c>
      <c r="D1499" s="246">
        <v>106.16</v>
      </c>
      <c r="E1499" s="246">
        <v>28.51</v>
      </c>
      <c r="F1499" s="246">
        <v>134.66999999999999</v>
      </c>
    </row>
    <row r="1500" spans="1:6" ht="29" x14ac:dyDescent="0.3">
      <c r="A1500" s="243" t="s">
        <v>2981</v>
      </c>
      <c r="B1500" s="244" t="s">
        <v>2982</v>
      </c>
      <c r="C1500" s="245" t="s">
        <v>212</v>
      </c>
      <c r="D1500" s="246">
        <v>59.28</v>
      </c>
      <c r="E1500" s="246">
        <v>13.05</v>
      </c>
      <c r="F1500" s="246">
        <v>72.33</v>
      </c>
    </row>
    <row r="1501" spans="1:6" ht="14.5" x14ac:dyDescent="0.3">
      <c r="A1501" s="243" t="s">
        <v>2983</v>
      </c>
      <c r="B1501" s="244" t="s">
        <v>2984</v>
      </c>
      <c r="C1501" s="245" t="s">
        <v>212</v>
      </c>
      <c r="D1501" s="246">
        <v>62.37</v>
      </c>
      <c r="E1501" s="246">
        <v>7.12</v>
      </c>
      <c r="F1501" s="246">
        <v>69.489999999999995</v>
      </c>
    </row>
    <row r="1502" spans="1:6" ht="29" x14ac:dyDescent="0.3">
      <c r="A1502" s="243" t="s">
        <v>2985</v>
      </c>
      <c r="B1502" s="244" t="s">
        <v>2986</v>
      </c>
      <c r="C1502" s="245" t="s">
        <v>212</v>
      </c>
      <c r="D1502" s="246">
        <v>92.39</v>
      </c>
      <c r="E1502" s="246">
        <v>77.709999999999994</v>
      </c>
      <c r="F1502" s="246">
        <v>170.1</v>
      </c>
    </row>
    <row r="1503" spans="1:6" ht="29" x14ac:dyDescent="0.3">
      <c r="A1503" s="243" t="s">
        <v>2987</v>
      </c>
      <c r="B1503" s="244" t="s">
        <v>2988</v>
      </c>
      <c r="C1503" s="245" t="s">
        <v>212</v>
      </c>
      <c r="D1503" s="246">
        <v>114.44</v>
      </c>
      <c r="E1503" s="246">
        <v>39.69</v>
      </c>
      <c r="F1503" s="246">
        <v>154.13</v>
      </c>
    </row>
    <row r="1504" spans="1:6" ht="14.5" x14ac:dyDescent="0.3">
      <c r="A1504" s="243" t="s">
        <v>2989</v>
      </c>
      <c r="B1504" s="244" t="s">
        <v>2990</v>
      </c>
      <c r="C1504" s="245"/>
      <c r="D1504" s="246"/>
      <c r="E1504" s="246"/>
      <c r="F1504" s="246"/>
    </row>
    <row r="1505" spans="1:6" ht="14.5" x14ac:dyDescent="0.3">
      <c r="A1505" s="243" t="s">
        <v>2991</v>
      </c>
      <c r="B1505" s="244" t="s">
        <v>2992</v>
      </c>
      <c r="C1505" s="245"/>
      <c r="D1505" s="246"/>
      <c r="E1505" s="246"/>
      <c r="F1505" s="246"/>
    </row>
    <row r="1506" spans="1:6" ht="29" x14ac:dyDescent="0.3">
      <c r="A1506" s="243" t="s">
        <v>2993</v>
      </c>
      <c r="B1506" s="244" t="s">
        <v>2994</v>
      </c>
      <c r="C1506" s="245" t="s">
        <v>405</v>
      </c>
      <c r="D1506" s="246">
        <v>440.72</v>
      </c>
      <c r="E1506" s="246">
        <v>71.290000000000006</v>
      </c>
      <c r="F1506" s="246">
        <v>512.01</v>
      </c>
    </row>
    <row r="1507" spans="1:6" ht="29" x14ac:dyDescent="0.3">
      <c r="A1507" s="243" t="s">
        <v>2995</v>
      </c>
      <c r="B1507" s="244" t="s">
        <v>2996</v>
      </c>
      <c r="C1507" s="245" t="s">
        <v>405</v>
      </c>
      <c r="D1507" s="246">
        <v>800.21</v>
      </c>
      <c r="E1507" s="246">
        <v>95.04</v>
      </c>
      <c r="F1507" s="246">
        <v>895.25</v>
      </c>
    </row>
    <row r="1508" spans="1:6" ht="29" x14ac:dyDescent="0.3">
      <c r="A1508" s="243" t="s">
        <v>2997</v>
      </c>
      <c r="B1508" s="244" t="s">
        <v>2998</v>
      </c>
      <c r="C1508" s="245" t="s">
        <v>405</v>
      </c>
      <c r="D1508" s="246">
        <v>330.26</v>
      </c>
      <c r="E1508" s="246">
        <v>71.290000000000006</v>
      </c>
      <c r="F1508" s="246">
        <v>401.55</v>
      </c>
    </row>
    <row r="1509" spans="1:6" ht="29" x14ac:dyDescent="0.3">
      <c r="A1509" s="243" t="s">
        <v>2999</v>
      </c>
      <c r="B1509" s="244" t="s">
        <v>3000</v>
      </c>
      <c r="C1509" s="245" t="s">
        <v>405</v>
      </c>
      <c r="D1509" s="246">
        <v>649.49</v>
      </c>
      <c r="E1509" s="246">
        <v>95.04</v>
      </c>
      <c r="F1509" s="246">
        <v>744.53</v>
      </c>
    </row>
    <row r="1510" spans="1:6" ht="14.5" x14ac:dyDescent="0.3">
      <c r="A1510" s="243" t="s">
        <v>3001</v>
      </c>
      <c r="B1510" s="244" t="s">
        <v>3002</v>
      </c>
      <c r="C1510" s="245" t="s">
        <v>405</v>
      </c>
      <c r="D1510" s="246">
        <v>262.88</v>
      </c>
      <c r="E1510" s="246">
        <v>71.290000000000006</v>
      </c>
      <c r="F1510" s="246">
        <v>334.17</v>
      </c>
    </row>
    <row r="1511" spans="1:6" ht="14.5" x14ac:dyDescent="0.3">
      <c r="A1511" s="243" t="s">
        <v>3003</v>
      </c>
      <c r="B1511" s="244" t="s">
        <v>3004</v>
      </c>
      <c r="C1511" s="245" t="s">
        <v>405</v>
      </c>
      <c r="D1511" s="246">
        <v>271.7</v>
      </c>
      <c r="E1511" s="246"/>
      <c r="F1511" s="246">
        <v>271.7</v>
      </c>
    </row>
    <row r="1512" spans="1:6" ht="14.5" x14ac:dyDescent="0.3">
      <c r="A1512" s="243" t="s">
        <v>3005</v>
      </c>
      <c r="B1512" s="244" t="s">
        <v>3006</v>
      </c>
      <c r="C1512" s="245" t="s">
        <v>405</v>
      </c>
      <c r="D1512" s="246">
        <v>366.99</v>
      </c>
      <c r="E1512" s="246"/>
      <c r="F1512" s="246">
        <v>366.99</v>
      </c>
    </row>
    <row r="1513" spans="1:6" ht="14.5" x14ac:dyDescent="0.3">
      <c r="A1513" s="243" t="s">
        <v>3007</v>
      </c>
      <c r="B1513" s="244" t="s">
        <v>3008</v>
      </c>
      <c r="C1513" s="245" t="s">
        <v>104</v>
      </c>
      <c r="D1513" s="246">
        <v>277.35000000000002</v>
      </c>
      <c r="E1513" s="246">
        <v>79.010000000000005</v>
      </c>
      <c r="F1513" s="246">
        <v>356.36</v>
      </c>
    </row>
    <row r="1514" spans="1:6" ht="29" x14ac:dyDescent="0.3">
      <c r="A1514" s="243" t="s">
        <v>3009</v>
      </c>
      <c r="B1514" s="244" t="s">
        <v>3010</v>
      </c>
      <c r="C1514" s="245" t="s">
        <v>405</v>
      </c>
      <c r="D1514" s="246">
        <v>468.27</v>
      </c>
      <c r="E1514" s="246">
        <v>79.010000000000005</v>
      </c>
      <c r="F1514" s="246">
        <v>547.28</v>
      </c>
    </row>
    <row r="1515" spans="1:6" ht="14.5" x14ac:dyDescent="0.3">
      <c r="A1515" s="243" t="s">
        <v>3011</v>
      </c>
      <c r="B1515" s="244" t="s">
        <v>3012</v>
      </c>
      <c r="C1515" s="245" t="s">
        <v>104</v>
      </c>
      <c r="D1515" s="246">
        <v>284.42</v>
      </c>
      <c r="E1515" s="246">
        <v>22.18</v>
      </c>
      <c r="F1515" s="246">
        <v>306.60000000000002</v>
      </c>
    </row>
    <row r="1516" spans="1:6" ht="14.5" x14ac:dyDescent="0.3">
      <c r="A1516" s="243" t="s">
        <v>3013</v>
      </c>
      <c r="B1516" s="244" t="s">
        <v>3014</v>
      </c>
      <c r="C1516" s="245" t="s">
        <v>104</v>
      </c>
      <c r="D1516" s="246">
        <v>316.73</v>
      </c>
      <c r="E1516" s="246">
        <v>22.18</v>
      </c>
      <c r="F1516" s="246">
        <v>338.91</v>
      </c>
    </row>
    <row r="1517" spans="1:6" ht="14.5" x14ac:dyDescent="0.3">
      <c r="A1517" s="243" t="s">
        <v>3015</v>
      </c>
      <c r="B1517" s="244" t="s">
        <v>3016</v>
      </c>
      <c r="C1517" s="245" t="s">
        <v>104</v>
      </c>
      <c r="D1517" s="246">
        <v>2824.91</v>
      </c>
      <c r="E1517" s="246">
        <v>55.46</v>
      </c>
      <c r="F1517" s="246">
        <v>2880.37</v>
      </c>
    </row>
    <row r="1518" spans="1:6" ht="14.5" x14ac:dyDescent="0.3">
      <c r="A1518" s="243" t="s">
        <v>3017</v>
      </c>
      <c r="B1518" s="244" t="s">
        <v>3018</v>
      </c>
      <c r="C1518" s="245" t="s">
        <v>104</v>
      </c>
      <c r="D1518" s="246">
        <v>494.47</v>
      </c>
      <c r="E1518" s="246">
        <v>41.59</v>
      </c>
      <c r="F1518" s="246">
        <v>536.05999999999995</v>
      </c>
    </row>
    <row r="1519" spans="1:6" ht="14.5" x14ac:dyDescent="0.3">
      <c r="A1519" s="243" t="s">
        <v>3019</v>
      </c>
      <c r="B1519" s="244" t="s">
        <v>3020</v>
      </c>
      <c r="C1519" s="245" t="s">
        <v>104</v>
      </c>
      <c r="D1519" s="246">
        <v>28.05</v>
      </c>
      <c r="E1519" s="246">
        <v>14.26</v>
      </c>
      <c r="F1519" s="246">
        <v>42.31</v>
      </c>
    </row>
    <row r="1520" spans="1:6" ht="29" x14ac:dyDescent="0.3">
      <c r="A1520" s="243" t="s">
        <v>3021</v>
      </c>
      <c r="B1520" s="244" t="s">
        <v>3022</v>
      </c>
      <c r="C1520" s="245" t="s">
        <v>104</v>
      </c>
      <c r="D1520" s="246">
        <v>944.83</v>
      </c>
      <c r="E1520" s="246">
        <v>55.46</v>
      </c>
      <c r="F1520" s="246">
        <v>1000.29</v>
      </c>
    </row>
    <row r="1521" spans="1:6" ht="29" x14ac:dyDescent="0.3">
      <c r="A1521" s="243" t="s">
        <v>3023</v>
      </c>
      <c r="B1521" s="244" t="s">
        <v>3024</v>
      </c>
      <c r="C1521" s="245" t="s">
        <v>104</v>
      </c>
      <c r="D1521" s="246">
        <v>1034.57</v>
      </c>
      <c r="E1521" s="246">
        <v>110.92</v>
      </c>
      <c r="F1521" s="246">
        <v>1145.49</v>
      </c>
    </row>
    <row r="1522" spans="1:6" ht="29" x14ac:dyDescent="0.3">
      <c r="A1522" s="243" t="s">
        <v>3025</v>
      </c>
      <c r="B1522" s="244" t="s">
        <v>3026</v>
      </c>
      <c r="C1522" s="245" t="s">
        <v>104</v>
      </c>
      <c r="D1522" s="246">
        <v>248.53</v>
      </c>
      <c r="E1522" s="246">
        <v>71.290000000000006</v>
      </c>
      <c r="F1522" s="246">
        <v>319.82</v>
      </c>
    </row>
    <row r="1523" spans="1:6" ht="14.5" x14ac:dyDescent="0.3">
      <c r="A1523" s="243" t="s">
        <v>3027</v>
      </c>
      <c r="B1523" s="244" t="s">
        <v>3028</v>
      </c>
      <c r="C1523" s="245"/>
      <c r="D1523" s="246"/>
      <c r="E1523" s="246"/>
      <c r="F1523" s="246"/>
    </row>
    <row r="1524" spans="1:6" ht="14.5" x14ac:dyDescent="0.3">
      <c r="A1524" s="243" t="s">
        <v>3029</v>
      </c>
      <c r="B1524" s="244" t="s">
        <v>3030</v>
      </c>
      <c r="C1524" s="245" t="s">
        <v>104</v>
      </c>
      <c r="D1524" s="246">
        <v>19.04</v>
      </c>
      <c r="E1524" s="246"/>
      <c r="F1524" s="246">
        <v>19.04</v>
      </c>
    </row>
    <row r="1525" spans="1:6" ht="14.5" x14ac:dyDescent="0.3">
      <c r="A1525" s="243" t="s">
        <v>3031</v>
      </c>
      <c r="B1525" s="244" t="s">
        <v>3032</v>
      </c>
      <c r="C1525" s="245" t="s">
        <v>104</v>
      </c>
      <c r="D1525" s="246">
        <v>27.88</v>
      </c>
      <c r="E1525" s="246"/>
      <c r="F1525" s="246">
        <v>27.88</v>
      </c>
    </row>
    <row r="1526" spans="1:6" ht="14.5" x14ac:dyDescent="0.3">
      <c r="A1526" s="243" t="s">
        <v>3033</v>
      </c>
      <c r="B1526" s="244" t="s">
        <v>3034</v>
      </c>
      <c r="C1526" s="245" t="s">
        <v>104</v>
      </c>
      <c r="D1526" s="246">
        <v>47.85</v>
      </c>
      <c r="E1526" s="246"/>
      <c r="F1526" s="246">
        <v>47.85</v>
      </c>
    </row>
    <row r="1527" spans="1:6" ht="29" x14ac:dyDescent="0.3">
      <c r="A1527" s="243" t="s">
        <v>3035</v>
      </c>
      <c r="B1527" s="244" t="s">
        <v>3036</v>
      </c>
      <c r="C1527" s="245" t="s">
        <v>104</v>
      </c>
      <c r="D1527" s="246">
        <v>216.18</v>
      </c>
      <c r="E1527" s="246"/>
      <c r="F1527" s="246">
        <v>216.18</v>
      </c>
    </row>
    <row r="1528" spans="1:6" ht="14.5" x14ac:dyDescent="0.3">
      <c r="A1528" s="243" t="s">
        <v>3037</v>
      </c>
      <c r="B1528" s="244" t="s">
        <v>3038</v>
      </c>
      <c r="C1528" s="245" t="s">
        <v>104</v>
      </c>
      <c r="D1528" s="246">
        <v>79.89</v>
      </c>
      <c r="E1528" s="246"/>
      <c r="F1528" s="246">
        <v>79.89</v>
      </c>
    </row>
    <row r="1529" spans="1:6" ht="14.5" x14ac:dyDescent="0.3">
      <c r="A1529" s="243" t="s">
        <v>3039</v>
      </c>
      <c r="B1529" s="244" t="s">
        <v>3040</v>
      </c>
      <c r="C1529" s="245"/>
      <c r="D1529" s="246"/>
      <c r="E1529" s="246"/>
      <c r="F1529" s="246"/>
    </row>
    <row r="1530" spans="1:6" ht="14.5" x14ac:dyDescent="0.3">
      <c r="A1530" s="243" t="s">
        <v>3041</v>
      </c>
      <c r="B1530" s="244" t="s">
        <v>3042</v>
      </c>
      <c r="C1530" s="245" t="s">
        <v>104</v>
      </c>
      <c r="D1530" s="246"/>
      <c r="E1530" s="246">
        <v>71.290000000000006</v>
      </c>
      <c r="F1530" s="246">
        <v>71.290000000000006</v>
      </c>
    </row>
    <row r="1531" spans="1:6" ht="14.5" x14ac:dyDescent="0.3">
      <c r="A1531" s="243" t="s">
        <v>3043</v>
      </c>
      <c r="B1531" s="244" t="s">
        <v>3044</v>
      </c>
      <c r="C1531" s="245" t="s">
        <v>104</v>
      </c>
      <c r="D1531" s="246">
        <v>1072.03</v>
      </c>
      <c r="E1531" s="246">
        <v>55.46</v>
      </c>
      <c r="F1531" s="246">
        <v>1127.49</v>
      </c>
    </row>
    <row r="1532" spans="1:6" ht="14.5" x14ac:dyDescent="0.3">
      <c r="A1532" s="243" t="s">
        <v>3045</v>
      </c>
      <c r="B1532" s="244" t="s">
        <v>3046</v>
      </c>
      <c r="C1532" s="245" t="s">
        <v>104</v>
      </c>
      <c r="D1532" s="246"/>
      <c r="E1532" s="246">
        <v>61.3</v>
      </c>
      <c r="F1532" s="246">
        <v>61.3</v>
      </c>
    </row>
    <row r="1533" spans="1:6" ht="29" x14ac:dyDescent="0.3">
      <c r="A1533" s="243" t="s">
        <v>3047</v>
      </c>
      <c r="B1533" s="244" t="s">
        <v>3048</v>
      </c>
      <c r="C1533" s="245" t="s">
        <v>405</v>
      </c>
      <c r="D1533" s="246">
        <v>1053.73</v>
      </c>
      <c r="E1533" s="246">
        <v>72.099999999999994</v>
      </c>
      <c r="F1533" s="246">
        <v>1125.83</v>
      </c>
    </row>
    <row r="1534" spans="1:6" ht="14.5" x14ac:dyDescent="0.3">
      <c r="A1534" s="243" t="s">
        <v>3049</v>
      </c>
      <c r="B1534" s="244" t="s">
        <v>3050</v>
      </c>
      <c r="C1534" s="245" t="s">
        <v>104</v>
      </c>
      <c r="D1534" s="246"/>
      <c r="E1534" s="246">
        <v>8.08</v>
      </c>
      <c r="F1534" s="246">
        <v>8.08</v>
      </c>
    </row>
    <row r="1535" spans="1:6" ht="14.5" x14ac:dyDescent="0.3">
      <c r="A1535" s="243" t="s">
        <v>3051</v>
      </c>
      <c r="B1535" s="244" t="s">
        <v>3052</v>
      </c>
      <c r="C1535" s="245" t="s">
        <v>405</v>
      </c>
      <c r="D1535" s="246">
        <v>617.37</v>
      </c>
      <c r="E1535" s="246">
        <v>142.56</v>
      </c>
      <c r="F1535" s="246">
        <v>759.93</v>
      </c>
    </row>
    <row r="1536" spans="1:6" ht="14.5" x14ac:dyDescent="0.3">
      <c r="A1536" s="243" t="s">
        <v>3053</v>
      </c>
      <c r="B1536" s="244" t="s">
        <v>3054</v>
      </c>
      <c r="C1536" s="245" t="s">
        <v>104</v>
      </c>
      <c r="D1536" s="246">
        <v>161.27000000000001</v>
      </c>
      <c r="E1536" s="246">
        <v>26.91</v>
      </c>
      <c r="F1536" s="246">
        <v>188.18</v>
      </c>
    </row>
    <row r="1537" spans="1:6" ht="14.5" x14ac:dyDescent="0.3">
      <c r="A1537" s="243" t="s">
        <v>3055</v>
      </c>
      <c r="B1537" s="244" t="s">
        <v>3056</v>
      </c>
      <c r="C1537" s="245" t="s">
        <v>405</v>
      </c>
      <c r="D1537" s="246">
        <v>4288.93</v>
      </c>
      <c r="E1537" s="246">
        <v>166.38</v>
      </c>
      <c r="F1537" s="246">
        <v>4455.3100000000004</v>
      </c>
    </row>
    <row r="1538" spans="1:6" ht="14.5" x14ac:dyDescent="0.3">
      <c r="A1538" s="243" t="s">
        <v>3057</v>
      </c>
      <c r="B1538" s="244" t="s">
        <v>3058</v>
      </c>
      <c r="C1538" s="245" t="s">
        <v>104</v>
      </c>
      <c r="D1538" s="246">
        <v>416.93</v>
      </c>
      <c r="E1538" s="246">
        <v>55.46</v>
      </c>
      <c r="F1538" s="246">
        <v>472.39</v>
      </c>
    </row>
    <row r="1539" spans="1:6" ht="29" x14ac:dyDescent="0.3">
      <c r="A1539" s="243" t="s">
        <v>3059</v>
      </c>
      <c r="B1539" s="244" t="s">
        <v>3060</v>
      </c>
      <c r="C1539" s="245" t="s">
        <v>104</v>
      </c>
      <c r="D1539" s="246">
        <v>178.18</v>
      </c>
      <c r="E1539" s="246">
        <v>41.59</v>
      </c>
      <c r="F1539" s="246">
        <v>219.77</v>
      </c>
    </row>
    <row r="1540" spans="1:6" ht="14.5" x14ac:dyDescent="0.3">
      <c r="A1540" s="243" t="s">
        <v>3061</v>
      </c>
      <c r="B1540" s="244" t="s">
        <v>3062</v>
      </c>
      <c r="C1540" s="245" t="s">
        <v>104</v>
      </c>
      <c r="D1540" s="246">
        <v>106.04</v>
      </c>
      <c r="E1540" s="246">
        <v>9.43</v>
      </c>
      <c r="F1540" s="246">
        <v>115.47</v>
      </c>
    </row>
    <row r="1541" spans="1:6" ht="14.5" x14ac:dyDescent="0.3">
      <c r="A1541" s="243" t="s">
        <v>3063</v>
      </c>
      <c r="B1541" s="244" t="s">
        <v>3064</v>
      </c>
      <c r="C1541" s="245" t="s">
        <v>104</v>
      </c>
      <c r="D1541" s="246">
        <v>69.87</v>
      </c>
      <c r="E1541" s="246">
        <v>9.43</v>
      </c>
      <c r="F1541" s="246">
        <v>79.3</v>
      </c>
    </row>
    <row r="1542" spans="1:6" ht="14.5" x14ac:dyDescent="0.3">
      <c r="A1542" s="243" t="s">
        <v>3065</v>
      </c>
      <c r="B1542" s="244" t="s">
        <v>3066</v>
      </c>
      <c r="C1542" s="245" t="s">
        <v>104</v>
      </c>
      <c r="D1542" s="246">
        <v>176.12</v>
      </c>
      <c r="E1542" s="246">
        <v>9.43</v>
      </c>
      <c r="F1542" s="246">
        <v>185.55</v>
      </c>
    </row>
    <row r="1543" spans="1:6" ht="14.5" x14ac:dyDescent="0.3">
      <c r="A1543" s="243" t="s">
        <v>3067</v>
      </c>
      <c r="B1543" s="244" t="s">
        <v>3068</v>
      </c>
      <c r="C1543" s="245" t="s">
        <v>405</v>
      </c>
      <c r="D1543" s="246">
        <v>27.37</v>
      </c>
      <c r="E1543" s="246">
        <v>8.08</v>
      </c>
      <c r="F1543" s="246">
        <v>35.450000000000003</v>
      </c>
    </row>
    <row r="1544" spans="1:6" ht="29" x14ac:dyDescent="0.3">
      <c r="A1544" s="243" t="s">
        <v>3069</v>
      </c>
      <c r="B1544" s="244" t="s">
        <v>3070</v>
      </c>
      <c r="C1544" s="245" t="s">
        <v>104</v>
      </c>
      <c r="D1544" s="246">
        <v>56.68</v>
      </c>
      <c r="E1544" s="246">
        <v>8.08</v>
      </c>
      <c r="F1544" s="246">
        <v>64.760000000000005</v>
      </c>
    </row>
    <row r="1545" spans="1:6" ht="29" x14ac:dyDescent="0.3">
      <c r="A1545" s="243" t="s">
        <v>3071</v>
      </c>
      <c r="B1545" s="244" t="s">
        <v>3072</v>
      </c>
      <c r="C1545" s="245" t="s">
        <v>104</v>
      </c>
      <c r="D1545" s="246">
        <v>88.13</v>
      </c>
      <c r="E1545" s="246">
        <v>8.08</v>
      </c>
      <c r="F1545" s="246">
        <v>96.21</v>
      </c>
    </row>
    <row r="1546" spans="1:6" ht="14.5" x14ac:dyDescent="0.3">
      <c r="A1546" s="243" t="s">
        <v>3073</v>
      </c>
      <c r="B1546" s="244" t="s">
        <v>3074</v>
      </c>
      <c r="C1546" s="245" t="s">
        <v>405</v>
      </c>
      <c r="D1546" s="246">
        <v>223.68</v>
      </c>
      <c r="E1546" s="246">
        <v>17.100000000000001</v>
      </c>
      <c r="F1546" s="246">
        <v>240.78</v>
      </c>
    </row>
    <row r="1547" spans="1:6" ht="14.5" x14ac:dyDescent="0.3">
      <c r="A1547" s="243" t="s">
        <v>3075</v>
      </c>
      <c r="B1547" s="244" t="s">
        <v>3076</v>
      </c>
      <c r="C1547" s="245" t="s">
        <v>104</v>
      </c>
      <c r="D1547" s="246">
        <v>72.69</v>
      </c>
      <c r="E1547" s="246">
        <v>9.43</v>
      </c>
      <c r="F1547" s="246">
        <v>82.12</v>
      </c>
    </row>
    <row r="1548" spans="1:6" ht="14.5" x14ac:dyDescent="0.3">
      <c r="A1548" s="243" t="s">
        <v>3077</v>
      </c>
      <c r="B1548" s="244" t="s">
        <v>3078</v>
      </c>
      <c r="C1548" s="245" t="s">
        <v>104</v>
      </c>
      <c r="D1548" s="246">
        <v>89.42</v>
      </c>
      <c r="E1548" s="246">
        <v>9.43</v>
      </c>
      <c r="F1548" s="246">
        <v>98.85</v>
      </c>
    </row>
    <row r="1549" spans="1:6" ht="14.5" x14ac:dyDescent="0.3">
      <c r="A1549" s="243" t="s">
        <v>3079</v>
      </c>
      <c r="B1549" s="244" t="s">
        <v>3080</v>
      </c>
      <c r="C1549" s="245" t="s">
        <v>104</v>
      </c>
      <c r="D1549" s="246">
        <v>192.62</v>
      </c>
      <c r="E1549" s="246">
        <v>6.81</v>
      </c>
      <c r="F1549" s="246">
        <v>199.43</v>
      </c>
    </row>
    <row r="1550" spans="1:6" ht="14.5" x14ac:dyDescent="0.3">
      <c r="A1550" s="243" t="s">
        <v>3081</v>
      </c>
      <c r="B1550" s="244" t="s">
        <v>3082</v>
      </c>
      <c r="C1550" s="245" t="s">
        <v>104</v>
      </c>
      <c r="D1550" s="246">
        <v>219.03</v>
      </c>
      <c r="E1550" s="246">
        <v>9.43</v>
      </c>
      <c r="F1550" s="246">
        <v>228.46</v>
      </c>
    </row>
    <row r="1551" spans="1:6" ht="29" x14ac:dyDescent="0.3">
      <c r="A1551" s="243" t="s">
        <v>3083</v>
      </c>
      <c r="B1551" s="244" t="s">
        <v>3084</v>
      </c>
      <c r="C1551" s="245" t="s">
        <v>104</v>
      </c>
      <c r="D1551" s="246">
        <v>389.67</v>
      </c>
      <c r="E1551" s="246">
        <v>83.2</v>
      </c>
      <c r="F1551" s="246">
        <v>472.87</v>
      </c>
    </row>
    <row r="1552" spans="1:6" ht="14.5" x14ac:dyDescent="0.3">
      <c r="A1552" s="243" t="s">
        <v>3085</v>
      </c>
      <c r="B1552" s="244" t="s">
        <v>3086</v>
      </c>
      <c r="C1552" s="245" t="s">
        <v>104</v>
      </c>
      <c r="D1552" s="246">
        <v>137.54</v>
      </c>
      <c r="E1552" s="246">
        <v>83.2</v>
      </c>
      <c r="F1552" s="246">
        <v>220.74</v>
      </c>
    </row>
    <row r="1553" spans="1:6" ht="14.5" x14ac:dyDescent="0.3">
      <c r="A1553" s="243" t="s">
        <v>3087</v>
      </c>
      <c r="B1553" s="244" t="s">
        <v>3088</v>
      </c>
      <c r="C1553" s="245" t="s">
        <v>104</v>
      </c>
      <c r="D1553" s="246">
        <v>23.98</v>
      </c>
      <c r="E1553" s="246">
        <v>53.82</v>
      </c>
      <c r="F1553" s="246">
        <v>77.8</v>
      </c>
    </row>
    <row r="1554" spans="1:6" ht="14.5" x14ac:dyDescent="0.3">
      <c r="A1554" s="243" t="s">
        <v>3089</v>
      </c>
      <c r="B1554" s="244" t="s">
        <v>3090</v>
      </c>
      <c r="C1554" s="245" t="s">
        <v>104</v>
      </c>
      <c r="D1554" s="246">
        <v>179.63</v>
      </c>
      <c r="E1554" s="246">
        <v>9.43</v>
      </c>
      <c r="F1554" s="246">
        <v>189.06</v>
      </c>
    </row>
    <row r="1555" spans="1:6" ht="29" x14ac:dyDescent="0.3">
      <c r="A1555" s="243" t="s">
        <v>3091</v>
      </c>
      <c r="B1555" s="244" t="s">
        <v>3092</v>
      </c>
      <c r="C1555" s="245" t="s">
        <v>104</v>
      </c>
      <c r="D1555" s="246">
        <v>13719.43</v>
      </c>
      <c r="E1555" s="246"/>
      <c r="F1555" s="246">
        <v>13719.43</v>
      </c>
    </row>
    <row r="1556" spans="1:6" ht="29" x14ac:dyDescent="0.3">
      <c r="A1556" s="243" t="s">
        <v>3093</v>
      </c>
      <c r="B1556" s="244" t="s">
        <v>3094</v>
      </c>
      <c r="C1556" s="245" t="s">
        <v>104</v>
      </c>
      <c r="D1556" s="246">
        <v>15707.76</v>
      </c>
      <c r="E1556" s="246"/>
      <c r="F1556" s="246">
        <v>15707.76</v>
      </c>
    </row>
    <row r="1557" spans="1:6" ht="29" x14ac:dyDescent="0.3">
      <c r="A1557" s="243" t="s">
        <v>3095</v>
      </c>
      <c r="B1557" s="244" t="s">
        <v>3096</v>
      </c>
      <c r="C1557" s="245" t="s">
        <v>405</v>
      </c>
      <c r="D1557" s="246">
        <v>477.89</v>
      </c>
      <c r="E1557" s="246">
        <v>110.92</v>
      </c>
      <c r="F1557" s="246">
        <v>588.80999999999995</v>
      </c>
    </row>
    <row r="1558" spans="1:6" ht="29" x14ac:dyDescent="0.3">
      <c r="A1558" s="243" t="s">
        <v>3097</v>
      </c>
      <c r="B1558" s="244" t="s">
        <v>3098</v>
      </c>
      <c r="C1558" s="245" t="s">
        <v>405</v>
      </c>
      <c r="D1558" s="246">
        <v>1132.92</v>
      </c>
      <c r="E1558" s="246">
        <v>221.84</v>
      </c>
      <c r="F1558" s="246">
        <v>1354.76</v>
      </c>
    </row>
    <row r="1559" spans="1:6" ht="43.5" x14ac:dyDescent="0.3">
      <c r="A1559" s="243" t="s">
        <v>3099</v>
      </c>
      <c r="B1559" s="244" t="s">
        <v>3100</v>
      </c>
      <c r="C1559" s="245" t="s">
        <v>405</v>
      </c>
      <c r="D1559" s="246">
        <v>1178.43</v>
      </c>
      <c r="E1559" s="246">
        <v>221.84</v>
      </c>
      <c r="F1559" s="246">
        <v>1400.27</v>
      </c>
    </row>
    <row r="1560" spans="1:6" ht="43.5" x14ac:dyDescent="0.3">
      <c r="A1560" s="243" t="s">
        <v>3101</v>
      </c>
      <c r="B1560" s="244" t="s">
        <v>3102</v>
      </c>
      <c r="C1560" s="245" t="s">
        <v>405</v>
      </c>
      <c r="D1560" s="246">
        <v>1037.96</v>
      </c>
      <c r="E1560" s="246">
        <v>221.84</v>
      </c>
      <c r="F1560" s="246">
        <v>1259.8</v>
      </c>
    </row>
    <row r="1561" spans="1:6" ht="14.5" x14ac:dyDescent="0.3">
      <c r="A1561" s="243" t="s">
        <v>3103</v>
      </c>
      <c r="B1561" s="244" t="s">
        <v>3104</v>
      </c>
      <c r="C1561" s="245" t="s">
        <v>212</v>
      </c>
      <c r="D1561" s="246">
        <v>50.13</v>
      </c>
      <c r="E1561" s="246">
        <v>13.05</v>
      </c>
      <c r="F1561" s="246">
        <v>63.18</v>
      </c>
    </row>
    <row r="1562" spans="1:6" ht="14.5" x14ac:dyDescent="0.3">
      <c r="A1562" s="243" t="s">
        <v>3105</v>
      </c>
      <c r="B1562" s="244" t="s">
        <v>3106</v>
      </c>
      <c r="C1562" s="245"/>
      <c r="D1562" s="246"/>
      <c r="E1562" s="246"/>
      <c r="F1562" s="246"/>
    </row>
    <row r="1563" spans="1:6" ht="14.5" x14ac:dyDescent="0.3">
      <c r="A1563" s="243" t="s">
        <v>3107</v>
      </c>
      <c r="B1563" s="244" t="s">
        <v>3108</v>
      </c>
      <c r="C1563" s="245"/>
      <c r="D1563" s="246"/>
      <c r="E1563" s="246"/>
      <c r="F1563" s="246"/>
    </row>
    <row r="1564" spans="1:6" ht="14.5" x14ac:dyDescent="0.3">
      <c r="A1564" s="243" t="s">
        <v>3109</v>
      </c>
      <c r="B1564" s="244" t="s">
        <v>3110</v>
      </c>
      <c r="C1564" s="245" t="s">
        <v>212</v>
      </c>
      <c r="D1564" s="246">
        <v>6.8</v>
      </c>
      <c r="E1564" s="246">
        <v>16.87</v>
      </c>
      <c r="F1564" s="246">
        <v>23.67</v>
      </c>
    </row>
    <row r="1565" spans="1:6" ht="14.5" x14ac:dyDescent="0.3">
      <c r="A1565" s="243" t="s">
        <v>3111</v>
      </c>
      <c r="B1565" s="244" t="s">
        <v>3112</v>
      </c>
      <c r="C1565" s="245" t="s">
        <v>661</v>
      </c>
      <c r="D1565" s="246">
        <v>34.950000000000003</v>
      </c>
      <c r="E1565" s="246">
        <v>75.430000000000007</v>
      </c>
      <c r="F1565" s="246">
        <v>110.38</v>
      </c>
    </row>
    <row r="1566" spans="1:6" ht="14.5" x14ac:dyDescent="0.3">
      <c r="A1566" s="243" t="s">
        <v>3113</v>
      </c>
      <c r="B1566" s="244" t="s">
        <v>3114</v>
      </c>
      <c r="C1566" s="245" t="s">
        <v>212</v>
      </c>
      <c r="D1566" s="246">
        <v>7.48</v>
      </c>
      <c r="E1566" s="246">
        <v>16.87</v>
      </c>
      <c r="F1566" s="246">
        <v>24.35</v>
      </c>
    </row>
    <row r="1567" spans="1:6" ht="14.5" x14ac:dyDescent="0.3">
      <c r="A1567" s="243" t="s">
        <v>3115</v>
      </c>
      <c r="B1567" s="244" t="s">
        <v>3116</v>
      </c>
      <c r="C1567" s="245" t="s">
        <v>661</v>
      </c>
      <c r="D1567" s="246">
        <v>14.47</v>
      </c>
      <c r="E1567" s="246">
        <v>16.87</v>
      </c>
      <c r="F1567" s="246">
        <v>31.34</v>
      </c>
    </row>
    <row r="1568" spans="1:6" ht="14.5" x14ac:dyDescent="0.3">
      <c r="A1568" s="243" t="s">
        <v>3117</v>
      </c>
      <c r="B1568" s="244" t="s">
        <v>3118</v>
      </c>
      <c r="C1568" s="245" t="s">
        <v>661</v>
      </c>
      <c r="D1568" s="246">
        <v>9.23</v>
      </c>
      <c r="E1568" s="246">
        <v>16.87</v>
      </c>
      <c r="F1568" s="246">
        <v>26.1</v>
      </c>
    </row>
    <row r="1569" spans="1:6" ht="14.5" x14ac:dyDescent="0.3">
      <c r="A1569" s="243" t="s">
        <v>3119</v>
      </c>
      <c r="B1569" s="244" t="s">
        <v>3120</v>
      </c>
      <c r="C1569" s="245"/>
      <c r="D1569" s="246"/>
      <c r="E1569" s="246"/>
      <c r="F1569" s="246"/>
    </row>
    <row r="1570" spans="1:6" ht="29" x14ac:dyDescent="0.3">
      <c r="A1570" s="243" t="s">
        <v>3121</v>
      </c>
      <c r="B1570" s="244" t="s">
        <v>3122</v>
      </c>
      <c r="C1570" s="245" t="s">
        <v>212</v>
      </c>
      <c r="D1570" s="246">
        <v>8.33</v>
      </c>
      <c r="E1570" s="246">
        <v>14.26</v>
      </c>
      <c r="F1570" s="246">
        <v>22.59</v>
      </c>
    </row>
    <row r="1571" spans="1:6" ht="29" x14ac:dyDescent="0.3">
      <c r="A1571" s="243" t="s">
        <v>3123</v>
      </c>
      <c r="B1571" s="244" t="s">
        <v>3124</v>
      </c>
      <c r="C1571" s="245" t="s">
        <v>212</v>
      </c>
      <c r="D1571" s="246">
        <v>13.46</v>
      </c>
      <c r="E1571" s="246">
        <v>14.26</v>
      </c>
      <c r="F1571" s="246">
        <v>27.72</v>
      </c>
    </row>
    <row r="1572" spans="1:6" ht="14.5" x14ac:dyDescent="0.3">
      <c r="A1572" s="243" t="s">
        <v>3125</v>
      </c>
      <c r="B1572" s="244" t="s">
        <v>3126</v>
      </c>
      <c r="C1572" s="245" t="s">
        <v>212</v>
      </c>
      <c r="D1572" s="246">
        <v>9.5500000000000007</v>
      </c>
      <c r="E1572" s="246">
        <v>14.26</v>
      </c>
      <c r="F1572" s="246">
        <v>23.81</v>
      </c>
    </row>
    <row r="1573" spans="1:6" ht="29" x14ac:dyDescent="0.3">
      <c r="A1573" s="243" t="s">
        <v>3127</v>
      </c>
      <c r="B1573" s="244" t="s">
        <v>3128</v>
      </c>
      <c r="C1573" s="245" t="s">
        <v>212</v>
      </c>
      <c r="D1573" s="246">
        <v>17.739999999999998</v>
      </c>
      <c r="E1573" s="246">
        <v>14.26</v>
      </c>
      <c r="F1573" s="246">
        <v>32</v>
      </c>
    </row>
    <row r="1574" spans="1:6" ht="14.5" x14ac:dyDescent="0.3">
      <c r="A1574" s="243" t="s">
        <v>3129</v>
      </c>
      <c r="B1574" s="244" t="s">
        <v>3130</v>
      </c>
      <c r="C1574" s="245"/>
      <c r="D1574" s="246"/>
      <c r="E1574" s="246"/>
      <c r="F1574" s="246"/>
    </row>
    <row r="1575" spans="1:6" ht="14.5" x14ac:dyDescent="0.3">
      <c r="A1575" s="243" t="s">
        <v>3131</v>
      </c>
      <c r="B1575" s="244" t="s">
        <v>3132</v>
      </c>
      <c r="C1575" s="245" t="s">
        <v>661</v>
      </c>
      <c r="D1575" s="246">
        <v>50.74</v>
      </c>
      <c r="E1575" s="246">
        <v>17.27</v>
      </c>
      <c r="F1575" s="246">
        <v>68.010000000000005</v>
      </c>
    </row>
    <row r="1576" spans="1:6" ht="14.5" x14ac:dyDescent="0.3">
      <c r="A1576" s="243" t="s">
        <v>3133</v>
      </c>
      <c r="B1576" s="244" t="s">
        <v>3134</v>
      </c>
      <c r="C1576" s="245"/>
      <c r="D1576" s="246"/>
      <c r="E1576" s="246"/>
      <c r="F1576" s="246"/>
    </row>
    <row r="1577" spans="1:6" ht="14.5" x14ac:dyDescent="0.3">
      <c r="A1577" s="243" t="s">
        <v>3135</v>
      </c>
      <c r="B1577" s="244" t="s">
        <v>3136</v>
      </c>
      <c r="C1577" s="245"/>
      <c r="D1577" s="246"/>
      <c r="E1577" s="246"/>
      <c r="F1577" s="246"/>
    </row>
    <row r="1578" spans="1:6" ht="29" x14ac:dyDescent="0.3">
      <c r="A1578" s="243" t="s">
        <v>3137</v>
      </c>
      <c r="B1578" s="244" t="s">
        <v>3138</v>
      </c>
      <c r="C1578" s="245" t="s">
        <v>212</v>
      </c>
      <c r="D1578" s="246">
        <v>177.37</v>
      </c>
      <c r="E1578" s="246">
        <v>14.26</v>
      </c>
      <c r="F1578" s="246">
        <v>191.63</v>
      </c>
    </row>
    <row r="1579" spans="1:6" ht="29" x14ac:dyDescent="0.3">
      <c r="A1579" s="243" t="s">
        <v>3139</v>
      </c>
      <c r="B1579" s="244" t="s">
        <v>3140</v>
      </c>
      <c r="C1579" s="245" t="s">
        <v>104</v>
      </c>
      <c r="D1579" s="246">
        <v>118.04</v>
      </c>
      <c r="E1579" s="246">
        <v>14.26</v>
      </c>
      <c r="F1579" s="246">
        <v>132.30000000000001</v>
      </c>
    </row>
    <row r="1580" spans="1:6" ht="29" x14ac:dyDescent="0.3">
      <c r="A1580" s="243" t="s">
        <v>3141</v>
      </c>
      <c r="B1580" s="244" t="s">
        <v>3142</v>
      </c>
      <c r="C1580" s="245" t="s">
        <v>104</v>
      </c>
      <c r="D1580" s="246">
        <v>147.81</v>
      </c>
      <c r="E1580" s="246">
        <v>14.26</v>
      </c>
      <c r="F1580" s="246">
        <v>162.07</v>
      </c>
    </row>
    <row r="1581" spans="1:6" ht="29" x14ac:dyDescent="0.3">
      <c r="A1581" s="243" t="s">
        <v>3143</v>
      </c>
      <c r="B1581" s="244" t="s">
        <v>3144</v>
      </c>
      <c r="C1581" s="245" t="s">
        <v>104</v>
      </c>
      <c r="D1581" s="246">
        <v>336.43</v>
      </c>
      <c r="E1581" s="246">
        <v>14.26</v>
      </c>
      <c r="F1581" s="246">
        <v>350.69</v>
      </c>
    </row>
    <row r="1582" spans="1:6" ht="43.5" x14ac:dyDescent="0.3">
      <c r="A1582" s="243" t="s">
        <v>3145</v>
      </c>
      <c r="B1582" s="244" t="s">
        <v>3146</v>
      </c>
      <c r="C1582" s="245" t="s">
        <v>104</v>
      </c>
      <c r="D1582" s="246">
        <v>151.94999999999999</v>
      </c>
      <c r="E1582" s="246">
        <v>14.26</v>
      </c>
      <c r="F1582" s="246">
        <v>166.21</v>
      </c>
    </row>
    <row r="1583" spans="1:6" ht="43.5" x14ac:dyDescent="0.3">
      <c r="A1583" s="243" t="s">
        <v>3147</v>
      </c>
      <c r="B1583" s="244" t="s">
        <v>3148</v>
      </c>
      <c r="C1583" s="245" t="s">
        <v>104</v>
      </c>
      <c r="D1583" s="246">
        <v>119.57</v>
      </c>
      <c r="E1583" s="246">
        <v>14.26</v>
      </c>
      <c r="F1583" s="246">
        <v>133.83000000000001</v>
      </c>
    </row>
    <row r="1584" spans="1:6" ht="43.5" x14ac:dyDescent="0.3">
      <c r="A1584" s="243" t="s">
        <v>3149</v>
      </c>
      <c r="B1584" s="244" t="s">
        <v>3150</v>
      </c>
      <c r="C1584" s="245" t="s">
        <v>104</v>
      </c>
      <c r="D1584" s="246">
        <v>292.33</v>
      </c>
      <c r="E1584" s="246">
        <v>14.26</v>
      </c>
      <c r="F1584" s="246">
        <v>306.58999999999997</v>
      </c>
    </row>
    <row r="1585" spans="1:6" ht="29" x14ac:dyDescent="0.3">
      <c r="A1585" s="243" t="s">
        <v>3151</v>
      </c>
      <c r="B1585" s="244" t="s">
        <v>3152</v>
      </c>
      <c r="C1585" s="245" t="s">
        <v>104</v>
      </c>
      <c r="D1585" s="246">
        <v>242.65</v>
      </c>
      <c r="E1585" s="246">
        <v>14.26</v>
      </c>
      <c r="F1585" s="246">
        <v>256.91000000000003</v>
      </c>
    </row>
    <row r="1586" spans="1:6" ht="29" x14ac:dyDescent="0.3">
      <c r="A1586" s="243" t="s">
        <v>3153</v>
      </c>
      <c r="B1586" s="244" t="s">
        <v>3154</v>
      </c>
      <c r="C1586" s="245" t="s">
        <v>104</v>
      </c>
      <c r="D1586" s="246">
        <v>136.37</v>
      </c>
      <c r="E1586" s="246">
        <v>14.26</v>
      </c>
      <c r="F1586" s="246">
        <v>150.63</v>
      </c>
    </row>
    <row r="1587" spans="1:6" ht="29" x14ac:dyDescent="0.3">
      <c r="A1587" s="243" t="s">
        <v>3155</v>
      </c>
      <c r="B1587" s="244" t="s">
        <v>3156</v>
      </c>
      <c r="C1587" s="245" t="s">
        <v>104</v>
      </c>
      <c r="D1587" s="246">
        <v>365.42</v>
      </c>
      <c r="E1587" s="246">
        <v>23.77</v>
      </c>
      <c r="F1587" s="246">
        <v>389.19</v>
      </c>
    </row>
    <row r="1588" spans="1:6" ht="14.5" x14ac:dyDescent="0.3">
      <c r="A1588" s="243" t="s">
        <v>3157</v>
      </c>
      <c r="B1588" s="244" t="s">
        <v>3158</v>
      </c>
      <c r="C1588" s="245"/>
      <c r="D1588" s="246"/>
      <c r="E1588" s="246"/>
      <c r="F1588" s="246"/>
    </row>
    <row r="1589" spans="1:6" ht="43.5" x14ac:dyDescent="0.3">
      <c r="A1589" s="243" t="s">
        <v>3159</v>
      </c>
      <c r="B1589" s="244" t="s">
        <v>3160</v>
      </c>
      <c r="C1589" s="245" t="s">
        <v>104</v>
      </c>
      <c r="D1589" s="246">
        <v>2784.5</v>
      </c>
      <c r="E1589" s="246">
        <v>74.099999999999994</v>
      </c>
      <c r="F1589" s="246">
        <v>2858.6</v>
      </c>
    </row>
    <row r="1590" spans="1:6" ht="43.5" x14ac:dyDescent="0.3">
      <c r="A1590" s="243" t="s">
        <v>3161</v>
      </c>
      <c r="B1590" s="244" t="s">
        <v>3162</v>
      </c>
      <c r="C1590" s="245" t="s">
        <v>104</v>
      </c>
      <c r="D1590" s="246">
        <v>3485.58</v>
      </c>
      <c r="E1590" s="246">
        <v>74.099999999999994</v>
      </c>
      <c r="F1590" s="246">
        <v>3559.68</v>
      </c>
    </row>
    <row r="1591" spans="1:6" ht="14.5" x14ac:dyDescent="0.3">
      <c r="A1591" s="243" t="s">
        <v>3163</v>
      </c>
      <c r="B1591" s="244" t="s">
        <v>3164</v>
      </c>
      <c r="C1591" s="245"/>
      <c r="D1591" s="246"/>
      <c r="E1591" s="246"/>
      <c r="F1591" s="246"/>
    </row>
    <row r="1592" spans="1:6" ht="29" x14ac:dyDescent="0.3">
      <c r="A1592" s="243" t="s">
        <v>3165</v>
      </c>
      <c r="B1592" s="244" t="s">
        <v>8526</v>
      </c>
      <c r="C1592" s="245" t="s">
        <v>156</v>
      </c>
      <c r="D1592" s="246">
        <v>388.9</v>
      </c>
      <c r="E1592" s="246">
        <v>26.12</v>
      </c>
      <c r="F1592" s="246">
        <v>415.02</v>
      </c>
    </row>
    <row r="1593" spans="1:6" ht="29" x14ac:dyDescent="0.3">
      <c r="A1593" s="243" t="s">
        <v>3166</v>
      </c>
      <c r="B1593" s="244" t="s">
        <v>8527</v>
      </c>
      <c r="C1593" s="245" t="s">
        <v>156</v>
      </c>
      <c r="D1593" s="246">
        <v>183.96</v>
      </c>
      <c r="E1593" s="246">
        <v>10.93</v>
      </c>
      <c r="F1593" s="246">
        <v>194.89</v>
      </c>
    </row>
    <row r="1594" spans="1:6" ht="29" x14ac:dyDescent="0.3">
      <c r="A1594" s="243" t="s">
        <v>3167</v>
      </c>
      <c r="B1594" s="244" t="s">
        <v>7928</v>
      </c>
      <c r="C1594" s="245" t="s">
        <v>156</v>
      </c>
      <c r="D1594" s="246">
        <v>102.5</v>
      </c>
      <c r="E1594" s="246">
        <v>30.65</v>
      </c>
      <c r="F1594" s="246">
        <v>133.15</v>
      </c>
    </row>
    <row r="1595" spans="1:6" ht="29" x14ac:dyDescent="0.3">
      <c r="A1595" s="243" t="s">
        <v>8528</v>
      </c>
      <c r="B1595" s="244" t="s">
        <v>8529</v>
      </c>
      <c r="C1595" s="245" t="s">
        <v>156</v>
      </c>
      <c r="D1595" s="246">
        <v>138.59</v>
      </c>
      <c r="E1595" s="246">
        <v>30.65</v>
      </c>
      <c r="F1595" s="246">
        <v>169.24</v>
      </c>
    </row>
    <row r="1596" spans="1:6" ht="29" x14ac:dyDescent="0.3">
      <c r="A1596" s="243" t="s">
        <v>3168</v>
      </c>
      <c r="B1596" s="244" t="s">
        <v>3169</v>
      </c>
      <c r="C1596" s="245" t="s">
        <v>104</v>
      </c>
      <c r="D1596" s="246">
        <v>4.53</v>
      </c>
      <c r="E1596" s="246">
        <v>1.66</v>
      </c>
      <c r="F1596" s="246">
        <v>6.19</v>
      </c>
    </row>
    <row r="1597" spans="1:6" ht="29" x14ac:dyDescent="0.3">
      <c r="A1597" s="243" t="s">
        <v>3170</v>
      </c>
      <c r="B1597" s="244" t="s">
        <v>3171</v>
      </c>
      <c r="C1597" s="245" t="s">
        <v>212</v>
      </c>
      <c r="D1597" s="246">
        <v>440.02</v>
      </c>
      <c r="E1597" s="246"/>
      <c r="F1597" s="246">
        <v>440.02</v>
      </c>
    </row>
    <row r="1598" spans="1:6" ht="29" x14ac:dyDescent="0.3">
      <c r="A1598" s="243" t="s">
        <v>3172</v>
      </c>
      <c r="B1598" s="244" t="s">
        <v>7929</v>
      </c>
      <c r="C1598" s="245" t="s">
        <v>156</v>
      </c>
      <c r="D1598" s="246">
        <v>6.03</v>
      </c>
      <c r="E1598" s="246">
        <v>10.81</v>
      </c>
      <c r="F1598" s="246">
        <v>16.84</v>
      </c>
    </row>
    <row r="1599" spans="1:6" ht="29" x14ac:dyDescent="0.3">
      <c r="A1599" s="243" t="s">
        <v>3173</v>
      </c>
      <c r="B1599" s="244" t="s">
        <v>3174</v>
      </c>
      <c r="C1599" s="245" t="s">
        <v>104</v>
      </c>
      <c r="D1599" s="246">
        <v>0.56999999999999995</v>
      </c>
      <c r="E1599" s="246">
        <v>17.38</v>
      </c>
      <c r="F1599" s="246">
        <v>17.95</v>
      </c>
    </row>
    <row r="1600" spans="1:6" ht="29" x14ac:dyDescent="0.3">
      <c r="A1600" s="243" t="s">
        <v>3175</v>
      </c>
      <c r="B1600" s="244" t="s">
        <v>8530</v>
      </c>
      <c r="C1600" s="245" t="s">
        <v>156</v>
      </c>
      <c r="D1600" s="246">
        <v>114.92</v>
      </c>
      <c r="E1600" s="246">
        <v>16.93</v>
      </c>
      <c r="F1600" s="246">
        <v>131.85</v>
      </c>
    </row>
    <row r="1601" spans="1:6" ht="14.5" x14ac:dyDescent="0.3">
      <c r="A1601" s="243" t="s">
        <v>3176</v>
      </c>
      <c r="B1601" s="244" t="s">
        <v>3177</v>
      </c>
      <c r="C1601" s="245"/>
      <c r="D1601" s="246"/>
      <c r="E1601" s="246"/>
      <c r="F1601" s="246"/>
    </row>
    <row r="1602" spans="1:6" ht="14.5" x14ac:dyDescent="0.3">
      <c r="A1602" s="243" t="s">
        <v>3178</v>
      </c>
      <c r="B1602" s="244" t="s">
        <v>3179</v>
      </c>
      <c r="C1602" s="245" t="s">
        <v>104</v>
      </c>
      <c r="D1602" s="246">
        <v>11.01</v>
      </c>
      <c r="E1602" s="246">
        <v>1.66</v>
      </c>
      <c r="F1602" s="246">
        <v>12.67</v>
      </c>
    </row>
    <row r="1603" spans="1:6" ht="14.5" x14ac:dyDescent="0.3">
      <c r="A1603" s="243" t="s">
        <v>3180</v>
      </c>
      <c r="B1603" s="244" t="s">
        <v>3181</v>
      </c>
      <c r="C1603" s="245" t="s">
        <v>104</v>
      </c>
      <c r="D1603" s="246">
        <v>10.130000000000001</v>
      </c>
      <c r="E1603" s="246">
        <v>1.66</v>
      </c>
      <c r="F1603" s="246">
        <v>11.79</v>
      </c>
    </row>
    <row r="1604" spans="1:6" ht="29" x14ac:dyDescent="0.3">
      <c r="A1604" s="243" t="s">
        <v>3182</v>
      </c>
      <c r="B1604" s="244" t="s">
        <v>3183</v>
      </c>
      <c r="C1604" s="245" t="s">
        <v>212</v>
      </c>
      <c r="D1604" s="246">
        <v>41.27</v>
      </c>
      <c r="E1604" s="246">
        <v>26.34</v>
      </c>
      <c r="F1604" s="246">
        <v>67.61</v>
      </c>
    </row>
    <row r="1605" spans="1:6" ht="29" x14ac:dyDescent="0.3">
      <c r="A1605" s="243" t="s">
        <v>3184</v>
      </c>
      <c r="B1605" s="244" t="s">
        <v>3185</v>
      </c>
      <c r="C1605" s="245" t="s">
        <v>405</v>
      </c>
      <c r="D1605" s="246">
        <v>263.89</v>
      </c>
      <c r="E1605" s="246">
        <v>26.34</v>
      </c>
      <c r="F1605" s="246">
        <v>290.23</v>
      </c>
    </row>
    <row r="1606" spans="1:6" ht="29" x14ac:dyDescent="0.3">
      <c r="A1606" s="243" t="s">
        <v>3186</v>
      </c>
      <c r="B1606" s="244" t="s">
        <v>3187</v>
      </c>
      <c r="C1606" s="245" t="s">
        <v>405</v>
      </c>
      <c r="D1606" s="246">
        <v>639.64</v>
      </c>
      <c r="E1606" s="246">
        <v>26.34</v>
      </c>
      <c r="F1606" s="246">
        <v>665.98</v>
      </c>
    </row>
    <row r="1607" spans="1:6" ht="29" x14ac:dyDescent="0.3">
      <c r="A1607" s="243" t="s">
        <v>3188</v>
      </c>
      <c r="B1607" s="244" t="s">
        <v>3189</v>
      </c>
      <c r="C1607" s="245" t="s">
        <v>104</v>
      </c>
      <c r="D1607" s="246">
        <v>31.36</v>
      </c>
      <c r="E1607" s="246">
        <v>4.29</v>
      </c>
      <c r="F1607" s="246">
        <v>35.65</v>
      </c>
    </row>
    <row r="1608" spans="1:6" ht="29" x14ac:dyDescent="0.3">
      <c r="A1608" s="243" t="s">
        <v>3190</v>
      </c>
      <c r="B1608" s="244" t="s">
        <v>3191</v>
      </c>
      <c r="C1608" s="245" t="s">
        <v>104</v>
      </c>
      <c r="D1608" s="246">
        <v>830.27</v>
      </c>
      <c r="E1608" s="246">
        <v>5.36</v>
      </c>
      <c r="F1608" s="246">
        <v>835.63</v>
      </c>
    </row>
    <row r="1609" spans="1:6" ht="14.5" x14ac:dyDescent="0.3">
      <c r="A1609" s="243" t="s">
        <v>3192</v>
      </c>
      <c r="B1609" s="244" t="s">
        <v>3193</v>
      </c>
      <c r="C1609" s="245" t="s">
        <v>104</v>
      </c>
      <c r="D1609" s="246">
        <v>138.97</v>
      </c>
      <c r="E1609" s="246">
        <v>92.17</v>
      </c>
      <c r="F1609" s="246">
        <v>231.14</v>
      </c>
    </row>
    <row r="1610" spans="1:6" ht="29" x14ac:dyDescent="0.3">
      <c r="A1610" s="243" t="s">
        <v>3194</v>
      </c>
      <c r="B1610" s="244" t="s">
        <v>3195</v>
      </c>
      <c r="C1610" s="245" t="s">
        <v>104</v>
      </c>
      <c r="D1610" s="246">
        <v>285.83</v>
      </c>
      <c r="E1610" s="246">
        <v>210.68</v>
      </c>
      <c r="F1610" s="246">
        <v>496.51</v>
      </c>
    </row>
    <row r="1611" spans="1:6" ht="29" x14ac:dyDescent="0.3">
      <c r="A1611" s="243" t="s">
        <v>3196</v>
      </c>
      <c r="B1611" s="244" t="s">
        <v>3197</v>
      </c>
      <c r="C1611" s="245" t="s">
        <v>104</v>
      </c>
      <c r="D1611" s="246">
        <v>186.59</v>
      </c>
      <c r="E1611" s="246">
        <v>23.77</v>
      </c>
      <c r="F1611" s="246">
        <v>210.36</v>
      </c>
    </row>
    <row r="1612" spans="1:6" ht="29" x14ac:dyDescent="0.3">
      <c r="A1612" s="243" t="s">
        <v>3198</v>
      </c>
      <c r="B1612" s="244" t="s">
        <v>3199</v>
      </c>
      <c r="C1612" s="245" t="s">
        <v>104</v>
      </c>
      <c r="D1612" s="246">
        <v>24.59</v>
      </c>
      <c r="E1612" s="246">
        <v>4.29</v>
      </c>
      <c r="F1612" s="246">
        <v>28.88</v>
      </c>
    </row>
    <row r="1613" spans="1:6" ht="14.5" x14ac:dyDescent="0.3">
      <c r="A1613" s="243" t="s">
        <v>3200</v>
      </c>
      <c r="B1613" s="244" t="s">
        <v>3201</v>
      </c>
      <c r="C1613" s="245"/>
      <c r="D1613" s="246"/>
      <c r="E1613" s="246"/>
      <c r="F1613" s="246"/>
    </row>
    <row r="1614" spans="1:6" ht="29" x14ac:dyDescent="0.3">
      <c r="A1614" s="243" t="s">
        <v>3202</v>
      </c>
      <c r="B1614" s="244" t="s">
        <v>3203</v>
      </c>
      <c r="C1614" s="245" t="s">
        <v>104</v>
      </c>
      <c r="D1614" s="246">
        <v>686.78</v>
      </c>
      <c r="E1614" s="246">
        <v>5.36</v>
      </c>
      <c r="F1614" s="246">
        <v>692.14</v>
      </c>
    </row>
    <row r="1615" spans="1:6" ht="29" x14ac:dyDescent="0.3">
      <c r="A1615" s="243" t="s">
        <v>3204</v>
      </c>
      <c r="B1615" s="244" t="s">
        <v>3205</v>
      </c>
      <c r="C1615" s="245" t="s">
        <v>104</v>
      </c>
      <c r="D1615" s="246">
        <v>1687.56</v>
      </c>
      <c r="E1615" s="246">
        <v>74.099999999999994</v>
      </c>
      <c r="F1615" s="246">
        <v>1761.66</v>
      </c>
    </row>
    <row r="1616" spans="1:6" ht="29" x14ac:dyDescent="0.3">
      <c r="A1616" s="243" t="s">
        <v>3206</v>
      </c>
      <c r="B1616" s="244" t="s">
        <v>8021</v>
      </c>
      <c r="C1616" s="245" t="s">
        <v>104</v>
      </c>
      <c r="D1616" s="246">
        <v>2635.55</v>
      </c>
      <c r="E1616" s="246">
        <v>386.52</v>
      </c>
      <c r="F1616" s="246">
        <v>3022.07</v>
      </c>
    </row>
    <row r="1617" spans="1:6" ht="29" x14ac:dyDescent="0.3">
      <c r="A1617" s="243" t="s">
        <v>3207</v>
      </c>
      <c r="B1617" s="244" t="s">
        <v>3208</v>
      </c>
      <c r="C1617" s="245" t="s">
        <v>104</v>
      </c>
      <c r="D1617" s="246">
        <v>1142.6199999999999</v>
      </c>
      <c r="E1617" s="246">
        <v>63.39</v>
      </c>
      <c r="F1617" s="246">
        <v>1206.01</v>
      </c>
    </row>
    <row r="1618" spans="1:6" ht="14.5" x14ac:dyDescent="0.3">
      <c r="A1618" s="243" t="s">
        <v>3209</v>
      </c>
      <c r="B1618" s="244" t="s">
        <v>3210</v>
      </c>
      <c r="C1618" s="245"/>
      <c r="D1618" s="246"/>
      <c r="E1618" s="246"/>
      <c r="F1618" s="246"/>
    </row>
    <row r="1619" spans="1:6" ht="29" x14ac:dyDescent="0.3">
      <c r="A1619" s="243" t="s">
        <v>3211</v>
      </c>
      <c r="B1619" s="244" t="s">
        <v>3212</v>
      </c>
      <c r="C1619" s="245" t="s">
        <v>405</v>
      </c>
      <c r="D1619" s="246">
        <v>134999.69</v>
      </c>
      <c r="E1619" s="246"/>
      <c r="F1619" s="246">
        <v>134999.69</v>
      </c>
    </row>
    <row r="1620" spans="1:6" ht="29" x14ac:dyDescent="0.3">
      <c r="A1620" s="243" t="s">
        <v>3213</v>
      </c>
      <c r="B1620" s="244" t="s">
        <v>3214</v>
      </c>
      <c r="C1620" s="245" t="s">
        <v>405</v>
      </c>
      <c r="D1620" s="246">
        <v>124282.04</v>
      </c>
      <c r="E1620" s="246"/>
      <c r="F1620" s="246">
        <v>124282.04</v>
      </c>
    </row>
    <row r="1621" spans="1:6" ht="29" x14ac:dyDescent="0.3">
      <c r="A1621" s="243" t="s">
        <v>3215</v>
      </c>
      <c r="B1621" s="244" t="s">
        <v>3216</v>
      </c>
      <c r="C1621" s="245" t="s">
        <v>405</v>
      </c>
      <c r="D1621" s="246">
        <v>28769.88</v>
      </c>
      <c r="E1621" s="246"/>
      <c r="F1621" s="246">
        <v>28769.88</v>
      </c>
    </row>
    <row r="1622" spans="1:6" ht="29" x14ac:dyDescent="0.3">
      <c r="A1622" s="243" t="s">
        <v>3217</v>
      </c>
      <c r="B1622" s="244" t="s">
        <v>3218</v>
      </c>
      <c r="C1622" s="245" t="s">
        <v>405</v>
      </c>
      <c r="D1622" s="246">
        <v>29478.41</v>
      </c>
      <c r="E1622" s="246"/>
      <c r="F1622" s="246">
        <v>29478.41</v>
      </c>
    </row>
    <row r="1623" spans="1:6" ht="14.5" x14ac:dyDescent="0.3">
      <c r="A1623" s="243" t="s">
        <v>3219</v>
      </c>
      <c r="B1623" s="244" t="s">
        <v>3220</v>
      </c>
      <c r="C1623" s="245"/>
      <c r="D1623" s="246"/>
      <c r="E1623" s="246"/>
      <c r="F1623" s="246"/>
    </row>
    <row r="1624" spans="1:6" ht="14.5" x14ac:dyDescent="0.3">
      <c r="A1624" s="243" t="s">
        <v>3221</v>
      </c>
      <c r="B1624" s="244" t="s">
        <v>3222</v>
      </c>
      <c r="C1624" s="245"/>
      <c r="D1624" s="246"/>
      <c r="E1624" s="246"/>
      <c r="F1624" s="246"/>
    </row>
    <row r="1625" spans="1:6" ht="14.5" x14ac:dyDescent="0.3">
      <c r="A1625" s="243" t="s">
        <v>3223</v>
      </c>
      <c r="B1625" s="244" t="s">
        <v>3224</v>
      </c>
      <c r="C1625" s="245" t="s">
        <v>156</v>
      </c>
      <c r="D1625" s="246">
        <v>15.99</v>
      </c>
      <c r="E1625" s="246">
        <v>4.29</v>
      </c>
      <c r="F1625" s="246">
        <v>20.28</v>
      </c>
    </row>
    <row r="1626" spans="1:6" ht="14.5" x14ac:dyDescent="0.3">
      <c r="A1626" s="243" t="s">
        <v>3225</v>
      </c>
      <c r="B1626" s="244" t="s">
        <v>3226</v>
      </c>
      <c r="C1626" s="245" t="s">
        <v>156</v>
      </c>
      <c r="D1626" s="246">
        <v>29.29</v>
      </c>
      <c r="E1626" s="246">
        <v>4.29</v>
      </c>
      <c r="F1626" s="246">
        <v>33.58</v>
      </c>
    </row>
    <row r="1627" spans="1:6" ht="14.5" x14ac:dyDescent="0.3">
      <c r="A1627" s="243" t="s">
        <v>3227</v>
      </c>
      <c r="B1627" s="244" t="s">
        <v>3228</v>
      </c>
      <c r="C1627" s="245" t="s">
        <v>237</v>
      </c>
      <c r="D1627" s="246">
        <v>591.5</v>
      </c>
      <c r="E1627" s="246">
        <v>60</v>
      </c>
      <c r="F1627" s="246">
        <v>651.5</v>
      </c>
    </row>
    <row r="1628" spans="1:6" ht="29" x14ac:dyDescent="0.3">
      <c r="A1628" s="243" t="s">
        <v>3229</v>
      </c>
      <c r="B1628" s="244" t="s">
        <v>3230</v>
      </c>
      <c r="C1628" s="245" t="s">
        <v>156</v>
      </c>
      <c r="D1628" s="246">
        <v>170.56</v>
      </c>
      <c r="E1628" s="246">
        <v>7.89</v>
      </c>
      <c r="F1628" s="246">
        <v>178.45</v>
      </c>
    </row>
    <row r="1629" spans="1:6" ht="43.5" x14ac:dyDescent="0.3">
      <c r="A1629" s="243" t="s">
        <v>3231</v>
      </c>
      <c r="B1629" s="244" t="s">
        <v>3232</v>
      </c>
      <c r="C1629" s="245" t="s">
        <v>156</v>
      </c>
      <c r="D1629" s="246">
        <v>17.829999999999998</v>
      </c>
      <c r="E1629" s="246">
        <v>11.65</v>
      </c>
      <c r="F1629" s="246">
        <v>29.48</v>
      </c>
    </row>
    <row r="1630" spans="1:6" ht="14.5" x14ac:dyDescent="0.3">
      <c r="A1630" s="243" t="s">
        <v>3233</v>
      </c>
      <c r="B1630" s="244" t="s">
        <v>8531</v>
      </c>
      <c r="C1630" s="245" t="s">
        <v>156</v>
      </c>
      <c r="D1630" s="246">
        <v>78.47</v>
      </c>
      <c r="E1630" s="246"/>
      <c r="F1630" s="246">
        <v>78.47</v>
      </c>
    </row>
    <row r="1631" spans="1:6" ht="14.5" x14ac:dyDescent="0.3">
      <c r="A1631" s="243" t="s">
        <v>8532</v>
      </c>
      <c r="B1631" s="244" t="s">
        <v>8533</v>
      </c>
      <c r="C1631" s="245" t="s">
        <v>156</v>
      </c>
      <c r="D1631" s="246">
        <v>42.83</v>
      </c>
      <c r="E1631" s="246">
        <v>36.869999999999997</v>
      </c>
      <c r="F1631" s="246">
        <v>79.7</v>
      </c>
    </row>
    <row r="1632" spans="1:6" ht="29" x14ac:dyDescent="0.3">
      <c r="A1632" s="243" t="s">
        <v>3234</v>
      </c>
      <c r="B1632" s="244" t="s">
        <v>3235</v>
      </c>
      <c r="C1632" s="245" t="s">
        <v>156</v>
      </c>
      <c r="D1632" s="246">
        <v>1337.64</v>
      </c>
      <c r="E1632" s="246"/>
      <c r="F1632" s="246">
        <v>1337.64</v>
      </c>
    </row>
    <row r="1633" spans="1:6" ht="29" x14ac:dyDescent="0.3">
      <c r="A1633" s="243" t="s">
        <v>3236</v>
      </c>
      <c r="B1633" s="244" t="s">
        <v>3237</v>
      </c>
      <c r="C1633" s="245" t="s">
        <v>156</v>
      </c>
      <c r="D1633" s="246">
        <v>81.58</v>
      </c>
      <c r="E1633" s="246">
        <v>31.6</v>
      </c>
      <c r="F1633" s="246">
        <v>113.18</v>
      </c>
    </row>
    <row r="1634" spans="1:6" ht="43.5" x14ac:dyDescent="0.3">
      <c r="A1634" s="243" t="s">
        <v>3238</v>
      </c>
      <c r="B1634" s="244" t="s">
        <v>3239</v>
      </c>
      <c r="C1634" s="245" t="s">
        <v>156</v>
      </c>
      <c r="D1634" s="246">
        <v>539.61</v>
      </c>
      <c r="E1634" s="246"/>
      <c r="F1634" s="246">
        <v>539.61</v>
      </c>
    </row>
    <row r="1635" spans="1:6" ht="14.5" x14ac:dyDescent="0.3">
      <c r="A1635" s="243" t="s">
        <v>3240</v>
      </c>
      <c r="B1635" s="244" t="s">
        <v>3241</v>
      </c>
      <c r="C1635" s="245"/>
      <c r="D1635" s="246"/>
      <c r="E1635" s="246"/>
      <c r="F1635" s="246"/>
    </row>
    <row r="1636" spans="1:6" ht="14.5" x14ac:dyDescent="0.3">
      <c r="A1636" s="243" t="s">
        <v>3242</v>
      </c>
      <c r="B1636" s="244" t="s">
        <v>3243</v>
      </c>
      <c r="C1636" s="245" t="s">
        <v>212</v>
      </c>
      <c r="D1636" s="246">
        <v>1.44</v>
      </c>
      <c r="E1636" s="246">
        <v>7.81</v>
      </c>
      <c r="F1636" s="246">
        <v>9.25</v>
      </c>
    </row>
    <row r="1637" spans="1:6" ht="14.5" x14ac:dyDescent="0.3">
      <c r="A1637" s="243" t="s">
        <v>3244</v>
      </c>
      <c r="B1637" s="244" t="s">
        <v>3245</v>
      </c>
      <c r="C1637" s="245" t="s">
        <v>212</v>
      </c>
      <c r="D1637" s="246">
        <v>77.17</v>
      </c>
      <c r="E1637" s="246">
        <v>7.81</v>
      </c>
      <c r="F1637" s="246">
        <v>84.98</v>
      </c>
    </row>
    <row r="1638" spans="1:6" ht="29" x14ac:dyDescent="0.3">
      <c r="A1638" s="243" t="s">
        <v>3246</v>
      </c>
      <c r="B1638" s="244" t="s">
        <v>3247</v>
      </c>
      <c r="C1638" s="245" t="s">
        <v>212</v>
      </c>
      <c r="D1638" s="246">
        <v>6.53</v>
      </c>
      <c r="E1638" s="246">
        <v>3.26</v>
      </c>
      <c r="F1638" s="246">
        <v>9.7899999999999991</v>
      </c>
    </row>
    <row r="1639" spans="1:6" ht="14.5" x14ac:dyDescent="0.3">
      <c r="A1639" s="243" t="s">
        <v>3248</v>
      </c>
      <c r="B1639" s="244" t="s">
        <v>3249</v>
      </c>
      <c r="C1639" s="245" t="s">
        <v>3250</v>
      </c>
      <c r="D1639" s="246">
        <v>0.14000000000000001</v>
      </c>
      <c r="E1639" s="246">
        <v>0.06</v>
      </c>
      <c r="F1639" s="246">
        <v>0.2</v>
      </c>
    </row>
    <row r="1640" spans="1:6" ht="14.5" x14ac:dyDescent="0.3">
      <c r="A1640" s="243" t="s">
        <v>3251</v>
      </c>
      <c r="B1640" s="244" t="s">
        <v>3252</v>
      </c>
      <c r="C1640" s="245" t="s">
        <v>212</v>
      </c>
      <c r="D1640" s="246">
        <v>6.71</v>
      </c>
      <c r="E1640" s="246">
        <v>5.22</v>
      </c>
      <c r="F1640" s="246">
        <v>11.93</v>
      </c>
    </row>
    <row r="1641" spans="1:6" ht="14.5" x14ac:dyDescent="0.3">
      <c r="A1641" s="243" t="s">
        <v>3253</v>
      </c>
      <c r="B1641" s="244" t="s">
        <v>3254</v>
      </c>
      <c r="C1641" s="245" t="s">
        <v>3250</v>
      </c>
      <c r="D1641" s="246">
        <v>0.16</v>
      </c>
      <c r="E1641" s="246">
        <v>0.13</v>
      </c>
      <c r="F1641" s="246">
        <v>0.28999999999999998</v>
      </c>
    </row>
    <row r="1642" spans="1:6" ht="29" x14ac:dyDescent="0.3">
      <c r="A1642" s="243" t="s">
        <v>8534</v>
      </c>
      <c r="B1642" s="244" t="s">
        <v>8535</v>
      </c>
      <c r="C1642" s="245" t="s">
        <v>212</v>
      </c>
      <c r="D1642" s="246">
        <v>7.63</v>
      </c>
      <c r="E1642" s="246">
        <v>0.1</v>
      </c>
      <c r="F1642" s="246">
        <v>7.73</v>
      </c>
    </row>
    <row r="1643" spans="1:6" ht="29" x14ac:dyDescent="0.3">
      <c r="A1643" s="243" t="s">
        <v>3255</v>
      </c>
      <c r="B1643" s="244" t="s">
        <v>3256</v>
      </c>
      <c r="C1643" s="245" t="s">
        <v>212</v>
      </c>
      <c r="D1643" s="246">
        <v>221.48</v>
      </c>
      <c r="E1643" s="246">
        <v>4.75</v>
      </c>
      <c r="F1643" s="246">
        <v>226.23</v>
      </c>
    </row>
    <row r="1644" spans="1:6" ht="29" x14ac:dyDescent="0.3">
      <c r="A1644" s="243" t="s">
        <v>3257</v>
      </c>
      <c r="B1644" s="244" t="s">
        <v>3258</v>
      </c>
      <c r="C1644" s="245" t="s">
        <v>212</v>
      </c>
      <c r="D1644" s="246">
        <v>273.66000000000003</v>
      </c>
      <c r="E1644" s="246">
        <v>4.75</v>
      </c>
      <c r="F1644" s="246">
        <v>278.41000000000003</v>
      </c>
    </row>
    <row r="1645" spans="1:6" ht="43.5" x14ac:dyDescent="0.3">
      <c r="A1645" s="243" t="s">
        <v>3259</v>
      </c>
      <c r="B1645" s="244" t="s">
        <v>3260</v>
      </c>
      <c r="C1645" s="245" t="s">
        <v>212</v>
      </c>
      <c r="D1645" s="246">
        <v>106.27</v>
      </c>
      <c r="E1645" s="246">
        <v>4.75</v>
      </c>
      <c r="F1645" s="246">
        <v>111.02</v>
      </c>
    </row>
    <row r="1646" spans="1:6" ht="43.5" x14ac:dyDescent="0.3">
      <c r="A1646" s="243" t="s">
        <v>3261</v>
      </c>
      <c r="B1646" s="244" t="s">
        <v>3262</v>
      </c>
      <c r="C1646" s="245" t="s">
        <v>212</v>
      </c>
      <c r="D1646" s="246">
        <v>100.96</v>
      </c>
      <c r="E1646" s="246">
        <v>4.75</v>
      </c>
      <c r="F1646" s="246">
        <v>105.71</v>
      </c>
    </row>
    <row r="1647" spans="1:6" ht="14.5" x14ac:dyDescent="0.3">
      <c r="A1647" s="243" t="s">
        <v>3263</v>
      </c>
      <c r="B1647" s="244" t="s">
        <v>3264</v>
      </c>
      <c r="C1647" s="245"/>
      <c r="D1647" s="246"/>
      <c r="E1647" s="246"/>
      <c r="F1647" s="246"/>
    </row>
    <row r="1648" spans="1:6" ht="29" x14ac:dyDescent="0.3">
      <c r="A1648" s="243" t="s">
        <v>3265</v>
      </c>
      <c r="B1648" s="244" t="s">
        <v>3266</v>
      </c>
      <c r="C1648" s="245" t="s">
        <v>156</v>
      </c>
      <c r="D1648" s="246">
        <v>9.7899999999999991</v>
      </c>
      <c r="E1648" s="246">
        <v>3.21</v>
      </c>
      <c r="F1648" s="246">
        <v>13</v>
      </c>
    </row>
    <row r="1649" spans="1:6" ht="29" x14ac:dyDescent="0.3">
      <c r="A1649" s="243" t="s">
        <v>3267</v>
      </c>
      <c r="B1649" s="244" t="s">
        <v>3268</v>
      </c>
      <c r="C1649" s="245" t="s">
        <v>156</v>
      </c>
      <c r="D1649" s="246">
        <v>26.11</v>
      </c>
      <c r="E1649" s="246">
        <v>3.21</v>
      </c>
      <c r="F1649" s="246">
        <v>29.32</v>
      </c>
    </row>
    <row r="1650" spans="1:6" ht="14.5" x14ac:dyDescent="0.3">
      <c r="A1650" s="243" t="s">
        <v>3269</v>
      </c>
      <c r="B1650" s="244" t="s">
        <v>3270</v>
      </c>
      <c r="C1650" s="245" t="s">
        <v>212</v>
      </c>
      <c r="D1650" s="246">
        <v>48.87</v>
      </c>
      <c r="E1650" s="246">
        <v>22.08</v>
      </c>
      <c r="F1650" s="246">
        <v>70.95</v>
      </c>
    </row>
    <row r="1651" spans="1:6" ht="14.5" x14ac:dyDescent="0.3">
      <c r="A1651" s="243" t="s">
        <v>3271</v>
      </c>
      <c r="B1651" s="244" t="s">
        <v>3272</v>
      </c>
      <c r="C1651" s="245" t="s">
        <v>212</v>
      </c>
      <c r="D1651" s="246">
        <v>95.69</v>
      </c>
      <c r="E1651" s="246">
        <v>22.08</v>
      </c>
      <c r="F1651" s="246">
        <v>117.77</v>
      </c>
    </row>
    <row r="1652" spans="1:6" ht="29" x14ac:dyDescent="0.3">
      <c r="A1652" s="243" t="s">
        <v>3273</v>
      </c>
      <c r="B1652" s="244" t="s">
        <v>3274</v>
      </c>
      <c r="C1652" s="245" t="s">
        <v>212</v>
      </c>
      <c r="D1652" s="246">
        <v>194.17</v>
      </c>
      <c r="E1652" s="246"/>
      <c r="F1652" s="246">
        <v>194.17</v>
      </c>
    </row>
    <row r="1653" spans="1:6" ht="29" x14ac:dyDescent="0.3">
      <c r="A1653" s="243" t="s">
        <v>3275</v>
      </c>
      <c r="B1653" s="244" t="s">
        <v>3276</v>
      </c>
      <c r="C1653" s="245" t="s">
        <v>212</v>
      </c>
      <c r="D1653" s="246">
        <v>403.36</v>
      </c>
      <c r="E1653" s="246"/>
      <c r="F1653" s="246">
        <v>403.36</v>
      </c>
    </row>
    <row r="1654" spans="1:6" ht="29" x14ac:dyDescent="0.3">
      <c r="A1654" s="243" t="s">
        <v>3277</v>
      </c>
      <c r="B1654" s="244" t="s">
        <v>3278</v>
      </c>
      <c r="C1654" s="245" t="s">
        <v>212</v>
      </c>
      <c r="D1654" s="246">
        <v>870.84</v>
      </c>
      <c r="E1654" s="246">
        <v>10.72</v>
      </c>
      <c r="F1654" s="246">
        <v>881.56</v>
      </c>
    </row>
    <row r="1655" spans="1:6" ht="29" x14ac:dyDescent="0.3">
      <c r="A1655" s="243" t="s">
        <v>3279</v>
      </c>
      <c r="B1655" s="244" t="s">
        <v>3280</v>
      </c>
      <c r="C1655" s="245" t="s">
        <v>212</v>
      </c>
      <c r="D1655" s="246">
        <v>1227</v>
      </c>
      <c r="E1655" s="246">
        <v>10.72</v>
      </c>
      <c r="F1655" s="246">
        <v>1237.72</v>
      </c>
    </row>
    <row r="1656" spans="1:6" ht="14.5" x14ac:dyDescent="0.3">
      <c r="A1656" s="243" t="s">
        <v>3281</v>
      </c>
      <c r="B1656" s="244" t="s">
        <v>3282</v>
      </c>
      <c r="C1656" s="245" t="s">
        <v>212</v>
      </c>
      <c r="D1656" s="246">
        <v>199.43</v>
      </c>
      <c r="E1656" s="246"/>
      <c r="F1656" s="246">
        <v>199.43</v>
      </c>
    </row>
    <row r="1657" spans="1:6" ht="14.5" x14ac:dyDescent="0.3">
      <c r="A1657" s="243" t="s">
        <v>3283</v>
      </c>
      <c r="B1657" s="244" t="s">
        <v>3284</v>
      </c>
      <c r="C1657" s="245"/>
      <c r="D1657" s="246"/>
      <c r="E1657" s="246"/>
      <c r="F1657" s="246"/>
    </row>
    <row r="1658" spans="1:6" ht="14.5" x14ac:dyDescent="0.3">
      <c r="A1658" s="243" t="s">
        <v>3285</v>
      </c>
      <c r="B1658" s="244" t="s">
        <v>3286</v>
      </c>
      <c r="C1658" s="245" t="s">
        <v>661</v>
      </c>
      <c r="D1658" s="246">
        <v>10.28</v>
      </c>
      <c r="E1658" s="246">
        <v>14.26</v>
      </c>
      <c r="F1658" s="246">
        <v>24.54</v>
      </c>
    </row>
    <row r="1659" spans="1:6" ht="14.5" x14ac:dyDescent="0.3">
      <c r="A1659" s="243" t="s">
        <v>3287</v>
      </c>
      <c r="B1659" s="244" t="s">
        <v>3288</v>
      </c>
      <c r="C1659" s="245" t="s">
        <v>3289</v>
      </c>
      <c r="D1659" s="246">
        <v>148.31</v>
      </c>
      <c r="E1659" s="246">
        <v>9.51</v>
      </c>
      <c r="F1659" s="246">
        <v>157.82</v>
      </c>
    </row>
    <row r="1660" spans="1:6" ht="14.5" x14ac:dyDescent="0.3">
      <c r="A1660" s="243" t="s">
        <v>3290</v>
      </c>
      <c r="B1660" s="244" t="s">
        <v>3291</v>
      </c>
      <c r="C1660" s="245"/>
      <c r="D1660" s="246"/>
      <c r="E1660" s="246"/>
      <c r="F1660" s="246"/>
    </row>
    <row r="1661" spans="1:6" ht="29" x14ac:dyDescent="0.3">
      <c r="A1661" s="243" t="s">
        <v>3292</v>
      </c>
      <c r="B1661" s="244" t="s">
        <v>3293</v>
      </c>
      <c r="C1661" s="245" t="s">
        <v>212</v>
      </c>
      <c r="D1661" s="246">
        <v>4.6399999999999997</v>
      </c>
      <c r="E1661" s="246">
        <v>2.89</v>
      </c>
      <c r="F1661" s="246">
        <v>7.53</v>
      </c>
    </row>
    <row r="1662" spans="1:6" ht="29" x14ac:dyDescent="0.3">
      <c r="A1662" s="243" t="s">
        <v>3294</v>
      </c>
      <c r="B1662" s="244" t="s">
        <v>3295</v>
      </c>
      <c r="C1662" s="245" t="s">
        <v>212</v>
      </c>
      <c r="D1662" s="246">
        <v>9.2899999999999991</v>
      </c>
      <c r="E1662" s="246">
        <v>5.79</v>
      </c>
      <c r="F1662" s="246">
        <v>15.08</v>
      </c>
    </row>
    <row r="1663" spans="1:6" ht="29" x14ac:dyDescent="0.3">
      <c r="A1663" s="243" t="s">
        <v>3296</v>
      </c>
      <c r="B1663" s="244" t="s">
        <v>3297</v>
      </c>
      <c r="C1663" s="245" t="s">
        <v>212</v>
      </c>
      <c r="D1663" s="246">
        <v>13.93</v>
      </c>
      <c r="E1663" s="246">
        <v>8.68</v>
      </c>
      <c r="F1663" s="246">
        <v>22.61</v>
      </c>
    </row>
    <row r="1664" spans="1:6" ht="29" x14ac:dyDescent="0.3">
      <c r="A1664" s="243" t="s">
        <v>3298</v>
      </c>
      <c r="B1664" s="244" t="s">
        <v>3299</v>
      </c>
      <c r="C1664" s="245" t="s">
        <v>212</v>
      </c>
      <c r="D1664" s="246">
        <v>18.57</v>
      </c>
      <c r="E1664" s="246">
        <v>11.57</v>
      </c>
      <c r="F1664" s="246">
        <v>30.14</v>
      </c>
    </row>
    <row r="1665" spans="1:6" ht="29" x14ac:dyDescent="0.3">
      <c r="A1665" s="243" t="s">
        <v>3300</v>
      </c>
      <c r="B1665" s="244" t="s">
        <v>3301</v>
      </c>
      <c r="C1665" s="245" t="s">
        <v>212</v>
      </c>
      <c r="D1665" s="246">
        <v>27.89</v>
      </c>
      <c r="E1665" s="246">
        <v>17.38</v>
      </c>
      <c r="F1665" s="246">
        <v>45.27</v>
      </c>
    </row>
    <row r="1666" spans="1:6" ht="29" x14ac:dyDescent="0.3">
      <c r="A1666" s="243" t="s">
        <v>3302</v>
      </c>
      <c r="B1666" s="244" t="s">
        <v>3303</v>
      </c>
      <c r="C1666" s="245" t="s">
        <v>212</v>
      </c>
      <c r="D1666" s="246">
        <v>25.56</v>
      </c>
      <c r="E1666" s="246">
        <v>1.79</v>
      </c>
      <c r="F1666" s="246">
        <v>27.35</v>
      </c>
    </row>
    <row r="1667" spans="1:6" ht="29" x14ac:dyDescent="0.3">
      <c r="A1667" s="243" t="s">
        <v>3304</v>
      </c>
      <c r="B1667" s="244" t="s">
        <v>3305</v>
      </c>
      <c r="C1667" s="245" t="s">
        <v>212</v>
      </c>
      <c r="D1667" s="246">
        <v>46.1</v>
      </c>
      <c r="E1667" s="246">
        <v>2.5</v>
      </c>
      <c r="F1667" s="246">
        <v>48.6</v>
      </c>
    </row>
    <row r="1668" spans="1:6" ht="29" x14ac:dyDescent="0.3">
      <c r="A1668" s="243" t="s">
        <v>3306</v>
      </c>
      <c r="B1668" s="244" t="s">
        <v>3307</v>
      </c>
      <c r="C1668" s="245" t="s">
        <v>212</v>
      </c>
      <c r="D1668" s="246">
        <v>73.599999999999994</v>
      </c>
      <c r="E1668" s="246">
        <v>3.21</v>
      </c>
      <c r="F1668" s="246">
        <v>76.81</v>
      </c>
    </row>
    <row r="1669" spans="1:6" ht="14.5" x14ac:dyDescent="0.3">
      <c r="A1669" s="243" t="s">
        <v>3308</v>
      </c>
      <c r="B1669" s="244" t="s">
        <v>3309</v>
      </c>
      <c r="C1669" s="245"/>
      <c r="D1669" s="246"/>
      <c r="E1669" s="246"/>
      <c r="F1669" s="246"/>
    </row>
    <row r="1670" spans="1:6" ht="14.5" x14ac:dyDescent="0.3">
      <c r="A1670" s="243" t="s">
        <v>3310</v>
      </c>
      <c r="B1670" s="244" t="s">
        <v>3311</v>
      </c>
      <c r="C1670" s="245" t="s">
        <v>156</v>
      </c>
      <c r="D1670" s="246">
        <v>26.51</v>
      </c>
      <c r="E1670" s="246">
        <v>12.12</v>
      </c>
      <c r="F1670" s="246">
        <v>38.630000000000003</v>
      </c>
    </row>
    <row r="1671" spans="1:6" ht="29" x14ac:dyDescent="0.3">
      <c r="A1671" s="243" t="s">
        <v>3312</v>
      </c>
      <c r="B1671" s="244" t="s">
        <v>3313</v>
      </c>
      <c r="C1671" s="245" t="s">
        <v>212</v>
      </c>
      <c r="D1671" s="246">
        <v>1.62</v>
      </c>
      <c r="E1671" s="246">
        <v>12.12</v>
      </c>
      <c r="F1671" s="246">
        <v>13.74</v>
      </c>
    </row>
    <row r="1672" spans="1:6" ht="29" x14ac:dyDescent="0.3">
      <c r="A1672" s="243" t="s">
        <v>3314</v>
      </c>
      <c r="B1672" s="244" t="s">
        <v>3315</v>
      </c>
      <c r="C1672" s="245" t="s">
        <v>212</v>
      </c>
      <c r="D1672" s="246">
        <v>2.5</v>
      </c>
      <c r="E1672" s="246">
        <v>12.12</v>
      </c>
      <c r="F1672" s="246">
        <v>14.62</v>
      </c>
    </row>
    <row r="1673" spans="1:6" ht="29" x14ac:dyDescent="0.3">
      <c r="A1673" s="243" t="s">
        <v>3316</v>
      </c>
      <c r="B1673" s="244" t="s">
        <v>3317</v>
      </c>
      <c r="C1673" s="245" t="s">
        <v>212</v>
      </c>
      <c r="D1673" s="246">
        <v>3.05</v>
      </c>
      <c r="E1673" s="246">
        <v>12.12</v>
      </c>
      <c r="F1673" s="246">
        <v>15.17</v>
      </c>
    </row>
    <row r="1674" spans="1:6" ht="29" x14ac:dyDescent="0.3">
      <c r="A1674" s="243" t="s">
        <v>3318</v>
      </c>
      <c r="B1674" s="244" t="s">
        <v>3319</v>
      </c>
      <c r="C1674" s="245" t="s">
        <v>212</v>
      </c>
      <c r="D1674" s="246">
        <v>3.56</v>
      </c>
      <c r="E1674" s="246">
        <v>12.12</v>
      </c>
      <c r="F1674" s="246">
        <v>15.68</v>
      </c>
    </row>
    <row r="1675" spans="1:6" ht="29" x14ac:dyDescent="0.3">
      <c r="A1675" s="243" t="s">
        <v>3320</v>
      </c>
      <c r="B1675" s="244" t="s">
        <v>3321</v>
      </c>
      <c r="C1675" s="245" t="s">
        <v>212</v>
      </c>
      <c r="D1675" s="246">
        <v>5.03</v>
      </c>
      <c r="E1675" s="246">
        <v>12.12</v>
      </c>
      <c r="F1675" s="246">
        <v>17.149999999999999</v>
      </c>
    </row>
    <row r="1676" spans="1:6" ht="29" x14ac:dyDescent="0.3">
      <c r="A1676" s="243" t="s">
        <v>3322</v>
      </c>
      <c r="B1676" s="244" t="s">
        <v>3323</v>
      </c>
      <c r="C1676" s="245" t="s">
        <v>212</v>
      </c>
      <c r="D1676" s="246">
        <v>8.6300000000000008</v>
      </c>
      <c r="E1676" s="246">
        <v>12.12</v>
      </c>
      <c r="F1676" s="246">
        <v>20.75</v>
      </c>
    </row>
    <row r="1677" spans="1:6" ht="29" x14ac:dyDescent="0.3">
      <c r="A1677" s="243" t="s">
        <v>3324</v>
      </c>
      <c r="B1677" s="244" t="s">
        <v>3325</v>
      </c>
      <c r="C1677" s="245" t="s">
        <v>212</v>
      </c>
      <c r="D1677" s="246">
        <v>7.04</v>
      </c>
      <c r="E1677" s="246">
        <v>12.12</v>
      </c>
      <c r="F1677" s="246">
        <v>19.16</v>
      </c>
    </row>
    <row r="1678" spans="1:6" ht="29" x14ac:dyDescent="0.3">
      <c r="A1678" s="243" t="s">
        <v>3326</v>
      </c>
      <c r="B1678" s="244" t="s">
        <v>3327</v>
      </c>
      <c r="C1678" s="245" t="s">
        <v>212</v>
      </c>
      <c r="D1678" s="246">
        <v>6.96</v>
      </c>
      <c r="E1678" s="246">
        <v>12.12</v>
      </c>
      <c r="F1678" s="246">
        <v>19.079999999999998</v>
      </c>
    </row>
    <row r="1679" spans="1:6" ht="29" x14ac:dyDescent="0.3">
      <c r="A1679" s="243" t="s">
        <v>3328</v>
      </c>
      <c r="B1679" s="244" t="s">
        <v>3329</v>
      </c>
      <c r="C1679" s="245" t="s">
        <v>212</v>
      </c>
      <c r="D1679" s="246">
        <v>7.81</v>
      </c>
      <c r="E1679" s="246">
        <v>12.12</v>
      </c>
      <c r="F1679" s="246">
        <v>19.93</v>
      </c>
    </row>
    <row r="1680" spans="1:6" ht="29" x14ac:dyDescent="0.3">
      <c r="A1680" s="243" t="s">
        <v>3330</v>
      </c>
      <c r="B1680" s="244" t="s">
        <v>3331</v>
      </c>
      <c r="C1680" s="245" t="s">
        <v>212</v>
      </c>
      <c r="D1680" s="246">
        <v>9.0399999999999991</v>
      </c>
      <c r="E1680" s="246">
        <v>12.12</v>
      </c>
      <c r="F1680" s="246">
        <v>21.16</v>
      </c>
    </row>
    <row r="1681" spans="1:6" ht="29" x14ac:dyDescent="0.3">
      <c r="A1681" s="243" t="s">
        <v>3332</v>
      </c>
      <c r="B1681" s="244" t="s">
        <v>3333</v>
      </c>
      <c r="C1681" s="245" t="s">
        <v>212</v>
      </c>
      <c r="D1681" s="246">
        <v>21.09</v>
      </c>
      <c r="E1681" s="246">
        <v>12.12</v>
      </c>
      <c r="F1681" s="246">
        <v>33.21</v>
      </c>
    </row>
    <row r="1682" spans="1:6" ht="29" x14ac:dyDescent="0.3">
      <c r="A1682" s="243" t="s">
        <v>3334</v>
      </c>
      <c r="B1682" s="244" t="s">
        <v>3335</v>
      </c>
      <c r="C1682" s="245" t="s">
        <v>212</v>
      </c>
      <c r="D1682" s="246">
        <v>24.18</v>
      </c>
      <c r="E1682" s="246">
        <v>12.12</v>
      </c>
      <c r="F1682" s="246">
        <v>36.299999999999997</v>
      </c>
    </row>
    <row r="1683" spans="1:6" ht="29" x14ac:dyDescent="0.3">
      <c r="A1683" s="243" t="s">
        <v>3336</v>
      </c>
      <c r="B1683" s="244" t="s">
        <v>3337</v>
      </c>
      <c r="C1683" s="245" t="s">
        <v>212</v>
      </c>
      <c r="D1683" s="246">
        <v>29.13</v>
      </c>
      <c r="E1683" s="246">
        <v>12.12</v>
      </c>
      <c r="F1683" s="246">
        <v>41.25</v>
      </c>
    </row>
    <row r="1684" spans="1:6" ht="29" x14ac:dyDescent="0.3">
      <c r="A1684" s="243" t="s">
        <v>3338</v>
      </c>
      <c r="B1684" s="244" t="s">
        <v>3339</v>
      </c>
      <c r="C1684" s="245" t="s">
        <v>212</v>
      </c>
      <c r="D1684" s="246">
        <v>32.85</v>
      </c>
      <c r="E1684" s="246">
        <v>12.12</v>
      </c>
      <c r="F1684" s="246">
        <v>44.97</v>
      </c>
    </row>
    <row r="1685" spans="1:6" ht="29" x14ac:dyDescent="0.3">
      <c r="A1685" s="243" t="s">
        <v>3340</v>
      </c>
      <c r="B1685" s="244" t="s">
        <v>3341</v>
      </c>
      <c r="C1685" s="245" t="s">
        <v>212</v>
      </c>
      <c r="D1685" s="246">
        <v>36.369999999999997</v>
      </c>
      <c r="E1685" s="246">
        <v>12.12</v>
      </c>
      <c r="F1685" s="246">
        <v>48.49</v>
      </c>
    </row>
    <row r="1686" spans="1:6" ht="29" x14ac:dyDescent="0.3">
      <c r="A1686" s="243" t="s">
        <v>3342</v>
      </c>
      <c r="B1686" s="244" t="s">
        <v>3343</v>
      </c>
      <c r="C1686" s="245" t="s">
        <v>212</v>
      </c>
      <c r="D1686" s="246">
        <v>46.12</v>
      </c>
      <c r="E1686" s="246">
        <v>12.12</v>
      </c>
      <c r="F1686" s="246">
        <v>58.24</v>
      </c>
    </row>
    <row r="1687" spans="1:6" ht="29" x14ac:dyDescent="0.3">
      <c r="A1687" s="243" t="s">
        <v>3344</v>
      </c>
      <c r="B1687" s="244" t="s">
        <v>3345</v>
      </c>
      <c r="C1687" s="245" t="s">
        <v>212</v>
      </c>
      <c r="D1687" s="246">
        <v>56.15</v>
      </c>
      <c r="E1687" s="246">
        <v>12.12</v>
      </c>
      <c r="F1687" s="246">
        <v>68.27</v>
      </c>
    </row>
    <row r="1688" spans="1:6" ht="29" x14ac:dyDescent="0.3">
      <c r="A1688" s="243" t="s">
        <v>3346</v>
      </c>
      <c r="B1688" s="244" t="s">
        <v>3347</v>
      </c>
      <c r="C1688" s="245" t="s">
        <v>212</v>
      </c>
      <c r="D1688" s="246">
        <v>60.88</v>
      </c>
      <c r="E1688" s="246">
        <v>12.12</v>
      </c>
      <c r="F1688" s="246">
        <v>73</v>
      </c>
    </row>
    <row r="1689" spans="1:6" ht="29" x14ac:dyDescent="0.3">
      <c r="A1689" s="243" t="s">
        <v>3348</v>
      </c>
      <c r="B1689" s="244" t="s">
        <v>3349</v>
      </c>
      <c r="C1689" s="245" t="s">
        <v>212</v>
      </c>
      <c r="D1689" s="246">
        <v>95.67</v>
      </c>
      <c r="E1689" s="246">
        <v>12.12</v>
      </c>
      <c r="F1689" s="246">
        <v>107.79</v>
      </c>
    </row>
    <row r="1690" spans="1:6" ht="29" x14ac:dyDescent="0.3">
      <c r="A1690" s="243" t="s">
        <v>3350</v>
      </c>
      <c r="B1690" s="244" t="s">
        <v>3351</v>
      </c>
      <c r="C1690" s="245" t="s">
        <v>212</v>
      </c>
      <c r="D1690" s="246">
        <v>109.27</v>
      </c>
      <c r="E1690" s="246">
        <v>12.12</v>
      </c>
      <c r="F1690" s="246">
        <v>121.39</v>
      </c>
    </row>
    <row r="1691" spans="1:6" ht="29" x14ac:dyDescent="0.3">
      <c r="A1691" s="243" t="s">
        <v>3352</v>
      </c>
      <c r="B1691" s="244" t="s">
        <v>3353</v>
      </c>
      <c r="C1691" s="245" t="s">
        <v>212</v>
      </c>
      <c r="D1691" s="246">
        <v>142.12</v>
      </c>
      <c r="E1691" s="246">
        <v>12.12</v>
      </c>
      <c r="F1691" s="246">
        <v>154.24</v>
      </c>
    </row>
    <row r="1692" spans="1:6" ht="29" x14ac:dyDescent="0.3">
      <c r="A1692" s="243" t="s">
        <v>3354</v>
      </c>
      <c r="B1692" s="244" t="s">
        <v>3355</v>
      </c>
      <c r="C1692" s="245" t="s">
        <v>156</v>
      </c>
      <c r="D1692" s="246">
        <v>186.24</v>
      </c>
      <c r="E1692" s="246">
        <v>22.23</v>
      </c>
      <c r="F1692" s="246">
        <v>208.47</v>
      </c>
    </row>
    <row r="1693" spans="1:6" ht="29" x14ac:dyDescent="0.3">
      <c r="A1693" s="243" t="s">
        <v>3356</v>
      </c>
      <c r="B1693" s="244" t="s">
        <v>3357</v>
      </c>
      <c r="C1693" s="245" t="s">
        <v>212</v>
      </c>
      <c r="D1693" s="246">
        <v>16.41</v>
      </c>
      <c r="E1693" s="246">
        <v>12.12</v>
      </c>
      <c r="F1693" s="246">
        <v>28.53</v>
      </c>
    </row>
    <row r="1694" spans="1:6" ht="29" x14ac:dyDescent="0.3">
      <c r="A1694" s="243" t="s">
        <v>3358</v>
      </c>
      <c r="B1694" s="244" t="s">
        <v>3359</v>
      </c>
      <c r="C1694" s="245" t="s">
        <v>212</v>
      </c>
      <c r="D1694" s="246">
        <v>18.63</v>
      </c>
      <c r="E1694" s="246">
        <v>12.12</v>
      </c>
      <c r="F1694" s="246">
        <v>30.75</v>
      </c>
    </row>
    <row r="1695" spans="1:6" ht="14.5" x14ac:dyDescent="0.3">
      <c r="A1695" s="243" t="s">
        <v>3360</v>
      </c>
      <c r="B1695" s="244" t="s">
        <v>3361</v>
      </c>
      <c r="C1695" s="245"/>
      <c r="D1695" s="246"/>
      <c r="E1695" s="246"/>
      <c r="F1695" s="246"/>
    </row>
    <row r="1696" spans="1:6" ht="29" x14ac:dyDescent="0.3">
      <c r="A1696" s="243" t="s">
        <v>3362</v>
      </c>
      <c r="B1696" s="244" t="s">
        <v>3363</v>
      </c>
      <c r="C1696" s="245" t="s">
        <v>156</v>
      </c>
      <c r="D1696" s="246">
        <v>65.260000000000005</v>
      </c>
      <c r="E1696" s="246">
        <v>20.69</v>
      </c>
      <c r="F1696" s="246">
        <v>85.95</v>
      </c>
    </row>
    <row r="1697" spans="1:6" ht="29" x14ac:dyDescent="0.3">
      <c r="A1697" s="243" t="s">
        <v>3364</v>
      </c>
      <c r="B1697" s="244" t="s">
        <v>3365</v>
      </c>
      <c r="C1697" s="245" t="s">
        <v>156</v>
      </c>
      <c r="D1697" s="246">
        <v>71.12</v>
      </c>
      <c r="E1697" s="246">
        <v>20.69</v>
      </c>
      <c r="F1697" s="246">
        <v>91.81</v>
      </c>
    </row>
    <row r="1698" spans="1:6" ht="29" x14ac:dyDescent="0.3">
      <c r="A1698" s="243" t="s">
        <v>3366</v>
      </c>
      <c r="B1698" s="244" t="s">
        <v>3367</v>
      </c>
      <c r="C1698" s="245" t="s">
        <v>156</v>
      </c>
      <c r="D1698" s="246">
        <v>131.83000000000001</v>
      </c>
      <c r="E1698" s="246">
        <v>26.05</v>
      </c>
      <c r="F1698" s="246">
        <v>157.88</v>
      </c>
    </row>
    <row r="1699" spans="1:6" ht="43.5" x14ac:dyDescent="0.3">
      <c r="A1699" s="243" t="s">
        <v>3368</v>
      </c>
      <c r="B1699" s="244" t="s">
        <v>3369</v>
      </c>
      <c r="C1699" s="245" t="s">
        <v>156</v>
      </c>
      <c r="D1699" s="246">
        <v>138.91</v>
      </c>
      <c r="E1699" s="246">
        <v>26.05</v>
      </c>
      <c r="F1699" s="246">
        <v>164.96</v>
      </c>
    </row>
    <row r="1700" spans="1:6" ht="29" x14ac:dyDescent="0.3">
      <c r="A1700" s="243" t="s">
        <v>3370</v>
      </c>
      <c r="B1700" s="244" t="s">
        <v>3371</v>
      </c>
      <c r="C1700" s="245" t="s">
        <v>156</v>
      </c>
      <c r="D1700" s="246">
        <v>143.25</v>
      </c>
      <c r="E1700" s="246"/>
      <c r="F1700" s="246">
        <v>143.25</v>
      </c>
    </row>
    <row r="1701" spans="1:6" ht="14.5" x14ac:dyDescent="0.3">
      <c r="A1701" s="243" t="s">
        <v>3372</v>
      </c>
      <c r="B1701" s="244" t="s">
        <v>3373</v>
      </c>
      <c r="C1701" s="245"/>
      <c r="D1701" s="246"/>
      <c r="E1701" s="246"/>
      <c r="F1701" s="246"/>
    </row>
    <row r="1702" spans="1:6" ht="29" x14ac:dyDescent="0.3">
      <c r="A1702" s="243" t="s">
        <v>3374</v>
      </c>
      <c r="B1702" s="244" t="s">
        <v>3375</v>
      </c>
      <c r="C1702" s="245" t="s">
        <v>156</v>
      </c>
      <c r="D1702" s="246">
        <v>11.84</v>
      </c>
      <c r="E1702" s="246">
        <v>8.57</v>
      </c>
      <c r="F1702" s="246">
        <v>20.41</v>
      </c>
    </row>
    <row r="1703" spans="1:6" ht="29" x14ac:dyDescent="0.3">
      <c r="A1703" s="243" t="s">
        <v>3376</v>
      </c>
      <c r="B1703" s="244" t="s">
        <v>3377</v>
      </c>
      <c r="C1703" s="245" t="s">
        <v>156</v>
      </c>
      <c r="D1703" s="246">
        <v>8.2799999999999994</v>
      </c>
      <c r="E1703" s="246">
        <v>8.57</v>
      </c>
      <c r="F1703" s="246">
        <v>16.850000000000001</v>
      </c>
    </row>
    <row r="1704" spans="1:6" ht="29" x14ac:dyDescent="0.3">
      <c r="A1704" s="243" t="s">
        <v>3378</v>
      </c>
      <c r="B1704" s="244" t="s">
        <v>3379</v>
      </c>
      <c r="C1704" s="245" t="s">
        <v>156</v>
      </c>
      <c r="D1704" s="246">
        <v>52.35</v>
      </c>
      <c r="E1704" s="246">
        <v>8.57</v>
      </c>
      <c r="F1704" s="246">
        <v>60.92</v>
      </c>
    </row>
    <row r="1705" spans="1:6" ht="29" x14ac:dyDescent="0.3">
      <c r="A1705" s="243" t="s">
        <v>3380</v>
      </c>
      <c r="B1705" s="244" t="s">
        <v>3381</v>
      </c>
      <c r="C1705" s="245" t="s">
        <v>156</v>
      </c>
      <c r="D1705" s="246">
        <v>80.14</v>
      </c>
      <c r="E1705" s="246">
        <v>23.77</v>
      </c>
      <c r="F1705" s="246">
        <v>103.91</v>
      </c>
    </row>
    <row r="1706" spans="1:6" ht="29" x14ac:dyDescent="0.3">
      <c r="A1706" s="243" t="s">
        <v>3382</v>
      </c>
      <c r="B1706" s="244" t="s">
        <v>3383</v>
      </c>
      <c r="C1706" s="245" t="s">
        <v>156</v>
      </c>
      <c r="D1706" s="246">
        <v>46.35</v>
      </c>
      <c r="E1706" s="246">
        <v>8.57</v>
      </c>
      <c r="F1706" s="246">
        <v>54.92</v>
      </c>
    </row>
    <row r="1707" spans="1:6" ht="29" x14ac:dyDescent="0.3">
      <c r="A1707" s="243" t="s">
        <v>3384</v>
      </c>
      <c r="B1707" s="244" t="s">
        <v>3385</v>
      </c>
      <c r="C1707" s="245" t="s">
        <v>156</v>
      </c>
      <c r="D1707" s="246">
        <v>71.739999999999995</v>
      </c>
      <c r="E1707" s="246">
        <v>23.77</v>
      </c>
      <c r="F1707" s="246">
        <v>95.51</v>
      </c>
    </row>
    <row r="1708" spans="1:6" ht="29" x14ac:dyDescent="0.3">
      <c r="A1708" s="243" t="s">
        <v>3386</v>
      </c>
      <c r="B1708" s="244" t="s">
        <v>3387</v>
      </c>
      <c r="C1708" s="245" t="s">
        <v>156</v>
      </c>
      <c r="D1708" s="246">
        <v>44.35</v>
      </c>
      <c r="E1708" s="246">
        <v>28.05</v>
      </c>
      <c r="F1708" s="246">
        <v>72.400000000000006</v>
      </c>
    </row>
    <row r="1709" spans="1:6" ht="14.5" x14ac:dyDescent="0.3">
      <c r="A1709" s="243" t="s">
        <v>3388</v>
      </c>
      <c r="B1709" s="244" t="s">
        <v>3389</v>
      </c>
      <c r="C1709" s="245"/>
      <c r="D1709" s="246"/>
      <c r="E1709" s="246"/>
      <c r="F1709" s="246"/>
    </row>
    <row r="1710" spans="1:6" ht="29" x14ac:dyDescent="0.3">
      <c r="A1710" s="243" t="s">
        <v>3390</v>
      </c>
      <c r="B1710" s="244" t="s">
        <v>3391</v>
      </c>
      <c r="C1710" s="245" t="s">
        <v>237</v>
      </c>
      <c r="D1710" s="246">
        <v>474.49</v>
      </c>
      <c r="E1710" s="246">
        <v>370.84</v>
      </c>
      <c r="F1710" s="246">
        <v>845.33</v>
      </c>
    </row>
    <row r="1711" spans="1:6" ht="29" x14ac:dyDescent="0.3">
      <c r="A1711" s="243" t="s">
        <v>3392</v>
      </c>
      <c r="B1711" s="244" t="s">
        <v>3393</v>
      </c>
      <c r="C1711" s="245" t="s">
        <v>237</v>
      </c>
      <c r="D1711" s="246">
        <v>501.93</v>
      </c>
      <c r="E1711" s="246">
        <v>42.87</v>
      </c>
      <c r="F1711" s="246">
        <v>544.79999999999995</v>
      </c>
    </row>
    <row r="1712" spans="1:6" ht="29" x14ac:dyDescent="0.3">
      <c r="A1712" s="243" t="s">
        <v>3394</v>
      </c>
      <c r="B1712" s="244" t="s">
        <v>3395</v>
      </c>
      <c r="C1712" s="245" t="s">
        <v>156</v>
      </c>
      <c r="D1712" s="246">
        <v>5.46</v>
      </c>
      <c r="E1712" s="246">
        <v>9.0399999999999991</v>
      </c>
      <c r="F1712" s="246">
        <v>14.5</v>
      </c>
    </row>
    <row r="1713" spans="1:6" ht="29" x14ac:dyDescent="0.3">
      <c r="A1713" s="243" t="s">
        <v>3396</v>
      </c>
      <c r="B1713" s="244" t="s">
        <v>3397</v>
      </c>
      <c r="C1713" s="245" t="s">
        <v>156</v>
      </c>
      <c r="D1713" s="246">
        <v>17.77</v>
      </c>
      <c r="E1713" s="246">
        <v>18.079999999999998</v>
      </c>
      <c r="F1713" s="246">
        <v>35.85</v>
      </c>
    </row>
    <row r="1714" spans="1:6" ht="29" x14ac:dyDescent="0.3">
      <c r="A1714" s="243" t="s">
        <v>3398</v>
      </c>
      <c r="B1714" s="244" t="s">
        <v>3399</v>
      </c>
      <c r="C1714" s="245" t="s">
        <v>156</v>
      </c>
      <c r="D1714" s="246">
        <v>55.21</v>
      </c>
      <c r="E1714" s="246">
        <v>9.0399999999999991</v>
      </c>
      <c r="F1714" s="246">
        <v>64.25</v>
      </c>
    </row>
    <row r="1715" spans="1:6" ht="14.5" x14ac:dyDescent="0.3">
      <c r="A1715" s="243" t="s">
        <v>3400</v>
      </c>
      <c r="B1715" s="244" t="s">
        <v>3401</v>
      </c>
      <c r="C1715" s="245"/>
      <c r="D1715" s="246"/>
      <c r="E1715" s="246"/>
      <c r="F1715" s="246"/>
    </row>
    <row r="1716" spans="1:6" ht="14.5" x14ac:dyDescent="0.3">
      <c r="A1716" s="243" t="s">
        <v>3402</v>
      </c>
      <c r="B1716" s="244" t="s">
        <v>3403</v>
      </c>
      <c r="C1716" s="245" t="s">
        <v>237</v>
      </c>
      <c r="D1716" s="246"/>
      <c r="E1716" s="246">
        <v>85.72</v>
      </c>
      <c r="F1716" s="246">
        <v>85.72</v>
      </c>
    </row>
    <row r="1717" spans="1:6" ht="14.5" x14ac:dyDescent="0.3">
      <c r="A1717" s="243" t="s">
        <v>3404</v>
      </c>
      <c r="B1717" s="244" t="s">
        <v>3405</v>
      </c>
      <c r="C1717" s="245" t="s">
        <v>156</v>
      </c>
      <c r="D1717" s="246">
        <v>4.9400000000000004</v>
      </c>
      <c r="E1717" s="246">
        <v>4.29</v>
      </c>
      <c r="F1717" s="246">
        <v>9.23</v>
      </c>
    </row>
    <row r="1718" spans="1:6" ht="29" x14ac:dyDescent="0.3">
      <c r="A1718" s="243" t="s">
        <v>3406</v>
      </c>
      <c r="B1718" s="244" t="s">
        <v>3407</v>
      </c>
      <c r="C1718" s="245" t="s">
        <v>156</v>
      </c>
      <c r="D1718" s="246">
        <v>5.25</v>
      </c>
      <c r="E1718" s="246">
        <v>4.29</v>
      </c>
      <c r="F1718" s="246">
        <v>9.5399999999999991</v>
      </c>
    </row>
    <row r="1719" spans="1:6" ht="29" x14ac:dyDescent="0.3">
      <c r="A1719" s="243" t="s">
        <v>3408</v>
      </c>
      <c r="B1719" s="244" t="s">
        <v>3409</v>
      </c>
      <c r="C1719" s="245" t="s">
        <v>156</v>
      </c>
      <c r="D1719" s="246">
        <v>13.6</v>
      </c>
      <c r="E1719" s="246">
        <v>4.29</v>
      </c>
      <c r="F1719" s="246">
        <v>17.89</v>
      </c>
    </row>
    <row r="1720" spans="1:6" ht="29" x14ac:dyDescent="0.3">
      <c r="A1720" s="243" t="s">
        <v>8536</v>
      </c>
      <c r="B1720" s="244" t="s">
        <v>8537</v>
      </c>
      <c r="C1720" s="245" t="s">
        <v>156</v>
      </c>
      <c r="D1720" s="246">
        <v>1.05</v>
      </c>
      <c r="E1720" s="246">
        <v>0.31</v>
      </c>
      <c r="F1720" s="246">
        <v>1.36</v>
      </c>
    </row>
    <row r="1721" spans="1:6" ht="14.5" x14ac:dyDescent="0.3">
      <c r="A1721" s="243" t="s">
        <v>3410</v>
      </c>
      <c r="B1721" s="244" t="s">
        <v>3411</v>
      </c>
      <c r="C1721" s="245"/>
      <c r="D1721" s="246"/>
      <c r="E1721" s="246"/>
      <c r="F1721" s="246"/>
    </row>
    <row r="1722" spans="1:6" ht="14.5" x14ac:dyDescent="0.3">
      <c r="A1722" s="243" t="s">
        <v>3412</v>
      </c>
      <c r="B1722" s="244" t="s">
        <v>3413</v>
      </c>
      <c r="C1722" s="245"/>
      <c r="D1722" s="246"/>
      <c r="E1722" s="246"/>
      <c r="F1722" s="246"/>
    </row>
    <row r="1723" spans="1:6" ht="14.5" x14ac:dyDescent="0.3">
      <c r="A1723" s="243" t="s">
        <v>3414</v>
      </c>
      <c r="B1723" s="244" t="s">
        <v>3415</v>
      </c>
      <c r="C1723" s="245" t="s">
        <v>156</v>
      </c>
      <c r="D1723" s="246">
        <v>8.1999999999999993</v>
      </c>
      <c r="E1723" s="246">
        <v>36.81</v>
      </c>
      <c r="F1723" s="246">
        <v>45.01</v>
      </c>
    </row>
    <row r="1724" spans="1:6" ht="14.5" x14ac:dyDescent="0.3">
      <c r="A1724" s="243" t="s">
        <v>3416</v>
      </c>
      <c r="B1724" s="244" t="s">
        <v>3417</v>
      </c>
      <c r="C1724" s="245" t="s">
        <v>156</v>
      </c>
      <c r="D1724" s="246">
        <v>4.6900000000000004</v>
      </c>
      <c r="E1724" s="246">
        <v>36.81</v>
      </c>
      <c r="F1724" s="246">
        <v>41.5</v>
      </c>
    </row>
    <row r="1725" spans="1:6" ht="14.5" x14ac:dyDescent="0.3">
      <c r="A1725" s="243" t="s">
        <v>3418</v>
      </c>
      <c r="B1725" s="244" t="s">
        <v>3419</v>
      </c>
      <c r="C1725" s="245" t="s">
        <v>156</v>
      </c>
      <c r="D1725" s="246">
        <v>6.54</v>
      </c>
      <c r="E1725" s="246">
        <v>9.3699999999999992</v>
      </c>
      <c r="F1725" s="246">
        <v>15.91</v>
      </c>
    </row>
    <row r="1726" spans="1:6" ht="14.5" x14ac:dyDescent="0.3">
      <c r="A1726" s="243" t="s">
        <v>3420</v>
      </c>
      <c r="B1726" s="244" t="s">
        <v>3421</v>
      </c>
      <c r="C1726" s="245" t="s">
        <v>212</v>
      </c>
      <c r="D1726" s="246">
        <v>27.03</v>
      </c>
      <c r="E1726" s="246">
        <v>26.34</v>
      </c>
      <c r="F1726" s="246">
        <v>53.37</v>
      </c>
    </row>
    <row r="1727" spans="1:6" ht="14.5" x14ac:dyDescent="0.3">
      <c r="A1727" s="243" t="s">
        <v>3422</v>
      </c>
      <c r="B1727" s="244" t="s">
        <v>3423</v>
      </c>
      <c r="C1727" s="245" t="s">
        <v>156</v>
      </c>
      <c r="D1727" s="246">
        <v>7.97</v>
      </c>
      <c r="E1727" s="246">
        <v>10.07</v>
      </c>
      <c r="F1727" s="246">
        <v>18.04</v>
      </c>
    </row>
    <row r="1728" spans="1:6" ht="14.5" x14ac:dyDescent="0.3">
      <c r="A1728" s="243" t="s">
        <v>3424</v>
      </c>
      <c r="B1728" s="244" t="s">
        <v>3425</v>
      </c>
      <c r="C1728" s="245"/>
      <c r="D1728" s="246"/>
      <c r="E1728" s="246"/>
      <c r="F1728" s="246"/>
    </row>
    <row r="1729" spans="1:6" ht="14.5" x14ac:dyDescent="0.3">
      <c r="A1729" s="243" t="s">
        <v>3426</v>
      </c>
      <c r="B1729" s="244" t="s">
        <v>3427</v>
      </c>
      <c r="C1729" s="245" t="s">
        <v>156</v>
      </c>
      <c r="D1729" s="246">
        <v>2.82</v>
      </c>
      <c r="E1729" s="246">
        <v>12.68</v>
      </c>
      <c r="F1729" s="246">
        <v>15.5</v>
      </c>
    </row>
    <row r="1730" spans="1:6" ht="14.5" x14ac:dyDescent="0.3">
      <c r="A1730" s="243" t="s">
        <v>3428</v>
      </c>
      <c r="B1730" s="244" t="s">
        <v>3429</v>
      </c>
      <c r="C1730" s="245" t="s">
        <v>156</v>
      </c>
      <c r="D1730" s="246">
        <v>5.24</v>
      </c>
      <c r="E1730" s="246">
        <v>12.68</v>
      </c>
      <c r="F1730" s="246">
        <v>17.920000000000002</v>
      </c>
    </row>
    <row r="1731" spans="1:6" ht="14.5" x14ac:dyDescent="0.3">
      <c r="A1731" s="243" t="s">
        <v>3430</v>
      </c>
      <c r="B1731" s="244" t="s">
        <v>3431</v>
      </c>
      <c r="C1731" s="245"/>
      <c r="D1731" s="246"/>
      <c r="E1731" s="246"/>
      <c r="F1731" s="246"/>
    </row>
    <row r="1732" spans="1:6" ht="14.5" x14ac:dyDescent="0.3">
      <c r="A1732" s="243" t="s">
        <v>3432</v>
      </c>
      <c r="B1732" s="244" t="s">
        <v>3433</v>
      </c>
      <c r="C1732" s="245" t="s">
        <v>156</v>
      </c>
      <c r="D1732" s="246">
        <v>6.39</v>
      </c>
      <c r="E1732" s="246">
        <v>27.9</v>
      </c>
      <c r="F1732" s="246">
        <v>34.29</v>
      </c>
    </row>
    <row r="1733" spans="1:6" ht="14.5" x14ac:dyDescent="0.3">
      <c r="A1733" s="243" t="s">
        <v>3434</v>
      </c>
      <c r="B1733" s="244" t="s">
        <v>3435</v>
      </c>
      <c r="C1733" s="245" t="s">
        <v>156</v>
      </c>
      <c r="D1733" s="246">
        <v>8.7899999999999991</v>
      </c>
      <c r="E1733" s="246">
        <v>23.7</v>
      </c>
      <c r="F1733" s="246">
        <v>32.49</v>
      </c>
    </row>
    <row r="1734" spans="1:6" ht="14.5" x14ac:dyDescent="0.3">
      <c r="A1734" s="243" t="s">
        <v>3436</v>
      </c>
      <c r="B1734" s="244" t="s">
        <v>3437</v>
      </c>
      <c r="C1734" s="245" t="s">
        <v>156</v>
      </c>
      <c r="D1734" s="246">
        <v>18.649999999999999</v>
      </c>
      <c r="E1734" s="246">
        <v>13.17</v>
      </c>
      <c r="F1734" s="246">
        <v>31.82</v>
      </c>
    </row>
    <row r="1735" spans="1:6" ht="14.5" x14ac:dyDescent="0.3">
      <c r="A1735" s="243" t="s">
        <v>3438</v>
      </c>
      <c r="B1735" s="244" t="s">
        <v>3439</v>
      </c>
      <c r="C1735" s="245" t="s">
        <v>156</v>
      </c>
      <c r="D1735" s="246">
        <v>19.41</v>
      </c>
      <c r="E1735" s="246">
        <v>22.63</v>
      </c>
      <c r="F1735" s="246">
        <v>42.04</v>
      </c>
    </row>
    <row r="1736" spans="1:6" ht="29" x14ac:dyDescent="0.3">
      <c r="A1736" s="243" t="s">
        <v>3440</v>
      </c>
      <c r="B1736" s="244" t="s">
        <v>3441</v>
      </c>
      <c r="C1736" s="245" t="s">
        <v>156</v>
      </c>
      <c r="D1736" s="246">
        <v>10.62</v>
      </c>
      <c r="E1736" s="246">
        <v>16.79</v>
      </c>
      <c r="F1736" s="246">
        <v>27.41</v>
      </c>
    </row>
    <row r="1737" spans="1:6" ht="29" x14ac:dyDescent="0.3">
      <c r="A1737" s="243" t="s">
        <v>3442</v>
      </c>
      <c r="B1737" s="244" t="s">
        <v>3443</v>
      </c>
      <c r="C1737" s="245" t="s">
        <v>156</v>
      </c>
      <c r="D1737" s="246">
        <v>41.86</v>
      </c>
      <c r="E1737" s="246">
        <v>16.79</v>
      </c>
      <c r="F1737" s="246">
        <v>58.65</v>
      </c>
    </row>
    <row r="1738" spans="1:6" ht="14.5" x14ac:dyDescent="0.3">
      <c r="A1738" s="243" t="s">
        <v>3444</v>
      </c>
      <c r="B1738" s="244" t="s">
        <v>3445</v>
      </c>
      <c r="C1738" s="245" t="s">
        <v>156</v>
      </c>
      <c r="D1738" s="246">
        <v>30.61</v>
      </c>
      <c r="E1738" s="246">
        <v>22.63</v>
      </c>
      <c r="F1738" s="246">
        <v>53.24</v>
      </c>
    </row>
    <row r="1739" spans="1:6" ht="14.5" x14ac:dyDescent="0.3">
      <c r="A1739" s="243" t="s">
        <v>3446</v>
      </c>
      <c r="B1739" s="244" t="s">
        <v>3447</v>
      </c>
      <c r="C1739" s="245"/>
      <c r="D1739" s="246"/>
      <c r="E1739" s="246"/>
      <c r="F1739" s="246"/>
    </row>
    <row r="1740" spans="1:6" ht="14.5" x14ac:dyDescent="0.3">
      <c r="A1740" s="243" t="s">
        <v>3448</v>
      </c>
      <c r="B1740" s="244" t="s">
        <v>3449</v>
      </c>
      <c r="C1740" s="245" t="s">
        <v>156</v>
      </c>
      <c r="D1740" s="246">
        <v>8.7799999999999994</v>
      </c>
      <c r="E1740" s="246">
        <v>16.79</v>
      </c>
      <c r="F1740" s="246">
        <v>25.57</v>
      </c>
    </row>
    <row r="1741" spans="1:6" ht="14.5" x14ac:dyDescent="0.3">
      <c r="A1741" s="243" t="s">
        <v>3450</v>
      </c>
      <c r="B1741" s="244" t="s">
        <v>3451</v>
      </c>
      <c r="C1741" s="245" t="s">
        <v>212</v>
      </c>
      <c r="D1741" s="246">
        <v>2.94</v>
      </c>
      <c r="E1741" s="246">
        <v>3.12</v>
      </c>
      <c r="F1741" s="246">
        <v>6.06</v>
      </c>
    </row>
    <row r="1742" spans="1:6" ht="14.5" x14ac:dyDescent="0.3">
      <c r="A1742" s="243" t="s">
        <v>3452</v>
      </c>
      <c r="B1742" s="244" t="s">
        <v>3453</v>
      </c>
      <c r="C1742" s="245" t="s">
        <v>156</v>
      </c>
      <c r="D1742" s="246">
        <v>11.19</v>
      </c>
      <c r="E1742" s="246">
        <v>18.93</v>
      </c>
      <c r="F1742" s="246">
        <v>30.12</v>
      </c>
    </row>
    <row r="1743" spans="1:6" ht="14.5" x14ac:dyDescent="0.3">
      <c r="A1743" s="243" t="s">
        <v>3454</v>
      </c>
      <c r="B1743" s="244" t="s">
        <v>3455</v>
      </c>
      <c r="C1743" s="245" t="s">
        <v>212</v>
      </c>
      <c r="D1743" s="246">
        <v>2.97</v>
      </c>
      <c r="E1743" s="246">
        <v>2.5</v>
      </c>
      <c r="F1743" s="246">
        <v>5.47</v>
      </c>
    </row>
    <row r="1744" spans="1:6" ht="14.5" x14ac:dyDescent="0.3">
      <c r="A1744" s="243" t="s">
        <v>3456</v>
      </c>
      <c r="B1744" s="244" t="s">
        <v>3457</v>
      </c>
      <c r="C1744" s="245"/>
      <c r="D1744" s="246"/>
      <c r="E1744" s="246"/>
      <c r="F1744" s="246"/>
    </row>
    <row r="1745" spans="1:6" ht="14.5" x14ac:dyDescent="0.3">
      <c r="A1745" s="243" t="s">
        <v>3458</v>
      </c>
      <c r="B1745" s="244" t="s">
        <v>3459</v>
      </c>
      <c r="C1745" s="245" t="s">
        <v>156</v>
      </c>
      <c r="D1745" s="246">
        <v>4.34</v>
      </c>
      <c r="E1745" s="246">
        <v>22.63</v>
      </c>
      <c r="F1745" s="246">
        <v>26.97</v>
      </c>
    </row>
    <row r="1746" spans="1:6" ht="14.5" x14ac:dyDescent="0.3">
      <c r="A1746" s="243" t="s">
        <v>3460</v>
      </c>
      <c r="B1746" s="244" t="s">
        <v>3461</v>
      </c>
      <c r="C1746" s="245"/>
      <c r="D1746" s="246"/>
      <c r="E1746" s="246"/>
      <c r="F1746" s="246"/>
    </row>
    <row r="1747" spans="1:6" ht="14.5" x14ac:dyDescent="0.3">
      <c r="A1747" s="243" t="s">
        <v>3462</v>
      </c>
      <c r="B1747" s="244" t="s">
        <v>3463</v>
      </c>
      <c r="C1747" s="245" t="s">
        <v>661</v>
      </c>
      <c r="D1747" s="246">
        <v>4.67</v>
      </c>
      <c r="E1747" s="246"/>
      <c r="F1747" s="246">
        <v>4.67</v>
      </c>
    </row>
    <row r="1748" spans="1:6" ht="14.5" x14ac:dyDescent="0.3">
      <c r="A1748" s="243" t="s">
        <v>3464</v>
      </c>
      <c r="B1748" s="244" t="s">
        <v>3465</v>
      </c>
      <c r="C1748" s="245" t="s">
        <v>661</v>
      </c>
      <c r="D1748" s="246">
        <v>4.08</v>
      </c>
      <c r="E1748" s="246"/>
      <c r="F1748" s="246">
        <v>4.08</v>
      </c>
    </row>
    <row r="1749" spans="1:6" ht="43.5" x14ac:dyDescent="0.3">
      <c r="A1749" s="243" t="s">
        <v>3466</v>
      </c>
      <c r="B1749" s="244" t="s">
        <v>3467</v>
      </c>
      <c r="C1749" s="245" t="s">
        <v>156</v>
      </c>
      <c r="D1749" s="246">
        <v>183.87</v>
      </c>
      <c r="E1749" s="246">
        <v>209.17</v>
      </c>
      <c r="F1749" s="246">
        <v>393.04</v>
      </c>
    </row>
    <row r="1750" spans="1:6" ht="43.5" x14ac:dyDescent="0.3">
      <c r="A1750" s="243" t="s">
        <v>3468</v>
      </c>
      <c r="B1750" s="244" t="s">
        <v>3469</v>
      </c>
      <c r="C1750" s="245" t="s">
        <v>156</v>
      </c>
      <c r="D1750" s="246">
        <v>690.16</v>
      </c>
      <c r="E1750" s="246">
        <v>242.51</v>
      </c>
      <c r="F1750" s="246">
        <v>932.67</v>
      </c>
    </row>
    <row r="1751" spans="1:6" ht="14.5" x14ac:dyDescent="0.3">
      <c r="A1751" s="243" t="s">
        <v>3470</v>
      </c>
      <c r="B1751" s="244" t="s">
        <v>3471</v>
      </c>
      <c r="C1751" s="245"/>
      <c r="D1751" s="246"/>
      <c r="E1751" s="246"/>
      <c r="F1751" s="246"/>
    </row>
    <row r="1752" spans="1:6" ht="14.5" x14ac:dyDescent="0.3">
      <c r="A1752" s="243" t="s">
        <v>3472</v>
      </c>
      <c r="B1752" s="244" t="s">
        <v>3473</v>
      </c>
      <c r="C1752" s="245" t="s">
        <v>212</v>
      </c>
      <c r="D1752" s="246">
        <v>1.54</v>
      </c>
      <c r="E1752" s="246">
        <v>1.7</v>
      </c>
      <c r="F1752" s="246">
        <v>3.24</v>
      </c>
    </row>
    <row r="1753" spans="1:6" ht="14.5" x14ac:dyDescent="0.3">
      <c r="A1753" s="243" t="s">
        <v>3474</v>
      </c>
      <c r="B1753" s="244" t="s">
        <v>3475</v>
      </c>
      <c r="C1753" s="245" t="s">
        <v>212</v>
      </c>
      <c r="D1753" s="246">
        <v>1</v>
      </c>
      <c r="E1753" s="246">
        <v>3.4</v>
      </c>
      <c r="F1753" s="246">
        <v>4.4000000000000004</v>
      </c>
    </row>
    <row r="1754" spans="1:6" ht="29" x14ac:dyDescent="0.3">
      <c r="A1754" s="243" t="s">
        <v>3476</v>
      </c>
      <c r="B1754" s="244" t="s">
        <v>3477</v>
      </c>
      <c r="C1754" s="245"/>
      <c r="D1754" s="246"/>
      <c r="E1754" s="246"/>
      <c r="F1754" s="246"/>
    </row>
    <row r="1755" spans="1:6" ht="14.5" x14ac:dyDescent="0.3">
      <c r="A1755" s="243" t="s">
        <v>3478</v>
      </c>
      <c r="B1755" s="244" t="s">
        <v>3479</v>
      </c>
      <c r="C1755" s="245" t="s">
        <v>156</v>
      </c>
      <c r="D1755" s="246">
        <v>7.78</v>
      </c>
      <c r="E1755" s="246">
        <v>22.63</v>
      </c>
      <c r="F1755" s="246">
        <v>30.41</v>
      </c>
    </row>
    <row r="1756" spans="1:6" ht="14.5" x14ac:dyDescent="0.3">
      <c r="A1756" s="243" t="s">
        <v>3480</v>
      </c>
      <c r="B1756" s="244" t="s">
        <v>3481</v>
      </c>
      <c r="C1756" s="245" t="s">
        <v>156</v>
      </c>
      <c r="D1756" s="246">
        <v>9.65</v>
      </c>
      <c r="E1756" s="246">
        <v>22.63</v>
      </c>
      <c r="F1756" s="246">
        <v>32.28</v>
      </c>
    </row>
    <row r="1757" spans="1:6" ht="14.5" x14ac:dyDescent="0.3">
      <c r="A1757" s="243" t="s">
        <v>3482</v>
      </c>
      <c r="B1757" s="244" t="s">
        <v>3483</v>
      </c>
      <c r="C1757" s="245" t="s">
        <v>156</v>
      </c>
      <c r="D1757" s="246">
        <v>11.78</v>
      </c>
      <c r="E1757" s="246">
        <v>22.63</v>
      </c>
      <c r="F1757" s="246">
        <v>34.409999999999997</v>
      </c>
    </row>
    <row r="1758" spans="1:6" ht="14.5" x14ac:dyDescent="0.3">
      <c r="A1758" s="243" t="s">
        <v>3484</v>
      </c>
      <c r="B1758" s="244" t="s">
        <v>3485</v>
      </c>
      <c r="C1758" s="245" t="s">
        <v>156</v>
      </c>
      <c r="D1758" s="246">
        <v>13.5</v>
      </c>
      <c r="E1758" s="246">
        <v>22.63</v>
      </c>
      <c r="F1758" s="246">
        <v>36.130000000000003</v>
      </c>
    </row>
    <row r="1759" spans="1:6" ht="14.5" x14ac:dyDescent="0.3">
      <c r="A1759" s="243" t="s">
        <v>3486</v>
      </c>
      <c r="B1759" s="244" t="s">
        <v>3487</v>
      </c>
      <c r="C1759" s="245" t="s">
        <v>156</v>
      </c>
      <c r="D1759" s="246">
        <v>11.46</v>
      </c>
      <c r="E1759" s="246">
        <v>22.63</v>
      </c>
      <c r="F1759" s="246">
        <v>34.090000000000003</v>
      </c>
    </row>
    <row r="1760" spans="1:6" ht="14.5" x14ac:dyDescent="0.3">
      <c r="A1760" s="243" t="s">
        <v>3488</v>
      </c>
      <c r="B1760" s="244" t="s">
        <v>3489</v>
      </c>
      <c r="C1760" s="245" t="s">
        <v>156</v>
      </c>
      <c r="D1760" s="246">
        <v>80.3</v>
      </c>
      <c r="E1760" s="246">
        <v>47.41</v>
      </c>
      <c r="F1760" s="246">
        <v>127.71</v>
      </c>
    </row>
    <row r="1761" spans="1:6" ht="14.5" x14ac:dyDescent="0.3">
      <c r="A1761" s="243" t="s">
        <v>3490</v>
      </c>
      <c r="B1761" s="244" t="s">
        <v>3491</v>
      </c>
      <c r="C1761" s="245" t="s">
        <v>156</v>
      </c>
      <c r="D1761" s="246">
        <v>18.43</v>
      </c>
      <c r="E1761" s="246">
        <v>22.63</v>
      </c>
      <c r="F1761" s="246">
        <v>41.06</v>
      </c>
    </row>
    <row r="1762" spans="1:6" ht="14.5" x14ac:dyDescent="0.3">
      <c r="A1762" s="243" t="s">
        <v>3492</v>
      </c>
      <c r="B1762" s="244" t="s">
        <v>3493</v>
      </c>
      <c r="C1762" s="245" t="s">
        <v>156</v>
      </c>
      <c r="D1762" s="246">
        <v>16.21</v>
      </c>
      <c r="E1762" s="246">
        <v>31.6</v>
      </c>
      <c r="F1762" s="246">
        <v>47.81</v>
      </c>
    </row>
    <row r="1763" spans="1:6" ht="43.5" x14ac:dyDescent="0.3">
      <c r="A1763" s="243" t="s">
        <v>3494</v>
      </c>
      <c r="B1763" s="244" t="s">
        <v>3495</v>
      </c>
      <c r="C1763" s="245" t="s">
        <v>156</v>
      </c>
      <c r="D1763" s="246">
        <v>252.74</v>
      </c>
      <c r="E1763" s="246"/>
      <c r="F1763" s="246">
        <v>252.74</v>
      </c>
    </row>
    <row r="1764" spans="1:6" ht="43.5" x14ac:dyDescent="0.3">
      <c r="A1764" s="243" t="s">
        <v>3496</v>
      </c>
      <c r="B1764" s="244" t="s">
        <v>3497</v>
      </c>
      <c r="C1764" s="245" t="s">
        <v>156</v>
      </c>
      <c r="D1764" s="246">
        <v>501.14</v>
      </c>
      <c r="E1764" s="246"/>
      <c r="F1764" s="246">
        <v>501.14</v>
      </c>
    </row>
    <row r="1765" spans="1:6" ht="14.5" x14ac:dyDescent="0.3">
      <c r="A1765" s="243" t="s">
        <v>3498</v>
      </c>
      <c r="B1765" s="244" t="s">
        <v>3499</v>
      </c>
      <c r="C1765" s="245"/>
      <c r="D1765" s="246"/>
      <c r="E1765" s="246"/>
      <c r="F1765" s="246"/>
    </row>
    <row r="1766" spans="1:6" ht="14.5" x14ac:dyDescent="0.3">
      <c r="A1766" s="243" t="s">
        <v>3500</v>
      </c>
      <c r="B1766" s="244" t="s">
        <v>3501</v>
      </c>
      <c r="C1766" s="245" t="s">
        <v>156</v>
      </c>
      <c r="D1766" s="246">
        <v>17.36</v>
      </c>
      <c r="E1766" s="246">
        <v>31.6</v>
      </c>
      <c r="F1766" s="246">
        <v>48.96</v>
      </c>
    </row>
    <row r="1767" spans="1:6" ht="14.5" x14ac:dyDescent="0.3">
      <c r="A1767" s="243" t="s">
        <v>3502</v>
      </c>
      <c r="B1767" s="244" t="s">
        <v>3503</v>
      </c>
      <c r="C1767" s="245"/>
      <c r="D1767" s="246"/>
      <c r="E1767" s="246"/>
      <c r="F1767" s="246"/>
    </row>
    <row r="1768" spans="1:6" ht="14.5" x14ac:dyDescent="0.3">
      <c r="A1768" s="243" t="s">
        <v>3504</v>
      </c>
      <c r="B1768" s="244" t="s">
        <v>3505</v>
      </c>
      <c r="C1768" s="245" t="s">
        <v>156</v>
      </c>
      <c r="D1768" s="246">
        <v>17.760000000000002</v>
      </c>
      <c r="E1768" s="246">
        <v>31.6</v>
      </c>
      <c r="F1768" s="246">
        <v>49.36</v>
      </c>
    </row>
    <row r="1769" spans="1:6" ht="14.5" x14ac:dyDescent="0.3">
      <c r="A1769" s="243" t="s">
        <v>3506</v>
      </c>
      <c r="B1769" s="244" t="s">
        <v>3507</v>
      </c>
      <c r="C1769" s="245"/>
      <c r="D1769" s="246"/>
      <c r="E1769" s="246"/>
      <c r="F1769" s="246"/>
    </row>
    <row r="1770" spans="1:6" ht="14.5" x14ac:dyDescent="0.3">
      <c r="A1770" s="243" t="s">
        <v>3508</v>
      </c>
      <c r="B1770" s="244" t="s">
        <v>3509</v>
      </c>
      <c r="C1770" s="245"/>
      <c r="D1770" s="246"/>
      <c r="E1770" s="246"/>
      <c r="F1770" s="246"/>
    </row>
    <row r="1771" spans="1:6" ht="14.5" x14ac:dyDescent="0.3">
      <c r="A1771" s="243" t="s">
        <v>3510</v>
      </c>
      <c r="B1771" s="244" t="s">
        <v>3511</v>
      </c>
      <c r="C1771" s="245" t="s">
        <v>237</v>
      </c>
      <c r="D1771" s="246">
        <v>175.26</v>
      </c>
      <c r="E1771" s="246">
        <v>53.58</v>
      </c>
      <c r="F1771" s="246">
        <v>228.84</v>
      </c>
    </row>
    <row r="1772" spans="1:6" ht="29" x14ac:dyDescent="0.3">
      <c r="A1772" s="243" t="s">
        <v>3512</v>
      </c>
      <c r="B1772" s="244" t="s">
        <v>3513</v>
      </c>
      <c r="C1772" s="245" t="s">
        <v>156</v>
      </c>
      <c r="D1772" s="246"/>
      <c r="E1772" s="246">
        <v>2.14</v>
      </c>
      <c r="F1772" s="246">
        <v>2.14</v>
      </c>
    </row>
    <row r="1773" spans="1:6" ht="14.5" x14ac:dyDescent="0.3">
      <c r="A1773" s="243" t="s">
        <v>3514</v>
      </c>
      <c r="B1773" s="244" t="s">
        <v>3515</v>
      </c>
      <c r="C1773" s="245"/>
      <c r="D1773" s="246"/>
      <c r="E1773" s="246"/>
      <c r="F1773" s="246"/>
    </row>
    <row r="1774" spans="1:6" ht="14.5" x14ac:dyDescent="0.3">
      <c r="A1774" s="243" t="s">
        <v>3516</v>
      </c>
      <c r="B1774" s="244" t="s">
        <v>3517</v>
      </c>
      <c r="C1774" s="245" t="s">
        <v>156</v>
      </c>
      <c r="D1774" s="246">
        <v>10.52</v>
      </c>
      <c r="E1774" s="246">
        <v>3.61</v>
      </c>
      <c r="F1774" s="246">
        <v>14.13</v>
      </c>
    </row>
    <row r="1775" spans="1:6" ht="14.5" x14ac:dyDescent="0.3">
      <c r="A1775" s="243" t="s">
        <v>3518</v>
      </c>
      <c r="B1775" s="244" t="s">
        <v>3519</v>
      </c>
      <c r="C1775" s="245" t="s">
        <v>156</v>
      </c>
      <c r="D1775" s="246">
        <v>9.65</v>
      </c>
      <c r="E1775" s="246">
        <v>5.43</v>
      </c>
      <c r="F1775" s="246">
        <v>15.08</v>
      </c>
    </row>
    <row r="1776" spans="1:6" ht="14.5" x14ac:dyDescent="0.3">
      <c r="A1776" s="243" t="s">
        <v>3520</v>
      </c>
      <c r="B1776" s="244" t="s">
        <v>3521</v>
      </c>
      <c r="C1776" s="245" t="s">
        <v>156</v>
      </c>
      <c r="D1776" s="246">
        <v>76.89</v>
      </c>
      <c r="E1776" s="246">
        <v>6.9</v>
      </c>
      <c r="F1776" s="246">
        <v>83.79</v>
      </c>
    </row>
    <row r="1777" spans="1:6" ht="14.5" x14ac:dyDescent="0.3">
      <c r="A1777" s="243" t="s">
        <v>3522</v>
      </c>
      <c r="B1777" s="244" t="s">
        <v>3523</v>
      </c>
      <c r="C1777" s="245" t="s">
        <v>156</v>
      </c>
      <c r="D1777" s="246">
        <v>17.62</v>
      </c>
      <c r="E1777" s="246">
        <v>5.43</v>
      </c>
      <c r="F1777" s="246">
        <v>23.05</v>
      </c>
    </row>
    <row r="1778" spans="1:6" ht="14.5" x14ac:dyDescent="0.3">
      <c r="A1778" s="243" t="s">
        <v>3524</v>
      </c>
      <c r="B1778" s="244" t="s">
        <v>3525</v>
      </c>
      <c r="C1778" s="245" t="s">
        <v>156</v>
      </c>
      <c r="D1778" s="246">
        <v>46.11</v>
      </c>
      <c r="E1778" s="246">
        <v>6.9</v>
      </c>
      <c r="F1778" s="246">
        <v>53.01</v>
      </c>
    </row>
    <row r="1779" spans="1:6" ht="14.5" x14ac:dyDescent="0.3">
      <c r="A1779" s="243" t="s">
        <v>3526</v>
      </c>
      <c r="B1779" s="244" t="s">
        <v>3527</v>
      </c>
      <c r="C1779" s="245" t="s">
        <v>156</v>
      </c>
      <c r="D1779" s="246">
        <v>12.52</v>
      </c>
      <c r="E1779" s="246">
        <v>5.43</v>
      </c>
      <c r="F1779" s="246">
        <v>17.95</v>
      </c>
    </row>
    <row r="1780" spans="1:6" ht="14.5" x14ac:dyDescent="0.3">
      <c r="A1780" s="243" t="s">
        <v>3528</v>
      </c>
      <c r="B1780" s="244" t="s">
        <v>3529</v>
      </c>
      <c r="C1780" s="245" t="s">
        <v>156</v>
      </c>
      <c r="D1780" s="246">
        <v>47.13</v>
      </c>
      <c r="E1780" s="246">
        <v>6.9</v>
      </c>
      <c r="F1780" s="246">
        <v>54.03</v>
      </c>
    </row>
    <row r="1781" spans="1:6" ht="14.5" x14ac:dyDescent="0.3">
      <c r="A1781" s="243" t="s">
        <v>3530</v>
      </c>
      <c r="B1781" s="244" t="s">
        <v>3531</v>
      </c>
      <c r="C1781" s="245" t="s">
        <v>156</v>
      </c>
      <c r="D1781" s="246">
        <v>9.0500000000000007</v>
      </c>
      <c r="E1781" s="246"/>
      <c r="F1781" s="246">
        <v>9.0500000000000007</v>
      </c>
    </row>
    <row r="1782" spans="1:6" ht="14.5" x14ac:dyDescent="0.3">
      <c r="A1782" s="243" t="s">
        <v>3532</v>
      </c>
      <c r="B1782" s="244" t="s">
        <v>3533</v>
      </c>
      <c r="C1782" s="245"/>
      <c r="D1782" s="246"/>
      <c r="E1782" s="246"/>
      <c r="F1782" s="246"/>
    </row>
    <row r="1783" spans="1:6" ht="14.5" x14ac:dyDescent="0.3">
      <c r="A1783" s="243" t="s">
        <v>3534</v>
      </c>
      <c r="B1783" s="244" t="s">
        <v>3535</v>
      </c>
      <c r="C1783" s="245" t="s">
        <v>104</v>
      </c>
      <c r="D1783" s="246">
        <v>48.31</v>
      </c>
      <c r="E1783" s="246">
        <v>3.97</v>
      </c>
      <c r="F1783" s="246">
        <v>52.28</v>
      </c>
    </row>
    <row r="1784" spans="1:6" ht="14.5" x14ac:dyDescent="0.3">
      <c r="A1784" s="243" t="s">
        <v>3536</v>
      </c>
      <c r="B1784" s="244" t="s">
        <v>3537</v>
      </c>
      <c r="C1784" s="245" t="s">
        <v>104</v>
      </c>
      <c r="D1784" s="246">
        <v>35.17</v>
      </c>
      <c r="E1784" s="246">
        <v>3.97</v>
      </c>
      <c r="F1784" s="246">
        <v>39.14</v>
      </c>
    </row>
    <row r="1785" spans="1:6" ht="14.5" x14ac:dyDescent="0.3">
      <c r="A1785" s="243" t="s">
        <v>3538</v>
      </c>
      <c r="B1785" s="244" t="s">
        <v>3539</v>
      </c>
      <c r="C1785" s="245" t="s">
        <v>104</v>
      </c>
      <c r="D1785" s="246">
        <v>40.729999999999997</v>
      </c>
      <c r="E1785" s="246">
        <v>3.97</v>
      </c>
      <c r="F1785" s="246">
        <v>44.7</v>
      </c>
    </row>
    <row r="1786" spans="1:6" ht="14.5" x14ac:dyDescent="0.3">
      <c r="A1786" s="243" t="s">
        <v>3540</v>
      </c>
      <c r="B1786" s="244" t="s">
        <v>3541</v>
      </c>
      <c r="C1786" s="245" t="s">
        <v>104</v>
      </c>
      <c r="D1786" s="246">
        <v>53.7</v>
      </c>
      <c r="E1786" s="246">
        <v>3.97</v>
      </c>
      <c r="F1786" s="246">
        <v>57.67</v>
      </c>
    </row>
    <row r="1787" spans="1:6" ht="14.5" x14ac:dyDescent="0.3">
      <c r="A1787" s="243" t="s">
        <v>3542</v>
      </c>
      <c r="B1787" s="244" t="s">
        <v>3543</v>
      </c>
      <c r="C1787" s="245"/>
      <c r="D1787" s="246"/>
      <c r="E1787" s="246"/>
      <c r="F1787" s="246"/>
    </row>
    <row r="1788" spans="1:6" ht="14.5" x14ac:dyDescent="0.3">
      <c r="A1788" s="243" t="s">
        <v>3544</v>
      </c>
      <c r="B1788" s="244" t="s">
        <v>3545</v>
      </c>
      <c r="C1788" s="245" t="s">
        <v>104</v>
      </c>
      <c r="D1788" s="246">
        <v>126.68</v>
      </c>
      <c r="E1788" s="246">
        <v>34.479999999999997</v>
      </c>
      <c r="F1788" s="246">
        <v>161.16</v>
      </c>
    </row>
    <row r="1789" spans="1:6" ht="14.5" x14ac:dyDescent="0.3">
      <c r="A1789" s="243" t="s">
        <v>3546</v>
      </c>
      <c r="B1789" s="244" t="s">
        <v>3547</v>
      </c>
      <c r="C1789" s="245" t="s">
        <v>104</v>
      </c>
      <c r="D1789" s="246">
        <v>125.62</v>
      </c>
      <c r="E1789" s="246">
        <v>34.479999999999997</v>
      </c>
      <c r="F1789" s="246">
        <v>160.1</v>
      </c>
    </row>
    <row r="1790" spans="1:6" ht="14.5" x14ac:dyDescent="0.3">
      <c r="A1790" s="243" t="s">
        <v>3548</v>
      </c>
      <c r="B1790" s="244" t="s">
        <v>3549</v>
      </c>
      <c r="C1790" s="245" t="s">
        <v>104</v>
      </c>
      <c r="D1790" s="246">
        <v>179.13</v>
      </c>
      <c r="E1790" s="246">
        <v>34.479999999999997</v>
      </c>
      <c r="F1790" s="246">
        <v>213.61</v>
      </c>
    </row>
    <row r="1791" spans="1:6" ht="14.5" x14ac:dyDescent="0.3">
      <c r="A1791" s="243" t="s">
        <v>3550</v>
      </c>
      <c r="B1791" s="244" t="s">
        <v>8022</v>
      </c>
      <c r="C1791" s="245" t="s">
        <v>104</v>
      </c>
      <c r="D1791" s="246">
        <v>315.81</v>
      </c>
      <c r="E1791" s="246">
        <v>34.479999999999997</v>
      </c>
      <c r="F1791" s="246">
        <v>350.29</v>
      </c>
    </row>
    <row r="1792" spans="1:6" ht="14.5" x14ac:dyDescent="0.3">
      <c r="A1792" s="243" t="s">
        <v>3551</v>
      </c>
      <c r="B1792" s="244" t="s">
        <v>3552</v>
      </c>
      <c r="C1792" s="245" t="s">
        <v>104</v>
      </c>
      <c r="D1792" s="246">
        <v>135.66999999999999</v>
      </c>
      <c r="E1792" s="246">
        <v>34.479999999999997</v>
      </c>
      <c r="F1792" s="246">
        <v>170.15</v>
      </c>
    </row>
    <row r="1793" spans="1:6" ht="14.5" x14ac:dyDescent="0.3">
      <c r="A1793" s="243" t="s">
        <v>3553</v>
      </c>
      <c r="B1793" s="244" t="s">
        <v>8023</v>
      </c>
      <c r="C1793" s="245" t="s">
        <v>104</v>
      </c>
      <c r="D1793" s="246">
        <v>103.79</v>
      </c>
      <c r="E1793" s="246">
        <v>34.479999999999997</v>
      </c>
      <c r="F1793" s="246">
        <v>138.27000000000001</v>
      </c>
    </row>
    <row r="1794" spans="1:6" ht="14.5" x14ac:dyDescent="0.3">
      <c r="A1794" s="243" t="s">
        <v>3554</v>
      </c>
      <c r="B1794" s="244" t="s">
        <v>3555</v>
      </c>
      <c r="C1794" s="245" t="s">
        <v>104</v>
      </c>
      <c r="D1794" s="246">
        <v>410.16</v>
      </c>
      <c r="E1794" s="246">
        <v>34.479999999999997</v>
      </c>
      <c r="F1794" s="246">
        <v>444.64</v>
      </c>
    </row>
    <row r="1795" spans="1:6" ht="14.5" x14ac:dyDescent="0.3">
      <c r="A1795" s="243" t="s">
        <v>3556</v>
      </c>
      <c r="B1795" s="244" t="s">
        <v>8538</v>
      </c>
      <c r="C1795" s="245" t="s">
        <v>104</v>
      </c>
      <c r="D1795" s="246">
        <v>116.18</v>
      </c>
      <c r="E1795" s="246">
        <v>34.479999999999997</v>
      </c>
      <c r="F1795" s="246">
        <v>150.66</v>
      </c>
    </row>
    <row r="1796" spans="1:6" ht="14.5" x14ac:dyDescent="0.3">
      <c r="A1796" s="243" t="s">
        <v>3557</v>
      </c>
      <c r="B1796" s="244" t="s">
        <v>3558</v>
      </c>
      <c r="C1796" s="245"/>
      <c r="D1796" s="246"/>
      <c r="E1796" s="246"/>
      <c r="F1796" s="246"/>
    </row>
    <row r="1797" spans="1:6" ht="14.5" x14ac:dyDescent="0.3">
      <c r="A1797" s="243" t="s">
        <v>3559</v>
      </c>
      <c r="B1797" s="244" t="s">
        <v>3560</v>
      </c>
      <c r="C1797" s="245" t="s">
        <v>212</v>
      </c>
      <c r="D1797" s="246">
        <v>28.64</v>
      </c>
      <c r="E1797" s="246">
        <v>34.479999999999997</v>
      </c>
      <c r="F1797" s="246">
        <v>63.12</v>
      </c>
    </row>
    <row r="1798" spans="1:6" ht="29" x14ac:dyDescent="0.3">
      <c r="A1798" s="243" t="s">
        <v>3561</v>
      </c>
      <c r="B1798" s="244" t="s">
        <v>3562</v>
      </c>
      <c r="C1798" s="245" t="s">
        <v>212</v>
      </c>
      <c r="D1798" s="246">
        <v>36.630000000000003</v>
      </c>
      <c r="E1798" s="246">
        <v>34.479999999999997</v>
      </c>
      <c r="F1798" s="246">
        <v>71.11</v>
      </c>
    </row>
    <row r="1799" spans="1:6" ht="29" x14ac:dyDescent="0.3">
      <c r="A1799" s="243" t="s">
        <v>3563</v>
      </c>
      <c r="B1799" s="244" t="s">
        <v>3564</v>
      </c>
      <c r="C1799" s="245" t="s">
        <v>212</v>
      </c>
      <c r="D1799" s="246">
        <v>42.93</v>
      </c>
      <c r="E1799" s="246">
        <v>34.479999999999997</v>
      </c>
      <c r="F1799" s="246">
        <v>77.41</v>
      </c>
    </row>
    <row r="1800" spans="1:6" ht="29" x14ac:dyDescent="0.3">
      <c r="A1800" s="243" t="s">
        <v>3565</v>
      </c>
      <c r="B1800" s="244" t="s">
        <v>3566</v>
      </c>
      <c r="C1800" s="245" t="s">
        <v>212</v>
      </c>
      <c r="D1800" s="246">
        <v>147.52000000000001</v>
      </c>
      <c r="E1800" s="246">
        <v>55.24</v>
      </c>
      <c r="F1800" s="246">
        <v>202.76</v>
      </c>
    </row>
    <row r="1801" spans="1:6" ht="29" x14ac:dyDescent="0.3">
      <c r="A1801" s="243" t="s">
        <v>3567</v>
      </c>
      <c r="B1801" s="244" t="s">
        <v>3568</v>
      </c>
      <c r="C1801" s="245" t="s">
        <v>156</v>
      </c>
      <c r="D1801" s="246">
        <v>240.6</v>
      </c>
      <c r="E1801" s="246"/>
      <c r="F1801" s="246">
        <v>240.6</v>
      </c>
    </row>
    <row r="1802" spans="1:6" ht="29" x14ac:dyDescent="0.3">
      <c r="A1802" s="243" t="s">
        <v>3569</v>
      </c>
      <c r="B1802" s="244" t="s">
        <v>3570</v>
      </c>
      <c r="C1802" s="245" t="s">
        <v>156</v>
      </c>
      <c r="D1802" s="246">
        <v>251.24</v>
      </c>
      <c r="E1802" s="246"/>
      <c r="F1802" s="246">
        <v>251.24</v>
      </c>
    </row>
    <row r="1803" spans="1:6" ht="29" x14ac:dyDescent="0.3">
      <c r="A1803" s="243" t="s">
        <v>3571</v>
      </c>
      <c r="B1803" s="244" t="s">
        <v>3572</v>
      </c>
      <c r="C1803" s="245" t="s">
        <v>156</v>
      </c>
      <c r="D1803" s="246">
        <v>222.91</v>
      </c>
      <c r="E1803" s="246"/>
      <c r="F1803" s="246">
        <v>222.91</v>
      </c>
    </row>
    <row r="1804" spans="1:6" ht="14.5" x14ac:dyDescent="0.3">
      <c r="A1804" s="243" t="s">
        <v>3573</v>
      </c>
      <c r="B1804" s="244" t="s">
        <v>3574</v>
      </c>
      <c r="C1804" s="245" t="s">
        <v>212</v>
      </c>
      <c r="D1804" s="246">
        <v>40.47</v>
      </c>
      <c r="E1804" s="246"/>
      <c r="F1804" s="246">
        <v>40.47</v>
      </c>
    </row>
    <row r="1805" spans="1:6" ht="43.5" x14ac:dyDescent="0.3">
      <c r="A1805" s="243" t="s">
        <v>3575</v>
      </c>
      <c r="B1805" s="244" t="s">
        <v>3576</v>
      </c>
      <c r="C1805" s="245" t="s">
        <v>156</v>
      </c>
      <c r="D1805" s="246">
        <v>333.29</v>
      </c>
      <c r="E1805" s="246"/>
      <c r="F1805" s="246">
        <v>333.29</v>
      </c>
    </row>
    <row r="1806" spans="1:6" ht="29" x14ac:dyDescent="0.3">
      <c r="A1806" s="243" t="s">
        <v>3577</v>
      </c>
      <c r="B1806" s="244" t="s">
        <v>3578</v>
      </c>
      <c r="C1806" s="245" t="s">
        <v>156</v>
      </c>
      <c r="D1806" s="246">
        <v>452.04</v>
      </c>
      <c r="E1806" s="246">
        <v>71.05</v>
      </c>
      <c r="F1806" s="246">
        <v>523.09</v>
      </c>
    </row>
    <row r="1807" spans="1:6" ht="29" x14ac:dyDescent="0.3">
      <c r="A1807" s="243" t="s">
        <v>3579</v>
      </c>
      <c r="B1807" s="244" t="s">
        <v>3580</v>
      </c>
      <c r="C1807" s="245" t="s">
        <v>156</v>
      </c>
      <c r="D1807" s="246">
        <v>240.22</v>
      </c>
      <c r="E1807" s="246"/>
      <c r="F1807" s="246">
        <v>240.22</v>
      </c>
    </row>
    <row r="1808" spans="1:6" ht="29" x14ac:dyDescent="0.3">
      <c r="A1808" s="243" t="s">
        <v>3581</v>
      </c>
      <c r="B1808" s="244" t="s">
        <v>3582</v>
      </c>
      <c r="C1808" s="245" t="s">
        <v>156</v>
      </c>
      <c r="D1808" s="246">
        <v>1421.75</v>
      </c>
      <c r="E1808" s="246">
        <v>106.09</v>
      </c>
      <c r="F1808" s="246">
        <v>1527.84</v>
      </c>
    </row>
    <row r="1809" spans="1:6" ht="29" x14ac:dyDescent="0.3">
      <c r="A1809" s="243" t="s">
        <v>3583</v>
      </c>
      <c r="B1809" s="244" t="s">
        <v>3584</v>
      </c>
      <c r="C1809" s="245" t="s">
        <v>156</v>
      </c>
      <c r="D1809" s="246">
        <v>1101.9100000000001</v>
      </c>
      <c r="E1809" s="246">
        <v>106.09</v>
      </c>
      <c r="F1809" s="246">
        <v>1208</v>
      </c>
    </row>
    <row r="1810" spans="1:6" ht="14.5" x14ac:dyDescent="0.3">
      <c r="A1810" s="243" t="s">
        <v>3585</v>
      </c>
      <c r="B1810" s="244" t="s">
        <v>3586</v>
      </c>
      <c r="C1810" s="245" t="s">
        <v>156</v>
      </c>
      <c r="D1810" s="246">
        <v>518.36</v>
      </c>
      <c r="E1810" s="246">
        <v>41.6</v>
      </c>
      <c r="F1810" s="246">
        <v>559.96</v>
      </c>
    </row>
    <row r="1811" spans="1:6" ht="14.5" x14ac:dyDescent="0.3">
      <c r="A1811" s="243" t="s">
        <v>3587</v>
      </c>
      <c r="B1811" s="244" t="s">
        <v>3588</v>
      </c>
      <c r="C1811" s="245" t="s">
        <v>156</v>
      </c>
      <c r="D1811" s="246">
        <v>735.59</v>
      </c>
      <c r="E1811" s="246">
        <v>36.19</v>
      </c>
      <c r="F1811" s="246">
        <v>771.78</v>
      </c>
    </row>
    <row r="1812" spans="1:6" ht="29" x14ac:dyDescent="0.3">
      <c r="A1812" s="243" t="s">
        <v>8539</v>
      </c>
      <c r="B1812" s="244" t="s">
        <v>8540</v>
      </c>
      <c r="C1812" s="245" t="s">
        <v>104</v>
      </c>
      <c r="D1812" s="246">
        <v>539.48</v>
      </c>
      <c r="E1812" s="246">
        <v>142.21</v>
      </c>
      <c r="F1812" s="246">
        <v>681.69</v>
      </c>
    </row>
    <row r="1813" spans="1:6" ht="14.5" x14ac:dyDescent="0.3">
      <c r="A1813" s="243" t="s">
        <v>3589</v>
      </c>
      <c r="B1813" s="244" t="s">
        <v>3590</v>
      </c>
      <c r="C1813" s="245" t="s">
        <v>156</v>
      </c>
      <c r="D1813" s="246">
        <v>1379.16</v>
      </c>
      <c r="E1813" s="246">
        <v>85.63</v>
      </c>
      <c r="F1813" s="246">
        <v>1464.79</v>
      </c>
    </row>
    <row r="1814" spans="1:6" ht="14.5" x14ac:dyDescent="0.3">
      <c r="A1814" s="243" t="s">
        <v>3591</v>
      </c>
      <c r="B1814" s="244" t="s">
        <v>3592</v>
      </c>
      <c r="C1814" s="245" t="s">
        <v>156</v>
      </c>
      <c r="D1814" s="246">
        <v>88.52</v>
      </c>
      <c r="E1814" s="246">
        <v>104.42</v>
      </c>
      <c r="F1814" s="246">
        <v>192.94</v>
      </c>
    </row>
    <row r="1815" spans="1:6" ht="14.5" x14ac:dyDescent="0.3">
      <c r="A1815" s="243" t="s">
        <v>3593</v>
      </c>
      <c r="B1815" s="244" t="s">
        <v>3594</v>
      </c>
      <c r="C1815" s="245" t="s">
        <v>212</v>
      </c>
      <c r="D1815" s="246">
        <v>189.63</v>
      </c>
      <c r="E1815" s="246">
        <v>55.7</v>
      </c>
      <c r="F1815" s="246">
        <v>245.33</v>
      </c>
    </row>
    <row r="1816" spans="1:6" ht="14.5" x14ac:dyDescent="0.3">
      <c r="A1816" s="243" t="s">
        <v>3595</v>
      </c>
      <c r="B1816" s="244" t="s">
        <v>3596</v>
      </c>
      <c r="C1816" s="245"/>
      <c r="D1816" s="246"/>
      <c r="E1816" s="246"/>
      <c r="F1816" s="246"/>
    </row>
    <row r="1817" spans="1:6" ht="29" x14ac:dyDescent="0.3">
      <c r="A1817" s="243" t="s">
        <v>3597</v>
      </c>
      <c r="B1817" s="244" t="s">
        <v>3598</v>
      </c>
      <c r="C1817" s="245" t="s">
        <v>104</v>
      </c>
      <c r="D1817" s="246">
        <v>104.17</v>
      </c>
      <c r="E1817" s="246">
        <v>166.7</v>
      </c>
      <c r="F1817" s="246">
        <v>270.87</v>
      </c>
    </row>
    <row r="1818" spans="1:6" ht="29" x14ac:dyDescent="0.3">
      <c r="A1818" s="243" t="s">
        <v>3599</v>
      </c>
      <c r="B1818" s="244" t="s">
        <v>3600</v>
      </c>
      <c r="C1818" s="245" t="s">
        <v>104</v>
      </c>
      <c r="D1818" s="246">
        <v>549.66</v>
      </c>
      <c r="E1818" s="246">
        <v>204.82</v>
      </c>
      <c r="F1818" s="246">
        <v>754.48</v>
      </c>
    </row>
    <row r="1819" spans="1:6" ht="29" x14ac:dyDescent="0.3">
      <c r="A1819" s="243" t="s">
        <v>3601</v>
      </c>
      <c r="B1819" s="244" t="s">
        <v>3602</v>
      </c>
      <c r="C1819" s="245" t="s">
        <v>104</v>
      </c>
      <c r="D1819" s="246">
        <v>1884.78</v>
      </c>
      <c r="E1819" s="246">
        <v>371.52</v>
      </c>
      <c r="F1819" s="246">
        <v>2256.3000000000002</v>
      </c>
    </row>
    <row r="1820" spans="1:6" ht="29" x14ac:dyDescent="0.3">
      <c r="A1820" s="243" t="s">
        <v>3603</v>
      </c>
      <c r="B1820" s="244" t="s">
        <v>3604</v>
      </c>
      <c r="C1820" s="245" t="s">
        <v>104</v>
      </c>
      <c r="D1820" s="246">
        <v>2974.02</v>
      </c>
      <c r="E1820" s="246">
        <v>1009.68</v>
      </c>
      <c r="F1820" s="246">
        <v>3983.7</v>
      </c>
    </row>
    <row r="1821" spans="1:6" ht="29" x14ac:dyDescent="0.3">
      <c r="A1821" s="243" t="s">
        <v>3605</v>
      </c>
      <c r="B1821" s="244" t="s">
        <v>3606</v>
      </c>
      <c r="C1821" s="245" t="s">
        <v>104</v>
      </c>
      <c r="D1821" s="246">
        <v>6381.68</v>
      </c>
      <c r="E1821" s="246">
        <v>2019.36</v>
      </c>
      <c r="F1821" s="246">
        <v>8401.0400000000009</v>
      </c>
    </row>
    <row r="1822" spans="1:6" ht="29" x14ac:dyDescent="0.3">
      <c r="A1822" s="243" t="s">
        <v>3607</v>
      </c>
      <c r="B1822" s="244" t="s">
        <v>3608</v>
      </c>
      <c r="C1822" s="245" t="s">
        <v>104</v>
      </c>
      <c r="D1822" s="246">
        <v>9424.14</v>
      </c>
      <c r="E1822" s="246">
        <v>2343.2800000000002</v>
      </c>
      <c r="F1822" s="246">
        <v>11767.42</v>
      </c>
    </row>
    <row r="1823" spans="1:6" ht="14.5" x14ac:dyDescent="0.3">
      <c r="A1823" s="243" t="s">
        <v>3609</v>
      </c>
      <c r="B1823" s="244" t="s">
        <v>3610</v>
      </c>
      <c r="C1823" s="245"/>
      <c r="D1823" s="246"/>
      <c r="E1823" s="246"/>
      <c r="F1823" s="246"/>
    </row>
    <row r="1824" spans="1:6" ht="29" x14ac:dyDescent="0.3">
      <c r="A1824" s="243" t="s">
        <v>3611</v>
      </c>
      <c r="B1824" s="244" t="s">
        <v>3612</v>
      </c>
      <c r="C1824" s="245" t="s">
        <v>156</v>
      </c>
      <c r="D1824" s="246">
        <v>8.5500000000000007</v>
      </c>
      <c r="E1824" s="246">
        <v>8.31</v>
      </c>
      <c r="F1824" s="246">
        <v>16.86</v>
      </c>
    </row>
    <row r="1825" spans="1:6" ht="29" x14ac:dyDescent="0.3">
      <c r="A1825" s="243" t="s">
        <v>3613</v>
      </c>
      <c r="B1825" s="244" t="s">
        <v>3614</v>
      </c>
      <c r="C1825" s="245" t="s">
        <v>156</v>
      </c>
      <c r="D1825" s="246">
        <v>64.03</v>
      </c>
      <c r="E1825" s="246">
        <v>11.53</v>
      </c>
      <c r="F1825" s="246">
        <v>75.56</v>
      </c>
    </row>
    <row r="1826" spans="1:6" ht="14.5" x14ac:dyDescent="0.3">
      <c r="A1826" s="243" t="s">
        <v>3615</v>
      </c>
      <c r="B1826" s="244" t="s">
        <v>3616</v>
      </c>
      <c r="C1826" s="245" t="s">
        <v>212</v>
      </c>
      <c r="D1826" s="246">
        <v>10.51</v>
      </c>
      <c r="E1826" s="246"/>
      <c r="F1826" s="246">
        <v>10.51</v>
      </c>
    </row>
    <row r="1827" spans="1:6" ht="14.5" x14ac:dyDescent="0.3">
      <c r="A1827" s="243" t="s">
        <v>3617</v>
      </c>
      <c r="B1827" s="244" t="s">
        <v>3618</v>
      </c>
      <c r="C1827" s="245" t="s">
        <v>156</v>
      </c>
      <c r="D1827" s="246">
        <v>1.51</v>
      </c>
      <c r="E1827" s="246">
        <v>17.489999999999998</v>
      </c>
      <c r="F1827" s="246">
        <v>19</v>
      </c>
    </row>
    <row r="1828" spans="1:6" ht="14.5" x14ac:dyDescent="0.3">
      <c r="A1828" s="243" t="s">
        <v>3619</v>
      </c>
      <c r="B1828" s="244" t="s">
        <v>3620</v>
      </c>
      <c r="C1828" s="245" t="s">
        <v>156</v>
      </c>
      <c r="D1828" s="246">
        <v>1.59</v>
      </c>
      <c r="E1828" s="246">
        <v>23.43</v>
      </c>
      <c r="F1828" s="246">
        <v>25.02</v>
      </c>
    </row>
    <row r="1829" spans="1:6" ht="29" x14ac:dyDescent="0.3">
      <c r="A1829" s="243" t="s">
        <v>3621</v>
      </c>
      <c r="B1829" s="244" t="s">
        <v>3622</v>
      </c>
      <c r="C1829" s="245" t="s">
        <v>104</v>
      </c>
      <c r="D1829" s="246">
        <v>361.53</v>
      </c>
      <c r="E1829" s="246">
        <v>190.15</v>
      </c>
      <c r="F1829" s="246">
        <v>551.67999999999995</v>
      </c>
    </row>
    <row r="1830" spans="1:6" ht="43.5" x14ac:dyDescent="0.3">
      <c r="A1830" s="243" t="s">
        <v>8250</v>
      </c>
      <c r="B1830" s="244" t="s">
        <v>8541</v>
      </c>
      <c r="C1830" s="245" t="s">
        <v>104</v>
      </c>
      <c r="D1830" s="246">
        <v>1449.12</v>
      </c>
      <c r="E1830" s="246">
        <v>41.88</v>
      </c>
      <c r="F1830" s="246">
        <v>1491</v>
      </c>
    </row>
    <row r="1831" spans="1:6" ht="14.5" x14ac:dyDescent="0.3">
      <c r="A1831" s="243" t="s">
        <v>3623</v>
      </c>
      <c r="B1831" s="244" t="s">
        <v>3624</v>
      </c>
      <c r="C1831" s="245" t="s">
        <v>156</v>
      </c>
      <c r="D1831" s="246">
        <v>1304.0999999999999</v>
      </c>
      <c r="E1831" s="246">
        <v>23.77</v>
      </c>
      <c r="F1831" s="246">
        <v>1327.87</v>
      </c>
    </row>
    <row r="1832" spans="1:6" ht="14.5" x14ac:dyDescent="0.3">
      <c r="A1832" s="243" t="s">
        <v>3625</v>
      </c>
      <c r="B1832" s="244" t="s">
        <v>3626</v>
      </c>
      <c r="C1832" s="245"/>
      <c r="D1832" s="246"/>
      <c r="E1832" s="246"/>
      <c r="F1832" s="246"/>
    </row>
    <row r="1833" spans="1:6" ht="14.5" x14ac:dyDescent="0.3">
      <c r="A1833" s="243" t="s">
        <v>3627</v>
      </c>
      <c r="B1833" s="244" t="s">
        <v>3628</v>
      </c>
      <c r="C1833" s="245"/>
      <c r="D1833" s="246"/>
      <c r="E1833" s="246"/>
      <c r="F1833" s="246"/>
    </row>
    <row r="1834" spans="1:6" ht="14.5" x14ac:dyDescent="0.3">
      <c r="A1834" s="243" t="s">
        <v>3629</v>
      </c>
      <c r="B1834" s="244" t="s">
        <v>3630</v>
      </c>
      <c r="C1834" s="245" t="s">
        <v>156</v>
      </c>
      <c r="D1834" s="246">
        <v>41.27</v>
      </c>
      <c r="E1834" s="246">
        <v>7.12</v>
      </c>
      <c r="F1834" s="246">
        <v>48.39</v>
      </c>
    </row>
    <row r="1835" spans="1:6" ht="14.5" x14ac:dyDescent="0.3">
      <c r="A1835" s="243" t="s">
        <v>3631</v>
      </c>
      <c r="B1835" s="244" t="s">
        <v>3632</v>
      </c>
      <c r="C1835" s="245" t="s">
        <v>405</v>
      </c>
      <c r="D1835" s="246">
        <v>1990.8</v>
      </c>
      <c r="E1835" s="246">
        <v>171.07</v>
      </c>
      <c r="F1835" s="246">
        <v>2161.87</v>
      </c>
    </row>
    <row r="1836" spans="1:6" ht="14.5" x14ac:dyDescent="0.3">
      <c r="A1836" s="243" t="s">
        <v>3633</v>
      </c>
      <c r="B1836" s="244" t="s">
        <v>3634</v>
      </c>
      <c r="C1836" s="245" t="s">
        <v>405</v>
      </c>
      <c r="D1836" s="246">
        <v>1704.64</v>
      </c>
      <c r="E1836" s="246">
        <v>171.07</v>
      </c>
      <c r="F1836" s="246">
        <v>1875.71</v>
      </c>
    </row>
    <row r="1837" spans="1:6" ht="29" x14ac:dyDescent="0.3">
      <c r="A1837" s="243" t="s">
        <v>3635</v>
      </c>
      <c r="B1837" s="244" t="s">
        <v>3636</v>
      </c>
      <c r="C1837" s="245" t="s">
        <v>156</v>
      </c>
      <c r="D1837" s="246">
        <v>150.59</v>
      </c>
      <c r="E1837" s="246">
        <v>35.200000000000003</v>
      </c>
      <c r="F1837" s="246">
        <v>185.79</v>
      </c>
    </row>
    <row r="1838" spans="1:6" ht="14.5" x14ac:dyDescent="0.3">
      <c r="A1838" s="243" t="s">
        <v>3637</v>
      </c>
      <c r="B1838" s="244" t="s">
        <v>3638</v>
      </c>
      <c r="C1838" s="245"/>
      <c r="D1838" s="246"/>
      <c r="E1838" s="246"/>
      <c r="F1838" s="246"/>
    </row>
    <row r="1839" spans="1:6" ht="29" x14ac:dyDescent="0.3">
      <c r="A1839" s="243" t="s">
        <v>3639</v>
      </c>
      <c r="B1839" s="244" t="s">
        <v>3640</v>
      </c>
      <c r="C1839" s="245" t="s">
        <v>104</v>
      </c>
      <c r="D1839" s="246">
        <v>5322.33</v>
      </c>
      <c r="E1839" s="246">
        <v>100.63</v>
      </c>
      <c r="F1839" s="246">
        <v>5422.96</v>
      </c>
    </row>
    <row r="1840" spans="1:6" ht="14.5" x14ac:dyDescent="0.3">
      <c r="A1840" s="243" t="s">
        <v>3641</v>
      </c>
      <c r="B1840" s="244" t="s">
        <v>3642</v>
      </c>
      <c r="C1840" s="245"/>
      <c r="D1840" s="246"/>
      <c r="E1840" s="246"/>
      <c r="F1840" s="246"/>
    </row>
    <row r="1841" spans="1:6" ht="14.5" x14ac:dyDescent="0.3">
      <c r="A1841" s="243" t="s">
        <v>3643</v>
      </c>
      <c r="B1841" s="244" t="s">
        <v>3644</v>
      </c>
      <c r="C1841" s="245" t="s">
        <v>212</v>
      </c>
      <c r="D1841" s="246">
        <v>114.14</v>
      </c>
      <c r="E1841" s="246">
        <v>103.16</v>
      </c>
      <c r="F1841" s="246">
        <v>217.3</v>
      </c>
    </row>
    <row r="1842" spans="1:6" ht="14.5" x14ac:dyDescent="0.3">
      <c r="A1842" s="243" t="s">
        <v>3645</v>
      </c>
      <c r="B1842" s="244" t="s">
        <v>3646</v>
      </c>
      <c r="C1842" s="245" t="s">
        <v>104</v>
      </c>
      <c r="D1842" s="246">
        <v>546.86</v>
      </c>
      <c r="E1842" s="246">
        <v>22.96</v>
      </c>
      <c r="F1842" s="246">
        <v>569.82000000000005</v>
      </c>
    </row>
    <row r="1843" spans="1:6" ht="14.5" x14ac:dyDescent="0.3">
      <c r="A1843" s="243" t="s">
        <v>3647</v>
      </c>
      <c r="B1843" s="244" t="s">
        <v>3648</v>
      </c>
      <c r="C1843" s="245" t="s">
        <v>156</v>
      </c>
      <c r="D1843" s="246">
        <v>194.79</v>
      </c>
      <c r="E1843" s="246">
        <v>64.31</v>
      </c>
      <c r="F1843" s="246">
        <v>259.10000000000002</v>
      </c>
    </row>
    <row r="1844" spans="1:6" ht="29" x14ac:dyDescent="0.3">
      <c r="A1844" s="243" t="s">
        <v>3649</v>
      </c>
      <c r="B1844" s="244" t="s">
        <v>3650</v>
      </c>
      <c r="C1844" s="245" t="s">
        <v>104</v>
      </c>
      <c r="D1844" s="246">
        <v>609.17999999999995</v>
      </c>
      <c r="E1844" s="246">
        <v>32.29</v>
      </c>
      <c r="F1844" s="246">
        <v>641.47</v>
      </c>
    </row>
    <row r="1845" spans="1:6" ht="14.5" x14ac:dyDescent="0.3">
      <c r="A1845" s="243" t="s">
        <v>3651</v>
      </c>
      <c r="B1845" s="244" t="s">
        <v>3652</v>
      </c>
      <c r="C1845" s="245" t="s">
        <v>104</v>
      </c>
      <c r="D1845" s="246">
        <v>856.17</v>
      </c>
      <c r="E1845" s="246">
        <v>48.43</v>
      </c>
      <c r="F1845" s="246">
        <v>904.6</v>
      </c>
    </row>
    <row r="1846" spans="1:6" ht="14.5" x14ac:dyDescent="0.3">
      <c r="A1846" s="243" t="s">
        <v>3653</v>
      </c>
      <c r="B1846" s="244" t="s">
        <v>3654</v>
      </c>
      <c r="C1846" s="245"/>
      <c r="D1846" s="246"/>
      <c r="E1846" s="246"/>
      <c r="F1846" s="246"/>
    </row>
    <row r="1847" spans="1:6" ht="14.5" x14ac:dyDescent="0.3">
      <c r="A1847" s="243" t="s">
        <v>3655</v>
      </c>
      <c r="B1847" s="244" t="s">
        <v>3656</v>
      </c>
      <c r="C1847" s="245" t="s">
        <v>405</v>
      </c>
      <c r="D1847" s="246">
        <v>5309.31</v>
      </c>
      <c r="E1847" s="246">
        <v>228.09</v>
      </c>
      <c r="F1847" s="246">
        <v>5537.4</v>
      </c>
    </row>
    <row r="1848" spans="1:6" ht="14.5" x14ac:dyDescent="0.3">
      <c r="A1848" s="243" t="s">
        <v>3657</v>
      </c>
      <c r="B1848" s="244" t="s">
        <v>3658</v>
      </c>
      <c r="C1848" s="245" t="s">
        <v>405</v>
      </c>
      <c r="D1848" s="246">
        <v>2756.5</v>
      </c>
      <c r="E1848" s="246">
        <v>228.09</v>
      </c>
      <c r="F1848" s="246">
        <v>2984.59</v>
      </c>
    </row>
    <row r="1849" spans="1:6" ht="14.5" x14ac:dyDescent="0.3">
      <c r="A1849" s="243" t="s">
        <v>3659</v>
      </c>
      <c r="B1849" s="244" t="s">
        <v>3660</v>
      </c>
      <c r="C1849" s="245" t="s">
        <v>405</v>
      </c>
      <c r="D1849" s="246">
        <v>1531.21</v>
      </c>
      <c r="E1849" s="246">
        <v>228.09</v>
      </c>
      <c r="F1849" s="246">
        <v>1759.3</v>
      </c>
    </row>
    <row r="1850" spans="1:6" ht="14.5" x14ac:dyDescent="0.3">
      <c r="A1850" s="243" t="s">
        <v>3661</v>
      </c>
      <c r="B1850" s="244" t="s">
        <v>3662</v>
      </c>
      <c r="C1850" s="245" t="s">
        <v>405</v>
      </c>
      <c r="D1850" s="246">
        <v>3181.27</v>
      </c>
      <c r="E1850" s="246">
        <v>228.09</v>
      </c>
      <c r="F1850" s="246">
        <v>3409.36</v>
      </c>
    </row>
    <row r="1851" spans="1:6" ht="14.5" x14ac:dyDescent="0.3">
      <c r="A1851" s="243" t="s">
        <v>3663</v>
      </c>
      <c r="B1851" s="244" t="s">
        <v>3664</v>
      </c>
      <c r="C1851" s="245"/>
      <c r="D1851" s="246"/>
      <c r="E1851" s="246"/>
      <c r="F1851" s="246"/>
    </row>
    <row r="1852" spans="1:6" ht="14.5" x14ac:dyDescent="0.3">
      <c r="A1852" s="243" t="s">
        <v>3665</v>
      </c>
      <c r="B1852" s="244" t="s">
        <v>3666</v>
      </c>
      <c r="C1852" s="245" t="s">
        <v>405</v>
      </c>
      <c r="D1852" s="246">
        <v>6034.17</v>
      </c>
      <c r="E1852" s="246">
        <v>362.54</v>
      </c>
      <c r="F1852" s="246">
        <v>6396.71</v>
      </c>
    </row>
    <row r="1853" spans="1:6" ht="14.5" x14ac:dyDescent="0.3">
      <c r="A1853" s="243" t="s">
        <v>3667</v>
      </c>
      <c r="B1853" s="244" t="s">
        <v>3668</v>
      </c>
      <c r="C1853" s="245" t="s">
        <v>405</v>
      </c>
      <c r="D1853" s="246">
        <v>8528.0300000000007</v>
      </c>
      <c r="E1853" s="246">
        <v>362.54</v>
      </c>
      <c r="F1853" s="246">
        <v>8890.57</v>
      </c>
    </row>
    <row r="1854" spans="1:6" ht="14.5" x14ac:dyDescent="0.3">
      <c r="A1854" s="243" t="s">
        <v>3669</v>
      </c>
      <c r="B1854" s="244" t="s">
        <v>3670</v>
      </c>
      <c r="C1854" s="245" t="s">
        <v>104</v>
      </c>
      <c r="D1854" s="246">
        <v>2831.34</v>
      </c>
      <c r="E1854" s="246">
        <v>53.54</v>
      </c>
      <c r="F1854" s="246">
        <v>2884.88</v>
      </c>
    </row>
    <row r="1855" spans="1:6" ht="14.5" x14ac:dyDescent="0.3">
      <c r="A1855" s="243" t="s">
        <v>3671</v>
      </c>
      <c r="B1855" s="244" t="s">
        <v>3672</v>
      </c>
      <c r="C1855" s="245" t="s">
        <v>104</v>
      </c>
      <c r="D1855" s="246">
        <v>2000.1</v>
      </c>
      <c r="E1855" s="246">
        <v>53.54</v>
      </c>
      <c r="F1855" s="246">
        <v>2053.64</v>
      </c>
    </row>
    <row r="1856" spans="1:6" ht="14.5" x14ac:dyDescent="0.3">
      <c r="A1856" s="243" t="s">
        <v>3673</v>
      </c>
      <c r="B1856" s="244" t="s">
        <v>3674</v>
      </c>
      <c r="C1856" s="245"/>
      <c r="D1856" s="246"/>
      <c r="E1856" s="246"/>
      <c r="F1856" s="246"/>
    </row>
    <row r="1857" spans="1:6" ht="14.5" x14ac:dyDescent="0.3">
      <c r="A1857" s="243" t="s">
        <v>3675</v>
      </c>
      <c r="B1857" s="244" t="s">
        <v>3676</v>
      </c>
      <c r="C1857" s="245" t="s">
        <v>156</v>
      </c>
      <c r="D1857" s="246">
        <v>13.05</v>
      </c>
      <c r="E1857" s="246"/>
      <c r="F1857" s="246">
        <v>13.05</v>
      </c>
    </row>
    <row r="1858" spans="1:6" ht="29" x14ac:dyDescent="0.3">
      <c r="A1858" s="243" t="s">
        <v>3677</v>
      </c>
      <c r="B1858" s="244" t="s">
        <v>3678</v>
      </c>
      <c r="C1858" s="245" t="s">
        <v>104</v>
      </c>
      <c r="D1858" s="246">
        <v>1151.75</v>
      </c>
      <c r="E1858" s="246">
        <v>35.64</v>
      </c>
      <c r="F1858" s="246">
        <v>1187.3900000000001</v>
      </c>
    </row>
    <row r="1859" spans="1:6" ht="14.5" x14ac:dyDescent="0.3">
      <c r="A1859" s="243" t="s">
        <v>3679</v>
      </c>
      <c r="B1859" s="244" t="s">
        <v>3680</v>
      </c>
      <c r="C1859" s="245"/>
      <c r="D1859" s="246"/>
      <c r="E1859" s="246"/>
      <c r="F1859" s="246"/>
    </row>
    <row r="1860" spans="1:6" ht="14.5" x14ac:dyDescent="0.3">
      <c r="A1860" s="243" t="s">
        <v>3681</v>
      </c>
      <c r="B1860" s="244" t="s">
        <v>3682</v>
      </c>
      <c r="C1860" s="245"/>
      <c r="D1860" s="246"/>
      <c r="E1860" s="246"/>
      <c r="F1860" s="246"/>
    </row>
    <row r="1861" spans="1:6" ht="14.5" x14ac:dyDescent="0.3">
      <c r="A1861" s="243" t="s">
        <v>3683</v>
      </c>
      <c r="B1861" s="244" t="s">
        <v>3684</v>
      </c>
      <c r="C1861" s="245" t="s">
        <v>405</v>
      </c>
      <c r="D1861" s="246">
        <v>141178.85999999999</v>
      </c>
      <c r="E1861" s="246">
        <v>278.85000000000002</v>
      </c>
      <c r="F1861" s="246">
        <v>141457.71</v>
      </c>
    </row>
    <row r="1862" spans="1:6" ht="14.5" x14ac:dyDescent="0.3">
      <c r="A1862" s="243" t="s">
        <v>3685</v>
      </c>
      <c r="B1862" s="244" t="s">
        <v>3686</v>
      </c>
      <c r="C1862" s="245" t="s">
        <v>405</v>
      </c>
      <c r="D1862" s="246">
        <v>107806.09</v>
      </c>
      <c r="E1862" s="246">
        <v>278.85000000000002</v>
      </c>
      <c r="F1862" s="246">
        <v>108084.94</v>
      </c>
    </row>
    <row r="1863" spans="1:6" ht="14.5" x14ac:dyDescent="0.3">
      <c r="A1863" s="243" t="s">
        <v>3687</v>
      </c>
      <c r="B1863" s="244" t="s">
        <v>3688</v>
      </c>
      <c r="C1863" s="245" t="s">
        <v>405</v>
      </c>
      <c r="D1863" s="246">
        <v>114588.86</v>
      </c>
      <c r="E1863" s="246">
        <v>557.70000000000005</v>
      </c>
      <c r="F1863" s="246">
        <v>115146.56</v>
      </c>
    </row>
    <row r="1864" spans="1:6" ht="14.5" x14ac:dyDescent="0.3">
      <c r="A1864" s="243" t="s">
        <v>3689</v>
      </c>
      <c r="B1864" s="244" t="s">
        <v>3690</v>
      </c>
      <c r="C1864" s="245"/>
      <c r="D1864" s="246"/>
      <c r="E1864" s="246"/>
      <c r="F1864" s="246"/>
    </row>
    <row r="1865" spans="1:6" ht="29" x14ac:dyDescent="0.3">
      <c r="A1865" s="243" t="s">
        <v>3691</v>
      </c>
      <c r="B1865" s="244" t="s">
        <v>3692</v>
      </c>
      <c r="C1865" s="245" t="s">
        <v>104</v>
      </c>
      <c r="D1865" s="246">
        <v>133.71</v>
      </c>
      <c r="E1865" s="246">
        <v>182.29</v>
      </c>
      <c r="F1865" s="246">
        <v>316</v>
      </c>
    </row>
    <row r="1866" spans="1:6" ht="29" x14ac:dyDescent="0.3">
      <c r="A1866" s="243" t="s">
        <v>3693</v>
      </c>
      <c r="B1866" s="244" t="s">
        <v>3694</v>
      </c>
      <c r="C1866" s="245" t="s">
        <v>104</v>
      </c>
      <c r="D1866" s="246">
        <v>227.76</v>
      </c>
      <c r="E1866" s="246">
        <v>182.29</v>
      </c>
      <c r="F1866" s="246">
        <v>410.05</v>
      </c>
    </row>
    <row r="1867" spans="1:6" ht="29" x14ac:dyDescent="0.3">
      <c r="A1867" s="243" t="s">
        <v>3695</v>
      </c>
      <c r="B1867" s="244" t="s">
        <v>3696</v>
      </c>
      <c r="C1867" s="245" t="s">
        <v>104</v>
      </c>
      <c r="D1867" s="246">
        <v>937.4</v>
      </c>
      <c r="E1867" s="246">
        <v>210.68</v>
      </c>
      <c r="F1867" s="246">
        <v>1148.08</v>
      </c>
    </row>
    <row r="1868" spans="1:6" ht="29" x14ac:dyDescent="0.3">
      <c r="A1868" s="243" t="s">
        <v>3697</v>
      </c>
      <c r="B1868" s="244" t="s">
        <v>3698</v>
      </c>
      <c r="C1868" s="245" t="s">
        <v>104</v>
      </c>
      <c r="D1868" s="246">
        <v>2858.54</v>
      </c>
      <c r="E1868" s="246">
        <v>210.68</v>
      </c>
      <c r="F1868" s="246">
        <v>3069.22</v>
      </c>
    </row>
    <row r="1869" spans="1:6" ht="29" x14ac:dyDescent="0.3">
      <c r="A1869" s="243" t="s">
        <v>3699</v>
      </c>
      <c r="B1869" s="244" t="s">
        <v>3700</v>
      </c>
      <c r="C1869" s="245" t="s">
        <v>104</v>
      </c>
      <c r="D1869" s="246">
        <v>1673.27</v>
      </c>
      <c r="E1869" s="246">
        <v>210.68</v>
      </c>
      <c r="F1869" s="246">
        <v>1883.95</v>
      </c>
    </row>
    <row r="1870" spans="1:6" ht="29" x14ac:dyDescent="0.3">
      <c r="A1870" s="243" t="s">
        <v>3701</v>
      </c>
      <c r="B1870" s="244" t="s">
        <v>3702</v>
      </c>
      <c r="C1870" s="245" t="s">
        <v>104</v>
      </c>
      <c r="D1870" s="246">
        <v>582.94000000000005</v>
      </c>
      <c r="E1870" s="246">
        <v>158.01</v>
      </c>
      <c r="F1870" s="246">
        <v>740.95</v>
      </c>
    </row>
    <row r="1871" spans="1:6" ht="29" x14ac:dyDescent="0.3">
      <c r="A1871" s="243" t="s">
        <v>3703</v>
      </c>
      <c r="B1871" s="244" t="s">
        <v>3704</v>
      </c>
      <c r="C1871" s="245" t="s">
        <v>104</v>
      </c>
      <c r="D1871" s="246">
        <v>1683.76</v>
      </c>
      <c r="E1871" s="246">
        <v>219.34</v>
      </c>
      <c r="F1871" s="246">
        <v>1903.1</v>
      </c>
    </row>
    <row r="1872" spans="1:6" ht="29" x14ac:dyDescent="0.3">
      <c r="A1872" s="243" t="s">
        <v>3705</v>
      </c>
      <c r="B1872" s="244" t="s">
        <v>3706</v>
      </c>
      <c r="C1872" s="245" t="s">
        <v>104</v>
      </c>
      <c r="D1872" s="246">
        <v>1372.99</v>
      </c>
      <c r="E1872" s="246">
        <v>210.68</v>
      </c>
      <c r="F1872" s="246">
        <v>1583.67</v>
      </c>
    </row>
    <row r="1873" spans="1:6" ht="29" x14ac:dyDescent="0.3">
      <c r="A1873" s="243" t="s">
        <v>3707</v>
      </c>
      <c r="B1873" s="244" t="s">
        <v>3708</v>
      </c>
      <c r="C1873" s="245" t="s">
        <v>104</v>
      </c>
      <c r="D1873" s="246">
        <v>141.96</v>
      </c>
      <c r="E1873" s="246">
        <v>105.34</v>
      </c>
      <c r="F1873" s="246">
        <v>247.3</v>
      </c>
    </row>
    <row r="1874" spans="1:6" ht="29" x14ac:dyDescent="0.3">
      <c r="A1874" s="243" t="s">
        <v>3709</v>
      </c>
      <c r="B1874" s="244" t="s">
        <v>3710</v>
      </c>
      <c r="C1874" s="245" t="s">
        <v>104</v>
      </c>
      <c r="D1874" s="246">
        <v>214.99</v>
      </c>
      <c r="E1874" s="246">
        <v>182.29</v>
      </c>
      <c r="F1874" s="246">
        <v>397.28</v>
      </c>
    </row>
    <row r="1875" spans="1:6" ht="14.5" x14ac:dyDescent="0.3">
      <c r="A1875" s="243" t="s">
        <v>3711</v>
      </c>
      <c r="B1875" s="244" t="s">
        <v>3712</v>
      </c>
      <c r="C1875" s="245" t="s">
        <v>104</v>
      </c>
      <c r="D1875" s="246">
        <v>707.02</v>
      </c>
      <c r="E1875" s="246">
        <v>210.68</v>
      </c>
      <c r="F1875" s="246">
        <v>917.7</v>
      </c>
    </row>
    <row r="1876" spans="1:6" ht="14.5" x14ac:dyDescent="0.3">
      <c r="A1876" s="243" t="s">
        <v>3713</v>
      </c>
      <c r="B1876" s="244" t="s">
        <v>3714</v>
      </c>
      <c r="C1876" s="245"/>
      <c r="D1876" s="246"/>
      <c r="E1876" s="246"/>
      <c r="F1876" s="246"/>
    </row>
    <row r="1877" spans="1:6" ht="14.5" x14ac:dyDescent="0.3">
      <c r="A1877" s="243" t="s">
        <v>3715</v>
      </c>
      <c r="B1877" s="244" t="s">
        <v>22</v>
      </c>
      <c r="C1877" s="245" t="s">
        <v>104</v>
      </c>
      <c r="D1877" s="246">
        <v>35.31</v>
      </c>
      <c r="E1877" s="246">
        <v>15.8</v>
      </c>
      <c r="F1877" s="246">
        <v>51.11</v>
      </c>
    </row>
    <row r="1878" spans="1:6" ht="14.5" x14ac:dyDescent="0.3">
      <c r="A1878" s="243" t="s">
        <v>3716</v>
      </c>
      <c r="B1878" s="244" t="s">
        <v>3717</v>
      </c>
      <c r="C1878" s="245" t="s">
        <v>104</v>
      </c>
      <c r="D1878" s="246">
        <v>42.05</v>
      </c>
      <c r="E1878" s="246">
        <v>15.8</v>
      </c>
      <c r="F1878" s="246">
        <v>57.85</v>
      </c>
    </row>
    <row r="1879" spans="1:6" ht="14.5" x14ac:dyDescent="0.3">
      <c r="A1879" s="243" t="s">
        <v>3718</v>
      </c>
      <c r="B1879" s="244" t="s">
        <v>3719</v>
      </c>
      <c r="C1879" s="245" t="s">
        <v>104</v>
      </c>
      <c r="D1879" s="246">
        <v>67.319999999999993</v>
      </c>
      <c r="E1879" s="246">
        <v>15.8</v>
      </c>
      <c r="F1879" s="246">
        <v>83.12</v>
      </c>
    </row>
    <row r="1880" spans="1:6" ht="14.5" x14ac:dyDescent="0.3">
      <c r="A1880" s="243" t="s">
        <v>3720</v>
      </c>
      <c r="B1880" s="244" t="s">
        <v>3721</v>
      </c>
      <c r="C1880" s="245" t="s">
        <v>104</v>
      </c>
      <c r="D1880" s="246">
        <v>98.67</v>
      </c>
      <c r="E1880" s="246">
        <v>15.8</v>
      </c>
      <c r="F1880" s="246">
        <v>114.47</v>
      </c>
    </row>
    <row r="1881" spans="1:6" ht="14.5" x14ac:dyDescent="0.3">
      <c r="A1881" s="243" t="s">
        <v>3722</v>
      </c>
      <c r="B1881" s="244" t="s">
        <v>3723</v>
      </c>
      <c r="C1881" s="245"/>
      <c r="D1881" s="246"/>
      <c r="E1881" s="246"/>
      <c r="F1881" s="246"/>
    </row>
    <row r="1882" spans="1:6" ht="14.5" x14ac:dyDescent="0.3">
      <c r="A1882" s="243" t="s">
        <v>3724</v>
      </c>
      <c r="B1882" s="244" t="s">
        <v>23</v>
      </c>
      <c r="C1882" s="245" t="s">
        <v>104</v>
      </c>
      <c r="D1882" s="246">
        <v>45.14</v>
      </c>
      <c r="E1882" s="246">
        <v>10.54</v>
      </c>
      <c r="F1882" s="246">
        <v>55.68</v>
      </c>
    </row>
    <row r="1883" spans="1:6" ht="14.5" x14ac:dyDescent="0.3">
      <c r="A1883" s="243" t="s">
        <v>3725</v>
      </c>
      <c r="B1883" s="244" t="s">
        <v>3726</v>
      </c>
      <c r="C1883" s="245" t="s">
        <v>104</v>
      </c>
      <c r="D1883" s="246">
        <v>95.07</v>
      </c>
      <c r="E1883" s="246">
        <v>10.54</v>
      </c>
      <c r="F1883" s="246">
        <v>105.61</v>
      </c>
    </row>
    <row r="1884" spans="1:6" ht="14.5" x14ac:dyDescent="0.3">
      <c r="A1884" s="243" t="s">
        <v>3727</v>
      </c>
      <c r="B1884" s="244" t="s">
        <v>3728</v>
      </c>
      <c r="C1884" s="245" t="s">
        <v>104</v>
      </c>
      <c r="D1884" s="246">
        <v>75.11</v>
      </c>
      <c r="E1884" s="246">
        <v>39.5</v>
      </c>
      <c r="F1884" s="246">
        <v>114.61</v>
      </c>
    </row>
    <row r="1885" spans="1:6" ht="14.5" x14ac:dyDescent="0.3">
      <c r="A1885" s="243" t="s">
        <v>3729</v>
      </c>
      <c r="B1885" s="244" t="s">
        <v>3730</v>
      </c>
      <c r="C1885" s="245" t="s">
        <v>104</v>
      </c>
      <c r="D1885" s="246">
        <v>142.84</v>
      </c>
      <c r="E1885" s="246">
        <v>10.54</v>
      </c>
      <c r="F1885" s="246">
        <v>153.38</v>
      </c>
    </row>
    <row r="1886" spans="1:6" ht="14.5" x14ac:dyDescent="0.3">
      <c r="A1886" s="243" t="s">
        <v>3731</v>
      </c>
      <c r="B1886" s="244" t="s">
        <v>3732</v>
      </c>
      <c r="C1886" s="245" t="s">
        <v>104</v>
      </c>
      <c r="D1886" s="246">
        <v>194.05</v>
      </c>
      <c r="E1886" s="246">
        <v>10.54</v>
      </c>
      <c r="F1886" s="246">
        <v>204.59</v>
      </c>
    </row>
    <row r="1887" spans="1:6" ht="14.5" x14ac:dyDescent="0.3">
      <c r="A1887" s="243" t="s">
        <v>3733</v>
      </c>
      <c r="B1887" s="244" t="s">
        <v>3734</v>
      </c>
      <c r="C1887" s="245"/>
      <c r="D1887" s="246"/>
      <c r="E1887" s="246"/>
      <c r="F1887" s="246"/>
    </row>
    <row r="1888" spans="1:6" ht="29" x14ac:dyDescent="0.3">
      <c r="A1888" s="243" t="s">
        <v>3735</v>
      </c>
      <c r="B1888" s="244" t="s">
        <v>3736</v>
      </c>
      <c r="C1888" s="245" t="s">
        <v>405</v>
      </c>
      <c r="D1888" s="246">
        <v>494.54</v>
      </c>
      <c r="E1888" s="246">
        <v>26.34</v>
      </c>
      <c r="F1888" s="246">
        <v>520.88</v>
      </c>
    </row>
    <row r="1889" spans="1:6" ht="29" x14ac:dyDescent="0.3">
      <c r="A1889" s="243" t="s">
        <v>3737</v>
      </c>
      <c r="B1889" s="244" t="s">
        <v>3738</v>
      </c>
      <c r="C1889" s="245" t="s">
        <v>405</v>
      </c>
      <c r="D1889" s="246">
        <v>428.53</v>
      </c>
      <c r="E1889" s="246">
        <v>26.34</v>
      </c>
      <c r="F1889" s="246">
        <v>454.87</v>
      </c>
    </row>
    <row r="1890" spans="1:6" ht="14.5" x14ac:dyDescent="0.3">
      <c r="A1890" s="243" t="s">
        <v>3739</v>
      </c>
      <c r="B1890" s="244" t="s">
        <v>3740</v>
      </c>
      <c r="C1890" s="245"/>
      <c r="D1890" s="246"/>
      <c r="E1890" s="246"/>
      <c r="F1890" s="246"/>
    </row>
    <row r="1891" spans="1:6" ht="29" x14ac:dyDescent="0.3">
      <c r="A1891" s="243" t="s">
        <v>3741</v>
      </c>
      <c r="B1891" s="244" t="s">
        <v>3742</v>
      </c>
      <c r="C1891" s="245" t="s">
        <v>104</v>
      </c>
      <c r="D1891" s="246">
        <v>194.63</v>
      </c>
      <c r="E1891" s="246">
        <v>24.71</v>
      </c>
      <c r="F1891" s="246">
        <v>219.34</v>
      </c>
    </row>
    <row r="1892" spans="1:6" ht="29" x14ac:dyDescent="0.3">
      <c r="A1892" s="243" t="s">
        <v>3743</v>
      </c>
      <c r="B1892" s="244" t="s">
        <v>3744</v>
      </c>
      <c r="C1892" s="245" t="s">
        <v>104</v>
      </c>
      <c r="D1892" s="246">
        <v>182.96</v>
      </c>
      <c r="E1892" s="246">
        <v>24.71</v>
      </c>
      <c r="F1892" s="246">
        <v>207.67</v>
      </c>
    </row>
    <row r="1893" spans="1:6" ht="29" x14ac:dyDescent="0.3">
      <c r="A1893" s="243" t="s">
        <v>3745</v>
      </c>
      <c r="B1893" s="244" t="s">
        <v>3746</v>
      </c>
      <c r="C1893" s="245" t="s">
        <v>104</v>
      </c>
      <c r="D1893" s="246">
        <v>212.06</v>
      </c>
      <c r="E1893" s="246">
        <v>24.71</v>
      </c>
      <c r="F1893" s="246">
        <v>236.77</v>
      </c>
    </row>
    <row r="1894" spans="1:6" ht="29" x14ac:dyDescent="0.3">
      <c r="A1894" s="243" t="s">
        <v>3747</v>
      </c>
      <c r="B1894" s="244" t="s">
        <v>3748</v>
      </c>
      <c r="C1894" s="245" t="s">
        <v>104</v>
      </c>
      <c r="D1894" s="246">
        <v>199.77</v>
      </c>
      <c r="E1894" s="246">
        <v>24.71</v>
      </c>
      <c r="F1894" s="246">
        <v>224.48</v>
      </c>
    </row>
    <row r="1895" spans="1:6" ht="14.5" x14ac:dyDescent="0.3">
      <c r="A1895" s="243" t="s">
        <v>3749</v>
      </c>
      <c r="B1895" s="244" t="s">
        <v>3750</v>
      </c>
      <c r="C1895" s="245"/>
      <c r="D1895" s="246"/>
      <c r="E1895" s="246"/>
      <c r="F1895" s="246"/>
    </row>
    <row r="1896" spans="1:6" ht="29" x14ac:dyDescent="0.3">
      <c r="A1896" s="243" t="s">
        <v>3751</v>
      </c>
      <c r="B1896" s="244" t="s">
        <v>3752</v>
      </c>
      <c r="C1896" s="245" t="s">
        <v>104</v>
      </c>
      <c r="D1896" s="246">
        <v>191101.97</v>
      </c>
      <c r="E1896" s="246">
        <v>2027.36</v>
      </c>
      <c r="F1896" s="246">
        <v>193129.33</v>
      </c>
    </row>
    <row r="1897" spans="1:6" ht="29" x14ac:dyDescent="0.3">
      <c r="A1897" s="243" t="s">
        <v>3753</v>
      </c>
      <c r="B1897" s="244" t="s">
        <v>3754</v>
      </c>
      <c r="C1897" s="245" t="s">
        <v>104</v>
      </c>
      <c r="D1897" s="246">
        <v>252000.47</v>
      </c>
      <c r="E1897" s="246">
        <v>2027.36</v>
      </c>
      <c r="F1897" s="246">
        <v>254027.83</v>
      </c>
    </row>
    <row r="1898" spans="1:6" ht="29" x14ac:dyDescent="0.3">
      <c r="A1898" s="243" t="s">
        <v>3755</v>
      </c>
      <c r="B1898" s="244" t="s">
        <v>3756</v>
      </c>
      <c r="C1898" s="245" t="s">
        <v>104</v>
      </c>
      <c r="D1898" s="246">
        <v>84412.98</v>
      </c>
      <c r="E1898" s="246">
        <v>2027.36</v>
      </c>
      <c r="F1898" s="246">
        <v>86440.34</v>
      </c>
    </row>
    <row r="1899" spans="1:6" ht="29" x14ac:dyDescent="0.3">
      <c r="A1899" s="243" t="s">
        <v>3757</v>
      </c>
      <c r="B1899" s="244" t="s">
        <v>3758</v>
      </c>
      <c r="C1899" s="245" t="s">
        <v>104</v>
      </c>
      <c r="D1899" s="246">
        <v>112515.47</v>
      </c>
      <c r="E1899" s="246">
        <v>2027.36</v>
      </c>
      <c r="F1899" s="246">
        <v>114542.83</v>
      </c>
    </row>
    <row r="1900" spans="1:6" ht="29" x14ac:dyDescent="0.3">
      <c r="A1900" s="243" t="s">
        <v>3759</v>
      </c>
      <c r="B1900" s="244" t="s">
        <v>3760</v>
      </c>
      <c r="C1900" s="245" t="s">
        <v>104</v>
      </c>
      <c r="D1900" s="246">
        <v>88032.55</v>
      </c>
      <c r="E1900" s="246">
        <v>1081.8499999999999</v>
      </c>
      <c r="F1900" s="246">
        <v>89114.4</v>
      </c>
    </row>
    <row r="1901" spans="1:6" ht="29" x14ac:dyDescent="0.3">
      <c r="A1901" s="243" t="s">
        <v>3761</v>
      </c>
      <c r="B1901" s="244" t="s">
        <v>3762</v>
      </c>
      <c r="C1901" s="245" t="s">
        <v>104</v>
      </c>
      <c r="D1901" s="246">
        <v>137811.84</v>
      </c>
      <c r="E1901" s="246">
        <v>2027.36</v>
      </c>
      <c r="F1901" s="246">
        <v>139839.20000000001</v>
      </c>
    </row>
    <row r="1902" spans="1:6" ht="29" x14ac:dyDescent="0.3">
      <c r="A1902" s="243" t="s">
        <v>3763</v>
      </c>
      <c r="B1902" s="244" t="s">
        <v>3764</v>
      </c>
      <c r="C1902" s="245" t="s">
        <v>104</v>
      </c>
      <c r="D1902" s="246">
        <v>438916.13</v>
      </c>
      <c r="E1902" s="246">
        <v>2243.73</v>
      </c>
      <c r="F1902" s="246">
        <v>441159.86</v>
      </c>
    </row>
    <row r="1903" spans="1:6" ht="29" x14ac:dyDescent="0.3">
      <c r="A1903" s="243" t="s">
        <v>3765</v>
      </c>
      <c r="B1903" s="244" t="s">
        <v>3766</v>
      </c>
      <c r="C1903" s="245" t="s">
        <v>104</v>
      </c>
      <c r="D1903" s="246">
        <v>145888.47</v>
      </c>
      <c r="E1903" s="246">
        <v>2027.36</v>
      </c>
      <c r="F1903" s="246">
        <v>147915.82999999999</v>
      </c>
    </row>
    <row r="1904" spans="1:6" ht="29" x14ac:dyDescent="0.3">
      <c r="A1904" s="243" t="s">
        <v>3767</v>
      </c>
      <c r="B1904" s="244" t="s">
        <v>3768</v>
      </c>
      <c r="C1904" s="245" t="s">
        <v>104</v>
      </c>
      <c r="D1904" s="246">
        <v>371219.56</v>
      </c>
      <c r="E1904" s="246">
        <v>2223.56</v>
      </c>
      <c r="F1904" s="246">
        <v>373443.12</v>
      </c>
    </row>
    <row r="1905" spans="1:6" ht="29" x14ac:dyDescent="0.3">
      <c r="A1905" s="243" t="s">
        <v>3769</v>
      </c>
      <c r="B1905" s="244" t="s">
        <v>3770</v>
      </c>
      <c r="C1905" s="245" t="s">
        <v>104</v>
      </c>
      <c r="D1905" s="246">
        <v>412370</v>
      </c>
      <c r="E1905" s="246">
        <v>2243.73</v>
      </c>
      <c r="F1905" s="246">
        <v>414613.73</v>
      </c>
    </row>
    <row r="1906" spans="1:6" ht="14.5" x14ac:dyDescent="0.3">
      <c r="A1906" s="243" t="s">
        <v>3771</v>
      </c>
      <c r="B1906" s="244" t="s">
        <v>3772</v>
      </c>
      <c r="C1906" s="245"/>
      <c r="D1906" s="246"/>
      <c r="E1906" s="246"/>
      <c r="F1906" s="246"/>
    </row>
    <row r="1907" spans="1:6" ht="29" x14ac:dyDescent="0.3">
      <c r="A1907" s="243" t="s">
        <v>3773</v>
      </c>
      <c r="B1907" s="244" t="s">
        <v>3774</v>
      </c>
      <c r="C1907" s="245" t="s">
        <v>104</v>
      </c>
      <c r="D1907" s="246">
        <v>40777.9</v>
      </c>
      <c r="E1907" s="246">
        <v>1081.8499999999999</v>
      </c>
      <c r="F1907" s="246">
        <v>41859.75</v>
      </c>
    </row>
    <row r="1908" spans="1:6" ht="29" x14ac:dyDescent="0.3">
      <c r="A1908" s="243" t="s">
        <v>3775</v>
      </c>
      <c r="B1908" s="244" t="s">
        <v>3776</v>
      </c>
      <c r="C1908" s="245" t="s">
        <v>104</v>
      </c>
      <c r="D1908" s="246">
        <v>28967.37</v>
      </c>
      <c r="E1908" s="246">
        <v>1081.8499999999999</v>
      </c>
      <c r="F1908" s="246">
        <v>30049.22</v>
      </c>
    </row>
    <row r="1909" spans="1:6" ht="29" x14ac:dyDescent="0.3">
      <c r="A1909" s="243" t="s">
        <v>3777</v>
      </c>
      <c r="B1909" s="244" t="s">
        <v>3778</v>
      </c>
      <c r="C1909" s="245" t="s">
        <v>104</v>
      </c>
      <c r="D1909" s="246">
        <v>78689</v>
      </c>
      <c r="E1909" s="246">
        <v>1730.96</v>
      </c>
      <c r="F1909" s="246">
        <v>80419.960000000006</v>
      </c>
    </row>
    <row r="1910" spans="1:6" ht="29" x14ac:dyDescent="0.3">
      <c r="A1910" s="243" t="s">
        <v>3779</v>
      </c>
      <c r="B1910" s="244" t="s">
        <v>3780</v>
      </c>
      <c r="C1910" s="245" t="s">
        <v>104</v>
      </c>
      <c r="D1910" s="246">
        <v>127329.5</v>
      </c>
      <c r="E1910" s="246">
        <v>1730.96</v>
      </c>
      <c r="F1910" s="246">
        <v>129060.46</v>
      </c>
    </row>
    <row r="1911" spans="1:6" ht="29" x14ac:dyDescent="0.3">
      <c r="A1911" s="243" t="s">
        <v>3781</v>
      </c>
      <c r="B1911" s="244" t="s">
        <v>3782</v>
      </c>
      <c r="C1911" s="245" t="s">
        <v>104</v>
      </c>
      <c r="D1911" s="246">
        <v>5884.03</v>
      </c>
      <c r="E1911" s="246">
        <v>432.74</v>
      </c>
      <c r="F1911" s="246">
        <v>6316.77</v>
      </c>
    </row>
    <row r="1912" spans="1:6" ht="29" x14ac:dyDescent="0.3">
      <c r="A1912" s="243" t="s">
        <v>3783</v>
      </c>
      <c r="B1912" s="244" t="s">
        <v>3784</v>
      </c>
      <c r="C1912" s="245" t="s">
        <v>104</v>
      </c>
      <c r="D1912" s="246">
        <v>8441.27</v>
      </c>
      <c r="E1912" s="246">
        <v>432.74</v>
      </c>
      <c r="F1912" s="246">
        <v>8874.01</v>
      </c>
    </row>
    <row r="1913" spans="1:6" ht="14.5" x14ac:dyDescent="0.3">
      <c r="A1913" s="243" t="s">
        <v>3785</v>
      </c>
      <c r="B1913" s="244" t="s">
        <v>3786</v>
      </c>
      <c r="C1913" s="245" t="s">
        <v>104</v>
      </c>
      <c r="D1913" s="246">
        <v>21980.38</v>
      </c>
      <c r="E1913" s="246">
        <v>1081.8499999999999</v>
      </c>
      <c r="F1913" s="246">
        <v>23062.23</v>
      </c>
    </row>
    <row r="1914" spans="1:6" ht="29" x14ac:dyDescent="0.3">
      <c r="A1914" s="243" t="s">
        <v>3787</v>
      </c>
      <c r="B1914" s="244" t="s">
        <v>3788</v>
      </c>
      <c r="C1914" s="245" t="s">
        <v>104</v>
      </c>
      <c r="D1914" s="246">
        <v>47649.74</v>
      </c>
      <c r="E1914" s="246">
        <v>1081.8499999999999</v>
      </c>
      <c r="F1914" s="246">
        <v>48731.59</v>
      </c>
    </row>
    <row r="1915" spans="1:6" ht="29" x14ac:dyDescent="0.3">
      <c r="A1915" s="243" t="s">
        <v>3789</v>
      </c>
      <c r="B1915" s="244" t="s">
        <v>3790</v>
      </c>
      <c r="C1915" s="245" t="s">
        <v>104</v>
      </c>
      <c r="D1915" s="246">
        <v>22455.24</v>
      </c>
      <c r="E1915" s="246">
        <v>1081.8499999999999</v>
      </c>
      <c r="F1915" s="246">
        <v>23537.09</v>
      </c>
    </row>
    <row r="1916" spans="1:6" ht="29" x14ac:dyDescent="0.3">
      <c r="A1916" s="243" t="s">
        <v>3791</v>
      </c>
      <c r="B1916" s="244" t="s">
        <v>3792</v>
      </c>
      <c r="C1916" s="245" t="s">
        <v>104</v>
      </c>
      <c r="D1916" s="246">
        <v>98244.11</v>
      </c>
      <c r="E1916" s="246">
        <v>1730.96</v>
      </c>
      <c r="F1916" s="246">
        <v>99975.07</v>
      </c>
    </row>
    <row r="1917" spans="1:6" ht="29" x14ac:dyDescent="0.3">
      <c r="A1917" s="243" t="s">
        <v>3793</v>
      </c>
      <c r="B1917" s="244" t="s">
        <v>3794</v>
      </c>
      <c r="C1917" s="245" t="s">
        <v>104</v>
      </c>
      <c r="D1917" s="246">
        <v>18848.75</v>
      </c>
      <c r="E1917" s="246">
        <v>432.74</v>
      </c>
      <c r="F1917" s="246">
        <v>19281.490000000002</v>
      </c>
    </row>
    <row r="1918" spans="1:6" ht="29" x14ac:dyDescent="0.3">
      <c r="A1918" s="243" t="s">
        <v>3795</v>
      </c>
      <c r="B1918" s="244" t="s">
        <v>3796</v>
      </c>
      <c r="C1918" s="245" t="s">
        <v>104</v>
      </c>
      <c r="D1918" s="246">
        <v>73924.350000000006</v>
      </c>
      <c r="E1918" s="246">
        <v>1730.96</v>
      </c>
      <c r="F1918" s="246">
        <v>75655.31</v>
      </c>
    </row>
    <row r="1919" spans="1:6" ht="29" x14ac:dyDescent="0.3">
      <c r="A1919" s="243" t="s">
        <v>3797</v>
      </c>
      <c r="B1919" s="244" t="s">
        <v>3798</v>
      </c>
      <c r="C1919" s="245" t="s">
        <v>104</v>
      </c>
      <c r="D1919" s="246">
        <v>97380.05</v>
      </c>
      <c r="E1919" s="246">
        <v>1730.96</v>
      </c>
      <c r="F1919" s="246">
        <v>99111.01</v>
      </c>
    </row>
    <row r="1920" spans="1:6" ht="29" x14ac:dyDescent="0.3">
      <c r="A1920" s="243" t="s">
        <v>3799</v>
      </c>
      <c r="B1920" s="244" t="s">
        <v>3800</v>
      </c>
      <c r="C1920" s="245" t="s">
        <v>104</v>
      </c>
      <c r="D1920" s="246">
        <v>128855.3</v>
      </c>
      <c r="E1920" s="246">
        <v>1730.96</v>
      </c>
      <c r="F1920" s="246">
        <v>130586.26</v>
      </c>
    </row>
    <row r="1921" spans="1:6" ht="29" x14ac:dyDescent="0.3">
      <c r="A1921" s="243" t="s">
        <v>3801</v>
      </c>
      <c r="B1921" s="244" t="s">
        <v>3802</v>
      </c>
      <c r="C1921" s="245" t="s">
        <v>104</v>
      </c>
      <c r="D1921" s="246">
        <v>69910.48</v>
      </c>
      <c r="E1921" s="246">
        <v>1081.8499999999999</v>
      </c>
      <c r="F1921" s="246">
        <v>70992.33</v>
      </c>
    </row>
    <row r="1922" spans="1:6" ht="14.5" x14ac:dyDescent="0.3">
      <c r="A1922" s="243" t="s">
        <v>3803</v>
      </c>
      <c r="B1922" s="244" t="s">
        <v>3804</v>
      </c>
      <c r="C1922" s="245" t="s">
        <v>104</v>
      </c>
      <c r="D1922" s="246">
        <v>32457.21</v>
      </c>
      <c r="E1922" s="246">
        <v>1081.8499999999999</v>
      </c>
      <c r="F1922" s="246">
        <v>33539.06</v>
      </c>
    </row>
    <row r="1923" spans="1:6" ht="29" x14ac:dyDescent="0.3">
      <c r="A1923" s="243" t="s">
        <v>3805</v>
      </c>
      <c r="B1923" s="244" t="s">
        <v>3806</v>
      </c>
      <c r="C1923" s="245" t="s">
        <v>104</v>
      </c>
      <c r="D1923" s="246">
        <v>137165.14000000001</v>
      </c>
      <c r="E1923" s="246">
        <v>1730.96</v>
      </c>
      <c r="F1923" s="246">
        <v>138896.1</v>
      </c>
    </row>
    <row r="1924" spans="1:6" ht="29" x14ac:dyDescent="0.3">
      <c r="A1924" s="243" t="s">
        <v>3807</v>
      </c>
      <c r="B1924" s="244" t="s">
        <v>3808</v>
      </c>
      <c r="C1924" s="245" t="s">
        <v>104</v>
      </c>
      <c r="D1924" s="246">
        <v>43250.94</v>
      </c>
      <c r="E1924" s="246">
        <v>1081.8499999999999</v>
      </c>
      <c r="F1924" s="246">
        <v>44332.79</v>
      </c>
    </row>
    <row r="1925" spans="1:6" ht="29" x14ac:dyDescent="0.3">
      <c r="A1925" s="243" t="s">
        <v>3809</v>
      </c>
      <c r="B1925" s="244" t="s">
        <v>3810</v>
      </c>
      <c r="C1925" s="245" t="s">
        <v>104</v>
      </c>
      <c r="D1925" s="246">
        <v>47176.62</v>
      </c>
      <c r="E1925" s="246">
        <v>1081.8499999999999</v>
      </c>
      <c r="F1925" s="246">
        <v>48258.47</v>
      </c>
    </row>
    <row r="1926" spans="1:6" ht="14.5" x14ac:dyDescent="0.3">
      <c r="A1926" s="243" t="s">
        <v>3811</v>
      </c>
      <c r="B1926" s="244" t="s">
        <v>3812</v>
      </c>
      <c r="C1926" s="245"/>
      <c r="D1926" s="246"/>
      <c r="E1926" s="246"/>
      <c r="F1926" s="246"/>
    </row>
    <row r="1927" spans="1:6" ht="14.5" x14ac:dyDescent="0.3">
      <c r="A1927" s="243" t="s">
        <v>3813</v>
      </c>
      <c r="B1927" s="244" t="s">
        <v>3814</v>
      </c>
      <c r="C1927" s="245" t="s">
        <v>212</v>
      </c>
      <c r="D1927" s="246">
        <v>65.89</v>
      </c>
      <c r="E1927" s="246">
        <v>21.07</v>
      </c>
      <c r="F1927" s="246">
        <v>86.96</v>
      </c>
    </row>
    <row r="1928" spans="1:6" ht="14.5" x14ac:dyDescent="0.3">
      <c r="A1928" s="243" t="s">
        <v>3815</v>
      </c>
      <c r="B1928" s="244" t="s">
        <v>3816</v>
      </c>
      <c r="C1928" s="245" t="s">
        <v>104</v>
      </c>
      <c r="D1928" s="246">
        <v>51.45</v>
      </c>
      <c r="E1928" s="246">
        <v>10.54</v>
      </c>
      <c r="F1928" s="246">
        <v>61.99</v>
      </c>
    </row>
    <row r="1929" spans="1:6" ht="14.5" x14ac:dyDescent="0.3">
      <c r="A1929" s="243" t="s">
        <v>3817</v>
      </c>
      <c r="B1929" s="244" t="s">
        <v>3818</v>
      </c>
      <c r="C1929" s="245" t="s">
        <v>104</v>
      </c>
      <c r="D1929" s="246">
        <v>1492.95</v>
      </c>
      <c r="E1929" s="246">
        <v>68.17</v>
      </c>
      <c r="F1929" s="246">
        <v>1561.12</v>
      </c>
    </row>
    <row r="1930" spans="1:6" ht="14.5" x14ac:dyDescent="0.3">
      <c r="A1930" s="243" t="s">
        <v>3819</v>
      </c>
      <c r="B1930" s="244" t="s">
        <v>3820</v>
      </c>
      <c r="C1930" s="245" t="s">
        <v>104</v>
      </c>
      <c r="D1930" s="246">
        <v>23.82</v>
      </c>
      <c r="E1930" s="246">
        <v>10.54</v>
      </c>
      <c r="F1930" s="246">
        <v>34.36</v>
      </c>
    </row>
    <row r="1931" spans="1:6" ht="14.5" x14ac:dyDescent="0.3">
      <c r="A1931" s="243" t="s">
        <v>3821</v>
      </c>
      <c r="B1931" s="244" t="s">
        <v>3822</v>
      </c>
      <c r="C1931" s="245" t="s">
        <v>104</v>
      </c>
      <c r="D1931" s="246">
        <v>3.29</v>
      </c>
      <c r="E1931" s="246">
        <v>7.9</v>
      </c>
      <c r="F1931" s="246">
        <v>11.19</v>
      </c>
    </row>
    <row r="1932" spans="1:6" ht="14.5" x14ac:dyDescent="0.3">
      <c r="A1932" s="243" t="s">
        <v>3823</v>
      </c>
      <c r="B1932" s="244" t="s">
        <v>3824</v>
      </c>
      <c r="C1932" s="245" t="s">
        <v>104</v>
      </c>
      <c r="D1932" s="246">
        <v>19.37</v>
      </c>
      <c r="E1932" s="246">
        <v>10.54</v>
      </c>
      <c r="F1932" s="246">
        <v>29.91</v>
      </c>
    </row>
    <row r="1933" spans="1:6" ht="29" x14ac:dyDescent="0.3">
      <c r="A1933" s="243" t="s">
        <v>3825</v>
      </c>
      <c r="B1933" s="244" t="s">
        <v>3826</v>
      </c>
      <c r="C1933" s="245" t="s">
        <v>104</v>
      </c>
      <c r="D1933" s="246">
        <v>684.89</v>
      </c>
      <c r="E1933" s="246">
        <v>1.07</v>
      </c>
      <c r="F1933" s="246">
        <v>685.96</v>
      </c>
    </row>
    <row r="1934" spans="1:6" ht="14.5" x14ac:dyDescent="0.3">
      <c r="A1934" s="243" t="s">
        <v>3827</v>
      </c>
      <c r="B1934" s="244" t="s">
        <v>3828</v>
      </c>
      <c r="C1934" s="245" t="s">
        <v>104</v>
      </c>
      <c r="D1934" s="246">
        <v>481.35</v>
      </c>
      <c r="E1934" s="246">
        <v>26.34</v>
      </c>
      <c r="F1934" s="246">
        <v>507.69</v>
      </c>
    </row>
    <row r="1935" spans="1:6" ht="14.5" x14ac:dyDescent="0.3">
      <c r="A1935" s="243" t="s">
        <v>3829</v>
      </c>
      <c r="B1935" s="244" t="s">
        <v>3830</v>
      </c>
      <c r="C1935" s="245" t="s">
        <v>104</v>
      </c>
      <c r="D1935" s="246">
        <v>268.76</v>
      </c>
      <c r="E1935" s="246">
        <v>26.34</v>
      </c>
      <c r="F1935" s="246">
        <v>295.10000000000002</v>
      </c>
    </row>
    <row r="1936" spans="1:6" ht="14.5" x14ac:dyDescent="0.3">
      <c r="A1936" s="243" t="s">
        <v>3831</v>
      </c>
      <c r="B1936" s="244" t="s">
        <v>3832</v>
      </c>
      <c r="C1936" s="245" t="s">
        <v>104</v>
      </c>
      <c r="D1936" s="246">
        <v>270.81</v>
      </c>
      <c r="E1936" s="246">
        <v>148.19999999999999</v>
      </c>
      <c r="F1936" s="246">
        <v>419.01</v>
      </c>
    </row>
    <row r="1937" spans="1:6" ht="14.5" x14ac:dyDescent="0.3">
      <c r="A1937" s="243" t="s">
        <v>3833</v>
      </c>
      <c r="B1937" s="244" t="s">
        <v>3834</v>
      </c>
      <c r="C1937" s="245" t="s">
        <v>3835</v>
      </c>
      <c r="D1937" s="246">
        <v>588.91</v>
      </c>
      <c r="E1937" s="246">
        <v>1.07</v>
      </c>
      <c r="F1937" s="246">
        <v>589.98</v>
      </c>
    </row>
    <row r="1938" spans="1:6" ht="14.5" x14ac:dyDescent="0.3">
      <c r="A1938" s="243" t="s">
        <v>3836</v>
      </c>
      <c r="B1938" s="244" t="s">
        <v>3837</v>
      </c>
      <c r="C1938" s="245" t="s">
        <v>104</v>
      </c>
      <c r="D1938" s="246">
        <v>27.9</v>
      </c>
      <c r="E1938" s="246">
        <v>52.67</v>
      </c>
      <c r="F1938" s="246">
        <v>80.569999999999993</v>
      </c>
    </row>
    <row r="1939" spans="1:6" ht="14.5" x14ac:dyDescent="0.3">
      <c r="A1939" s="243" t="s">
        <v>3838</v>
      </c>
      <c r="B1939" s="244" t="s">
        <v>3839</v>
      </c>
      <c r="C1939" s="245" t="s">
        <v>3835</v>
      </c>
      <c r="D1939" s="246">
        <v>460.75</v>
      </c>
      <c r="E1939" s="246">
        <v>1.07</v>
      </c>
      <c r="F1939" s="246">
        <v>461.82</v>
      </c>
    </row>
    <row r="1940" spans="1:6" ht="14.5" x14ac:dyDescent="0.3">
      <c r="A1940" s="243" t="s">
        <v>3840</v>
      </c>
      <c r="B1940" s="244" t="s">
        <v>3841</v>
      </c>
      <c r="C1940" s="245" t="s">
        <v>104</v>
      </c>
      <c r="D1940" s="246"/>
      <c r="E1940" s="246">
        <v>296.39999999999998</v>
      </c>
      <c r="F1940" s="246">
        <v>296.39999999999998</v>
      </c>
    </row>
    <row r="1941" spans="1:6" ht="14.5" x14ac:dyDescent="0.3">
      <c r="A1941" s="243" t="s">
        <v>3842</v>
      </c>
      <c r="B1941" s="244" t="s">
        <v>3843</v>
      </c>
      <c r="C1941" s="245" t="s">
        <v>926</v>
      </c>
      <c r="D1941" s="246">
        <v>25.93</v>
      </c>
      <c r="E1941" s="246">
        <v>0.86</v>
      </c>
      <c r="F1941" s="246">
        <v>26.79</v>
      </c>
    </row>
    <row r="1942" spans="1:6" ht="14.5" x14ac:dyDescent="0.3">
      <c r="A1942" s="243" t="s">
        <v>3844</v>
      </c>
      <c r="B1942" s="244" t="s">
        <v>3845</v>
      </c>
      <c r="C1942" s="245" t="s">
        <v>926</v>
      </c>
      <c r="D1942" s="246">
        <v>25.93</v>
      </c>
      <c r="E1942" s="246">
        <v>1.29</v>
      </c>
      <c r="F1942" s="246">
        <v>27.22</v>
      </c>
    </row>
    <row r="1943" spans="1:6" ht="29" x14ac:dyDescent="0.3">
      <c r="A1943" s="243" t="s">
        <v>3846</v>
      </c>
      <c r="B1943" s="244" t="s">
        <v>3847</v>
      </c>
      <c r="C1943" s="245" t="s">
        <v>156</v>
      </c>
      <c r="D1943" s="246">
        <v>577.5</v>
      </c>
      <c r="E1943" s="246">
        <v>10.72</v>
      </c>
      <c r="F1943" s="246">
        <v>588.22</v>
      </c>
    </row>
    <row r="1944" spans="1:6" ht="29" x14ac:dyDescent="0.3">
      <c r="A1944" s="243" t="s">
        <v>3848</v>
      </c>
      <c r="B1944" s="244" t="s">
        <v>3849</v>
      </c>
      <c r="C1944" s="245" t="s">
        <v>156</v>
      </c>
      <c r="D1944" s="246">
        <v>720</v>
      </c>
      <c r="E1944" s="246">
        <v>10.72</v>
      </c>
      <c r="F1944" s="246">
        <v>730.72</v>
      </c>
    </row>
    <row r="1945" spans="1:6" ht="14.5" x14ac:dyDescent="0.3">
      <c r="A1945" s="243" t="s">
        <v>3850</v>
      </c>
      <c r="B1945" s="244" t="s">
        <v>3851</v>
      </c>
      <c r="C1945" s="245" t="s">
        <v>3835</v>
      </c>
      <c r="D1945" s="246">
        <v>36.29</v>
      </c>
      <c r="E1945" s="246">
        <v>1.07</v>
      </c>
      <c r="F1945" s="246">
        <v>37.36</v>
      </c>
    </row>
    <row r="1946" spans="1:6" ht="14.5" x14ac:dyDescent="0.3">
      <c r="A1946" s="243" t="s">
        <v>3852</v>
      </c>
      <c r="B1946" s="244" t="s">
        <v>3853</v>
      </c>
      <c r="C1946" s="245" t="s">
        <v>104</v>
      </c>
      <c r="D1946" s="246">
        <v>18.88</v>
      </c>
      <c r="E1946" s="246">
        <v>74.099999999999994</v>
      </c>
      <c r="F1946" s="246">
        <v>92.98</v>
      </c>
    </row>
    <row r="1947" spans="1:6" ht="14.5" x14ac:dyDescent="0.3">
      <c r="A1947" s="243" t="s">
        <v>3854</v>
      </c>
      <c r="B1947" s="244" t="s">
        <v>3855</v>
      </c>
      <c r="C1947" s="245" t="s">
        <v>104</v>
      </c>
      <c r="D1947" s="246">
        <v>63.59</v>
      </c>
      <c r="E1947" s="246">
        <v>1.07</v>
      </c>
      <c r="F1947" s="246">
        <v>64.66</v>
      </c>
    </row>
    <row r="1948" spans="1:6" ht="14.5" x14ac:dyDescent="0.3">
      <c r="A1948" s="243" t="s">
        <v>3856</v>
      </c>
      <c r="B1948" s="244" t="s">
        <v>3857</v>
      </c>
      <c r="C1948" s="245" t="s">
        <v>104</v>
      </c>
      <c r="D1948" s="246">
        <v>198.79</v>
      </c>
      <c r="E1948" s="246">
        <v>148.19999999999999</v>
      </c>
      <c r="F1948" s="246">
        <v>346.99</v>
      </c>
    </row>
    <row r="1949" spans="1:6" ht="14.5" x14ac:dyDescent="0.3">
      <c r="A1949" s="243" t="s">
        <v>3858</v>
      </c>
      <c r="B1949" s="244" t="s">
        <v>3859</v>
      </c>
      <c r="C1949" s="245" t="s">
        <v>104</v>
      </c>
      <c r="D1949" s="246">
        <v>582.62</v>
      </c>
      <c r="E1949" s="246">
        <v>1.07</v>
      </c>
      <c r="F1949" s="246">
        <v>583.69000000000005</v>
      </c>
    </row>
    <row r="1950" spans="1:6" ht="14.5" x14ac:dyDescent="0.3">
      <c r="A1950" s="243" t="s">
        <v>3860</v>
      </c>
      <c r="B1950" s="244" t="s">
        <v>3861</v>
      </c>
      <c r="C1950" s="245" t="s">
        <v>104</v>
      </c>
      <c r="D1950" s="246">
        <v>483.19</v>
      </c>
      <c r="E1950" s="246">
        <v>148.19999999999999</v>
      </c>
      <c r="F1950" s="246">
        <v>631.39</v>
      </c>
    </row>
    <row r="1951" spans="1:6" ht="14.5" x14ac:dyDescent="0.3">
      <c r="A1951" s="243" t="s">
        <v>3862</v>
      </c>
      <c r="B1951" s="244" t="s">
        <v>3863</v>
      </c>
      <c r="C1951" s="245" t="s">
        <v>104</v>
      </c>
      <c r="D1951" s="246">
        <v>2760.7</v>
      </c>
      <c r="E1951" s="246">
        <v>52.67</v>
      </c>
      <c r="F1951" s="246">
        <v>2813.37</v>
      </c>
    </row>
    <row r="1952" spans="1:6" ht="14.5" x14ac:dyDescent="0.3">
      <c r="A1952" s="243" t="s">
        <v>3864</v>
      </c>
      <c r="B1952" s="244" t="s">
        <v>3865</v>
      </c>
      <c r="C1952" s="245" t="s">
        <v>104</v>
      </c>
      <c r="D1952" s="246">
        <v>4160.5200000000004</v>
      </c>
      <c r="E1952" s="246">
        <v>52.67</v>
      </c>
      <c r="F1952" s="246">
        <v>4213.1899999999996</v>
      </c>
    </row>
    <row r="1953" spans="1:6" ht="14.5" x14ac:dyDescent="0.3">
      <c r="A1953" s="243" t="s">
        <v>3866</v>
      </c>
      <c r="B1953" s="244" t="s">
        <v>3867</v>
      </c>
      <c r="C1953" s="245" t="s">
        <v>104</v>
      </c>
      <c r="D1953" s="246">
        <v>5394.42</v>
      </c>
      <c r="E1953" s="246">
        <v>52.67</v>
      </c>
      <c r="F1953" s="246">
        <v>5447.09</v>
      </c>
    </row>
    <row r="1954" spans="1:6" ht="14.5" x14ac:dyDescent="0.3">
      <c r="A1954" s="243" t="s">
        <v>3868</v>
      </c>
      <c r="B1954" s="244" t="s">
        <v>3869</v>
      </c>
      <c r="C1954" s="245"/>
      <c r="D1954" s="246"/>
      <c r="E1954" s="246"/>
      <c r="F1954" s="246"/>
    </row>
    <row r="1955" spans="1:6" ht="14.5" x14ac:dyDescent="0.3">
      <c r="A1955" s="243" t="s">
        <v>3870</v>
      </c>
      <c r="B1955" s="244" t="s">
        <v>3871</v>
      </c>
      <c r="C1955" s="245"/>
      <c r="D1955" s="246"/>
      <c r="E1955" s="246"/>
      <c r="F1955" s="246"/>
    </row>
    <row r="1956" spans="1:6" ht="14.5" x14ac:dyDescent="0.3">
      <c r="A1956" s="243" t="s">
        <v>3872</v>
      </c>
      <c r="B1956" s="244" t="s">
        <v>3873</v>
      </c>
      <c r="C1956" s="245" t="s">
        <v>104</v>
      </c>
      <c r="D1956" s="246">
        <v>60</v>
      </c>
      <c r="E1956" s="246">
        <v>90.68</v>
      </c>
      <c r="F1956" s="246">
        <v>150.68</v>
      </c>
    </row>
    <row r="1957" spans="1:6" ht="14.5" x14ac:dyDescent="0.3">
      <c r="A1957" s="243" t="s">
        <v>3874</v>
      </c>
      <c r="B1957" s="244" t="s">
        <v>3875</v>
      </c>
      <c r="C1957" s="245" t="s">
        <v>104</v>
      </c>
      <c r="D1957" s="246">
        <v>169.86</v>
      </c>
      <c r="E1957" s="246">
        <v>126.53</v>
      </c>
      <c r="F1957" s="246">
        <v>296.39</v>
      </c>
    </row>
    <row r="1958" spans="1:6" ht="14.5" x14ac:dyDescent="0.3">
      <c r="A1958" s="243" t="s">
        <v>3876</v>
      </c>
      <c r="B1958" s="244" t="s">
        <v>3877</v>
      </c>
      <c r="C1958" s="245" t="s">
        <v>104</v>
      </c>
      <c r="D1958" s="246">
        <v>302.85000000000002</v>
      </c>
      <c r="E1958" s="246">
        <v>162.37</v>
      </c>
      <c r="F1958" s="246">
        <v>465.22</v>
      </c>
    </row>
    <row r="1959" spans="1:6" ht="14.5" x14ac:dyDescent="0.3">
      <c r="A1959" s="243" t="s">
        <v>3878</v>
      </c>
      <c r="B1959" s="244" t="s">
        <v>3879</v>
      </c>
      <c r="C1959" s="245" t="s">
        <v>104</v>
      </c>
      <c r="D1959" s="246">
        <v>507.9</v>
      </c>
      <c r="E1959" s="246">
        <v>201.33</v>
      </c>
      <c r="F1959" s="246">
        <v>709.23</v>
      </c>
    </row>
    <row r="1960" spans="1:6" ht="14.5" x14ac:dyDescent="0.3">
      <c r="A1960" s="243" t="s">
        <v>3880</v>
      </c>
      <c r="B1960" s="244" t="s">
        <v>3881</v>
      </c>
      <c r="C1960" s="245" t="s">
        <v>104</v>
      </c>
      <c r="D1960" s="246">
        <v>1533.49</v>
      </c>
      <c r="E1960" s="246">
        <v>269.88</v>
      </c>
      <c r="F1960" s="246">
        <v>1803.37</v>
      </c>
    </row>
    <row r="1961" spans="1:6" ht="14.5" x14ac:dyDescent="0.3">
      <c r="A1961" s="243" t="s">
        <v>3882</v>
      </c>
      <c r="B1961" s="244" t="s">
        <v>3883</v>
      </c>
      <c r="C1961" s="245"/>
      <c r="D1961" s="246"/>
      <c r="E1961" s="246"/>
      <c r="F1961" s="246"/>
    </row>
    <row r="1962" spans="1:6" ht="14.5" x14ac:dyDescent="0.3">
      <c r="A1962" s="243" t="s">
        <v>3884</v>
      </c>
      <c r="B1962" s="244" t="s">
        <v>3885</v>
      </c>
      <c r="C1962" s="245" t="s">
        <v>104</v>
      </c>
      <c r="D1962" s="246">
        <v>70.25</v>
      </c>
      <c r="E1962" s="246">
        <v>79.010000000000005</v>
      </c>
      <c r="F1962" s="246">
        <v>149.26</v>
      </c>
    </row>
    <row r="1963" spans="1:6" ht="14.5" x14ac:dyDescent="0.3">
      <c r="A1963" s="243" t="s">
        <v>3886</v>
      </c>
      <c r="B1963" s="244" t="s">
        <v>3887</v>
      </c>
      <c r="C1963" s="245" t="s">
        <v>104</v>
      </c>
      <c r="D1963" s="246">
        <v>147.86000000000001</v>
      </c>
      <c r="E1963" s="246">
        <v>105.34</v>
      </c>
      <c r="F1963" s="246">
        <v>253.2</v>
      </c>
    </row>
    <row r="1964" spans="1:6" ht="14.5" x14ac:dyDescent="0.3">
      <c r="A1964" s="243" t="s">
        <v>3888</v>
      </c>
      <c r="B1964" s="244" t="s">
        <v>3889</v>
      </c>
      <c r="C1964" s="245" t="s">
        <v>104</v>
      </c>
      <c r="D1964" s="246">
        <v>349.76</v>
      </c>
      <c r="E1964" s="246">
        <v>131.68</v>
      </c>
      <c r="F1964" s="246">
        <v>481.44</v>
      </c>
    </row>
    <row r="1965" spans="1:6" ht="14.5" x14ac:dyDescent="0.3">
      <c r="A1965" s="243" t="s">
        <v>3890</v>
      </c>
      <c r="B1965" s="244" t="s">
        <v>3891</v>
      </c>
      <c r="C1965" s="245" t="s">
        <v>104</v>
      </c>
      <c r="D1965" s="246">
        <v>556.37</v>
      </c>
      <c r="E1965" s="246">
        <v>158.01</v>
      </c>
      <c r="F1965" s="246">
        <v>714.38</v>
      </c>
    </row>
    <row r="1966" spans="1:6" ht="14.5" x14ac:dyDescent="0.3">
      <c r="A1966" s="243" t="s">
        <v>3892</v>
      </c>
      <c r="B1966" s="244" t="s">
        <v>3893</v>
      </c>
      <c r="C1966" s="245"/>
      <c r="D1966" s="246"/>
      <c r="E1966" s="246"/>
      <c r="F1966" s="246"/>
    </row>
    <row r="1967" spans="1:6" ht="29" x14ac:dyDescent="0.3">
      <c r="A1967" s="243" t="s">
        <v>3894</v>
      </c>
      <c r="B1967" s="244" t="s">
        <v>3895</v>
      </c>
      <c r="C1967" s="245" t="s">
        <v>104</v>
      </c>
      <c r="D1967" s="246">
        <v>462.46</v>
      </c>
      <c r="E1967" s="246">
        <v>157.52000000000001</v>
      </c>
      <c r="F1967" s="246">
        <v>619.98</v>
      </c>
    </row>
    <row r="1968" spans="1:6" ht="29" x14ac:dyDescent="0.3">
      <c r="A1968" s="243" t="s">
        <v>3896</v>
      </c>
      <c r="B1968" s="244" t="s">
        <v>3897</v>
      </c>
      <c r="C1968" s="245" t="s">
        <v>104</v>
      </c>
      <c r="D1968" s="246">
        <v>468.4</v>
      </c>
      <c r="E1968" s="246">
        <v>157.52000000000001</v>
      </c>
      <c r="F1968" s="246">
        <v>625.91999999999996</v>
      </c>
    </row>
    <row r="1969" spans="1:6" ht="29" x14ac:dyDescent="0.3">
      <c r="A1969" s="243" t="s">
        <v>3898</v>
      </c>
      <c r="B1969" s="244" t="s">
        <v>3899</v>
      </c>
      <c r="C1969" s="245" t="s">
        <v>104</v>
      </c>
      <c r="D1969" s="246">
        <v>706.08</v>
      </c>
      <c r="E1969" s="246">
        <v>196.91</v>
      </c>
      <c r="F1969" s="246">
        <v>902.99</v>
      </c>
    </row>
    <row r="1970" spans="1:6" ht="29" x14ac:dyDescent="0.3">
      <c r="A1970" s="243" t="s">
        <v>3900</v>
      </c>
      <c r="B1970" s="244" t="s">
        <v>3901</v>
      </c>
      <c r="C1970" s="245" t="s">
        <v>104</v>
      </c>
      <c r="D1970" s="246">
        <v>703.88</v>
      </c>
      <c r="E1970" s="246">
        <v>196.91</v>
      </c>
      <c r="F1970" s="246">
        <v>900.79</v>
      </c>
    </row>
    <row r="1971" spans="1:6" ht="29" x14ac:dyDescent="0.3">
      <c r="A1971" s="243" t="s">
        <v>3902</v>
      </c>
      <c r="B1971" s="244" t="s">
        <v>3903</v>
      </c>
      <c r="C1971" s="245" t="s">
        <v>104</v>
      </c>
      <c r="D1971" s="246">
        <v>773.14</v>
      </c>
      <c r="E1971" s="246">
        <v>236.28</v>
      </c>
      <c r="F1971" s="246">
        <v>1009.42</v>
      </c>
    </row>
    <row r="1972" spans="1:6" ht="29" x14ac:dyDescent="0.3">
      <c r="A1972" s="243" t="s">
        <v>3904</v>
      </c>
      <c r="B1972" s="244" t="s">
        <v>3905</v>
      </c>
      <c r="C1972" s="245" t="s">
        <v>104</v>
      </c>
      <c r="D1972" s="246">
        <v>1401.88</v>
      </c>
      <c r="E1972" s="246">
        <v>236.28</v>
      </c>
      <c r="F1972" s="246">
        <v>1638.16</v>
      </c>
    </row>
    <row r="1973" spans="1:6" ht="14.5" x14ac:dyDescent="0.3">
      <c r="A1973" s="243" t="s">
        <v>3906</v>
      </c>
      <c r="B1973" s="244" t="s">
        <v>3907</v>
      </c>
      <c r="C1973" s="245"/>
      <c r="D1973" s="246"/>
      <c r="E1973" s="246"/>
      <c r="F1973" s="246"/>
    </row>
    <row r="1974" spans="1:6" ht="29" x14ac:dyDescent="0.3">
      <c r="A1974" s="243" t="s">
        <v>48</v>
      </c>
      <c r="B1974" s="244" t="s">
        <v>49</v>
      </c>
      <c r="C1974" s="245" t="s">
        <v>104</v>
      </c>
      <c r="D1974" s="246">
        <v>529.08000000000004</v>
      </c>
      <c r="E1974" s="246">
        <v>118.15</v>
      </c>
      <c r="F1974" s="246">
        <v>647.23</v>
      </c>
    </row>
    <row r="1975" spans="1:6" ht="29" x14ac:dyDescent="0.3">
      <c r="A1975" s="243" t="s">
        <v>3908</v>
      </c>
      <c r="B1975" s="244" t="s">
        <v>3909</v>
      </c>
      <c r="C1975" s="245" t="s">
        <v>104</v>
      </c>
      <c r="D1975" s="246">
        <v>647.17999999999995</v>
      </c>
      <c r="E1975" s="246">
        <v>118.15</v>
      </c>
      <c r="F1975" s="246">
        <v>765.33</v>
      </c>
    </row>
    <row r="1976" spans="1:6" ht="29" x14ac:dyDescent="0.3">
      <c r="A1976" s="243" t="s">
        <v>3910</v>
      </c>
      <c r="B1976" s="244" t="s">
        <v>3911</v>
      </c>
      <c r="C1976" s="245" t="s">
        <v>104</v>
      </c>
      <c r="D1976" s="246">
        <v>707.94</v>
      </c>
      <c r="E1976" s="246">
        <v>157.52000000000001</v>
      </c>
      <c r="F1976" s="246">
        <v>865.46</v>
      </c>
    </row>
    <row r="1977" spans="1:6" ht="29" x14ac:dyDescent="0.3">
      <c r="A1977" s="243" t="s">
        <v>3912</v>
      </c>
      <c r="B1977" s="244" t="s">
        <v>3913</v>
      </c>
      <c r="C1977" s="245" t="s">
        <v>104</v>
      </c>
      <c r="D1977" s="246">
        <v>876.61</v>
      </c>
      <c r="E1977" s="246">
        <v>157.52000000000001</v>
      </c>
      <c r="F1977" s="246">
        <v>1034.1300000000001</v>
      </c>
    </row>
    <row r="1978" spans="1:6" ht="29" x14ac:dyDescent="0.3">
      <c r="A1978" s="243" t="s">
        <v>3914</v>
      </c>
      <c r="B1978" s="244" t="s">
        <v>3915</v>
      </c>
      <c r="C1978" s="245" t="s">
        <v>104</v>
      </c>
      <c r="D1978" s="246">
        <v>1547.73</v>
      </c>
      <c r="E1978" s="246">
        <v>196.91</v>
      </c>
      <c r="F1978" s="246">
        <v>1744.64</v>
      </c>
    </row>
    <row r="1979" spans="1:6" ht="29" x14ac:dyDescent="0.3">
      <c r="A1979" s="243" t="s">
        <v>3916</v>
      </c>
      <c r="B1979" s="244" t="s">
        <v>3917</v>
      </c>
      <c r="C1979" s="245" t="s">
        <v>104</v>
      </c>
      <c r="D1979" s="246">
        <v>1697.73</v>
      </c>
      <c r="E1979" s="246">
        <v>196.91</v>
      </c>
      <c r="F1979" s="246">
        <v>1894.64</v>
      </c>
    </row>
    <row r="1980" spans="1:6" ht="14.5" x14ac:dyDescent="0.3">
      <c r="A1980" s="243" t="s">
        <v>3918</v>
      </c>
      <c r="B1980" s="244" t="s">
        <v>3919</v>
      </c>
      <c r="C1980" s="245"/>
      <c r="D1980" s="246"/>
      <c r="E1980" s="246"/>
      <c r="F1980" s="246"/>
    </row>
    <row r="1981" spans="1:6" ht="29" x14ac:dyDescent="0.3">
      <c r="A1981" s="243" t="s">
        <v>3920</v>
      </c>
      <c r="B1981" s="244" t="s">
        <v>3921</v>
      </c>
      <c r="C1981" s="245" t="s">
        <v>156</v>
      </c>
      <c r="D1981" s="246">
        <v>2750.54</v>
      </c>
      <c r="E1981" s="246">
        <v>139.43</v>
      </c>
      <c r="F1981" s="246">
        <v>2889.97</v>
      </c>
    </row>
    <row r="1982" spans="1:6" ht="14.5" x14ac:dyDescent="0.3">
      <c r="A1982" s="243" t="s">
        <v>3922</v>
      </c>
      <c r="B1982" s="244" t="s">
        <v>3923</v>
      </c>
      <c r="C1982" s="245"/>
      <c r="D1982" s="246"/>
      <c r="E1982" s="246"/>
      <c r="F1982" s="246"/>
    </row>
    <row r="1983" spans="1:6" ht="14.5" x14ac:dyDescent="0.3">
      <c r="A1983" s="243" t="s">
        <v>3924</v>
      </c>
      <c r="B1983" s="244" t="s">
        <v>3925</v>
      </c>
      <c r="C1983" s="245" t="s">
        <v>661</v>
      </c>
      <c r="D1983" s="246">
        <v>118.31</v>
      </c>
      <c r="E1983" s="246">
        <v>9.3699999999999992</v>
      </c>
      <c r="F1983" s="246">
        <v>127.68</v>
      </c>
    </row>
    <row r="1984" spans="1:6" ht="14.5" x14ac:dyDescent="0.3">
      <c r="A1984" s="243" t="s">
        <v>3926</v>
      </c>
      <c r="B1984" s="244" t="s">
        <v>3927</v>
      </c>
      <c r="C1984" s="245"/>
      <c r="D1984" s="246"/>
      <c r="E1984" s="246"/>
      <c r="F1984" s="246"/>
    </row>
    <row r="1985" spans="1:6" ht="14.5" x14ac:dyDescent="0.3">
      <c r="A1985" s="243" t="s">
        <v>3928</v>
      </c>
      <c r="B1985" s="244" t="s">
        <v>3929</v>
      </c>
      <c r="C1985" s="245" t="s">
        <v>104</v>
      </c>
      <c r="D1985" s="246">
        <v>40.090000000000003</v>
      </c>
      <c r="E1985" s="246">
        <v>15.8</v>
      </c>
      <c r="F1985" s="246">
        <v>55.89</v>
      </c>
    </row>
    <row r="1986" spans="1:6" ht="14.5" x14ac:dyDescent="0.3">
      <c r="A1986" s="243" t="s">
        <v>3930</v>
      </c>
      <c r="B1986" s="244" t="s">
        <v>3931</v>
      </c>
      <c r="C1986" s="245" t="s">
        <v>104</v>
      </c>
      <c r="D1986" s="246">
        <v>48.65</v>
      </c>
      <c r="E1986" s="246">
        <v>26.34</v>
      </c>
      <c r="F1986" s="246">
        <v>74.989999999999995</v>
      </c>
    </row>
    <row r="1987" spans="1:6" ht="14.5" x14ac:dyDescent="0.3">
      <c r="A1987" s="243" t="s">
        <v>3932</v>
      </c>
      <c r="B1987" s="244" t="s">
        <v>3933</v>
      </c>
      <c r="C1987" s="245" t="s">
        <v>104</v>
      </c>
      <c r="D1987" s="246">
        <v>59.9</v>
      </c>
      <c r="E1987" s="246">
        <v>52.67</v>
      </c>
      <c r="F1987" s="246">
        <v>112.57</v>
      </c>
    </row>
    <row r="1988" spans="1:6" ht="14.5" x14ac:dyDescent="0.3">
      <c r="A1988" s="243" t="s">
        <v>3934</v>
      </c>
      <c r="B1988" s="244" t="s">
        <v>3935</v>
      </c>
      <c r="C1988" s="245" t="s">
        <v>104</v>
      </c>
      <c r="D1988" s="246">
        <v>181.86</v>
      </c>
      <c r="E1988" s="246">
        <v>52.67</v>
      </c>
      <c r="F1988" s="246">
        <v>234.53</v>
      </c>
    </row>
    <row r="1989" spans="1:6" ht="14.5" x14ac:dyDescent="0.3">
      <c r="A1989" s="243" t="s">
        <v>3936</v>
      </c>
      <c r="B1989" s="244" t="s">
        <v>3937</v>
      </c>
      <c r="C1989" s="245" t="s">
        <v>104</v>
      </c>
      <c r="D1989" s="246">
        <v>269.70999999999998</v>
      </c>
      <c r="E1989" s="246">
        <v>52.67</v>
      </c>
      <c r="F1989" s="246">
        <v>322.38</v>
      </c>
    </row>
    <row r="1990" spans="1:6" ht="14.5" x14ac:dyDescent="0.3">
      <c r="A1990" s="243" t="s">
        <v>3938</v>
      </c>
      <c r="B1990" s="244" t="s">
        <v>3939</v>
      </c>
      <c r="C1990" s="245" t="s">
        <v>104</v>
      </c>
      <c r="D1990" s="246">
        <v>906.3</v>
      </c>
      <c r="E1990" s="246">
        <v>63.21</v>
      </c>
      <c r="F1990" s="246">
        <v>969.51</v>
      </c>
    </row>
    <row r="1991" spans="1:6" ht="14.5" x14ac:dyDescent="0.3">
      <c r="A1991" s="243" t="s">
        <v>3940</v>
      </c>
      <c r="B1991" s="244" t="s">
        <v>3941</v>
      </c>
      <c r="C1991" s="245" t="s">
        <v>104</v>
      </c>
      <c r="D1991" s="246">
        <v>348.9</v>
      </c>
      <c r="E1991" s="246">
        <v>63.21</v>
      </c>
      <c r="F1991" s="246">
        <v>412.11</v>
      </c>
    </row>
    <row r="1992" spans="1:6" ht="14.5" x14ac:dyDescent="0.3">
      <c r="A1992" s="243" t="s">
        <v>3942</v>
      </c>
      <c r="B1992" s="244" t="s">
        <v>3943</v>
      </c>
      <c r="C1992" s="245"/>
      <c r="D1992" s="246"/>
      <c r="E1992" s="246"/>
      <c r="F1992" s="246"/>
    </row>
    <row r="1993" spans="1:6" ht="14.5" x14ac:dyDescent="0.3">
      <c r="A1993" s="243" t="s">
        <v>3944</v>
      </c>
      <c r="B1993" s="244" t="s">
        <v>3945</v>
      </c>
      <c r="C1993" s="245" t="s">
        <v>104</v>
      </c>
      <c r="D1993" s="246">
        <v>28.34</v>
      </c>
      <c r="E1993" s="246">
        <v>10.54</v>
      </c>
      <c r="F1993" s="246">
        <v>38.880000000000003</v>
      </c>
    </row>
    <row r="1994" spans="1:6" ht="14.5" x14ac:dyDescent="0.3">
      <c r="A1994" s="243" t="s">
        <v>3946</v>
      </c>
      <c r="B1994" s="244" t="s">
        <v>3947</v>
      </c>
      <c r="C1994" s="245" t="s">
        <v>104</v>
      </c>
      <c r="D1994" s="246">
        <v>68.62</v>
      </c>
      <c r="E1994" s="246">
        <v>10.54</v>
      </c>
      <c r="F1994" s="246">
        <v>79.16</v>
      </c>
    </row>
    <row r="1995" spans="1:6" ht="14.5" x14ac:dyDescent="0.3">
      <c r="A1995" s="243" t="s">
        <v>3948</v>
      </c>
      <c r="B1995" s="244" t="s">
        <v>3949</v>
      </c>
      <c r="C1995" s="245" t="s">
        <v>104</v>
      </c>
      <c r="D1995" s="246">
        <v>102.03</v>
      </c>
      <c r="E1995" s="246">
        <v>10.54</v>
      </c>
      <c r="F1995" s="246">
        <v>112.57</v>
      </c>
    </row>
    <row r="1996" spans="1:6" ht="14.5" x14ac:dyDescent="0.3">
      <c r="A1996" s="243" t="s">
        <v>3950</v>
      </c>
      <c r="B1996" s="244" t="s">
        <v>3951</v>
      </c>
      <c r="C1996" s="245" t="s">
        <v>104</v>
      </c>
      <c r="D1996" s="246">
        <v>136.91</v>
      </c>
      <c r="E1996" s="246">
        <v>10.54</v>
      </c>
      <c r="F1996" s="246">
        <v>147.44999999999999</v>
      </c>
    </row>
    <row r="1997" spans="1:6" ht="14.5" x14ac:dyDescent="0.3">
      <c r="A1997" s="243" t="s">
        <v>3952</v>
      </c>
      <c r="B1997" s="244" t="s">
        <v>3953</v>
      </c>
      <c r="C1997" s="245" t="s">
        <v>104</v>
      </c>
      <c r="D1997" s="246">
        <v>191.33</v>
      </c>
      <c r="E1997" s="246">
        <v>10.54</v>
      </c>
      <c r="F1997" s="246">
        <v>201.87</v>
      </c>
    </row>
    <row r="1998" spans="1:6" ht="14.5" x14ac:dyDescent="0.3">
      <c r="A1998" s="243" t="s">
        <v>3954</v>
      </c>
      <c r="B1998" s="244" t="s">
        <v>3955</v>
      </c>
      <c r="C1998" s="245" t="s">
        <v>104</v>
      </c>
      <c r="D1998" s="246">
        <v>337.48</v>
      </c>
      <c r="E1998" s="246">
        <v>10.54</v>
      </c>
      <c r="F1998" s="246">
        <v>348.02</v>
      </c>
    </row>
    <row r="1999" spans="1:6" ht="14.5" x14ac:dyDescent="0.3">
      <c r="A1999" s="243" t="s">
        <v>3956</v>
      </c>
      <c r="B1999" s="244" t="s">
        <v>3957</v>
      </c>
      <c r="C1999" s="245" t="s">
        <v>104</v>
      </c>
      <c r="D1999" s="246">
        <v>10.28</v>
      </c>
      <c r="E1999" s="246">
        <v>10.54</v>
      </c>
      <c r="F1999" s="246">
        <v>20.82</v>
      </c>
    </row>
    <row r="2000" spans="1:6" ht="14.5" x14ac:dyDescent="0.3">
      <c r="A2000" s="243" t="s">
        <v>3958</v>
      </c>
      <c r="B2000" s="244" t="s">
        <v>3959</v>
      </c>
      <c r="C2000" s="245" t="s">
        <v>104</v>
      </c>
      <c r="D2000" s="246">
        <v>16.239999999999998</v>
      </c>
      <c r="E2000" s="246">
        <v>10.54</v>
      </c>
      <c r="F2000" s="246">
        <v>26.78</v>
      </c>
    </row>
    <row r="2001" spans="1:6" ht="14.5" x14ac:dyDescent="0.3">
      <c r="A2001" s="243" t="s">
        <v>3960</v>
      </c>
      <c r="B2001" s="244" t="s">
        <v>3961</v>
      </c>
      <c r="C2001" s="245" t="s">
        <v>104</v>
      </c>
      <c r="D2001" s="246">
        <v>31.73</v>
      </c>
      <c r="E2001" s="246">
        <v>2.63</v>
      </c>
      <c r="F2001" s="246">
        <v>34.36</v>
      </c>
    </row>
    <row r="2002" spans="1:6" ht="14.5" x14ac:dyDescent="0.3">
      <c r="A2002" s="243" t="s">
        <v>3962</v>
      </c>
      <c r="B2002" s="244" t="s">
        <v>3963</v>
      </c>
      <c r="C2002" s="245"/>
      <c r="D2002" s="246"/>
      <c r="E2002" s="246"/>
      <c r="F2002" s="246"/>
    </row>
    <row r="2003" spans="1:6" ht="29" x14ac:dyDescent="0.3">
      <c r="A2003" s="243" t="s">
        <v>3964</v>
      </c>
      <c r="B2003" s="244" t="s">
        <v>3965</v>
      </c>
      <c r="C2003" s="245" t="s">
        <v>104</v>
      </c>
      <c r="D2003" s="246">
        <v>20609.3</v>
      </c>
      <c r="E2003" s="246">
        <v>330.49</v>
      </c>
      <c r="F2003" s="246">
        <v>20939.79</v>
      </c>
    </row>
    <row r="2004" spans="1:6" ht="29" x14ac:dyDescent="0.3">
      <c r="A2004" s="243" t="s">
        <v>3966</v>
      </c>
      <c r="B2004" s="244" t="s">
        <v>3967</v>
      </c>
      <c r="C2004" s="245" t="s">
        <v>104</v>
      </c>
      <c r="D2004" s="246">
        <v>32292.5</v>
      </c>
      <c r="E2004" s="246">
        <v>296.39999999999998</v>
      </c>
      <c r="F2004" s="246">
        <v>32588.9</v>
      </c>
    </row>
    <row r="2005" spans="1:6" ht="29" x14ac:dyDescent="0.3">
      <c r="A2005" s="243" t="s">
        <v>3968</v>
      </c>
      <c r="B2005" s="244" t="s">
        <v>3969</v>
      </c>
      <c r="C2005" s="245" t="s">
        <v>405</v>
      </c>
      <c r="D2005" s="246">
        <v>38854.17</v>
      </c>
      <c r="E2005" s="246">
        <v>436.55</v>
      </c>
      <c r="F2005" s="246">
        <v>39290.720000000001</v>
      </c>
    </row>
    <row r="2006" spans="1:6" ht="29" x14ac:dyDescent="0.3">
      <c r="A2006" s="243" t="s">
        <v>3970</v>
      </c>
      <c r="B2006" s="244" t="s">
        <v>3971</v>
      </c>
      <c r="C2006" s="245" t="s">
        <v>104</v>
      </c>
      <c r="D2006" s="246">
        <v>76826.39</v>
      </c>
      <c r="E2006" s="246">
        <v>52.67</v>
      </c>
      <c r="F2006" s="246">
        <v>76879.06</v>
      </c>
    </row>
    <row r="2007" spans="1:6" ht="29" x14ac:dyDescent="0.3">
      <c r="A2007" s="243" t="s">
        <v>3972</v>
      </c>
      <c r="B2007" s="244" t="s">
        <v>3973</v>
      </c>
      <c r="C2007" s="245" t="s">
        <v>104</v>
      </c>
      <c r="D2007" s="246">
        <v>134601.71</v>
      </c>
      <c r="E2007" s="246">
        <v>52.67</v>
      </c>
      <c r="F2007" s="246">
        <v>134654.38</v>
      </c>
    </row>
    <row r="2008" spans="1:6" ht="29" x14ac:dyDescent="0.3">
      <c r="A2008" s="243" t="s">
        <v>3974</v>
      </c>
      <c r="B2008" s="244" t="s">
        <v>3975</v>
      </c>
      <c r="C2008" s="245" t="s">
        <v>104</v>
      </c>
      <c r="D2008" s="246">
        <v>18.350000000000001</v>
      </c>
      <c r="E2008" s="246">
        <v>15.8</v>
      </c>
      <c r="F2008" s="246">
        <v>34.15</v>
      </c>
    </row>
    <row r="2009" spans="1:6" ht="29" x14ac:dyDescent="0.3">
      <c r="A2009" s="243" t="s">
        <v>3976</v>
      </c>
      <c r="B2009" s="244" t="s">
        <v>3977</v>
      </c>
      <c r="C2009" s="245" t="s">
        <v>104</v>
      </c>
      <c r="D2009" s="246">
        <v>27.51</v>
      </c>
      <c r="E2009" s="246">
        <v>15.8</v>
      </c>
      <c r="F2009" s="246">
        <v>43.31</v>
      </c>
    </row>
    <row r="2010" spans="1:6" ht="29" x14ac:dyDescent="0.3">
      <c r="A2010" s="243" t="s">
        <v>3978</v>
      </c>
      <c r="B2010" s="244" t="s">
        <v>3979</v>
      </c>
      <c r="C2010" s="245" t="s">
        <v>104</v>
      </c>
      <c r="D2010" s="246">
        <v>107.08</v>
      </c>
      <c r="E2010" s="246">
        <v>31.6</v>
      </c>
      <c r="F2010" s="246">
        <v>138.68</v>
      </c>
    </row>
    <row r="2011" spans="1:6" ht="29" x14ac:dyDescent="0.3">
      <c r="A2011" s="243" t="s">
        <v>3980</v>
      </c>
      <c r="B2011" s="244" t="s">
        <v>39</v>
      </c>
      <c r="C2011" s="245" t="s">
        <v>104</v>
      </c>
      <c r="D2011" s="246">
        <v>126.01</v>
      </c>
      <c r="E2011" s="246">
        <v>31.6</v>
      </c>
      <c r="F2011" s="246">
        <v>157.61000000000001</v>
      </c>
    </row>
    <row r="2012" spans="1:6" ht="29" x14ac:dyDescent="0.3">
      <c r="A2012" s="243" t="s">
        <v>3981</v>
      </c>
      <c r="B2012" s="244" t="s">
        <v>3982</v>
      </c>
      <c r="C2012" s="245" t="s">
        <v>104</v>
      </c>
      <c r="D2012" s="246">
        <v>113.51</v>
      </c>
      <c r="E2012" s="246">
        <v>47.41</v>
      </c>
      <c r="F2012" s="246">
        <v>160.91999999999999</v>
      </c>
    </row>
    <row r="2013" spans="1:6" ht="29" x14ac:dyDescent="0.3">
      <c r="A2013" s="243" t="s">
        <v>3983</v>
      </c>
      <c r="B2013" s="244" t="s">
        <v>3984</v>
      </c>
      <c r="C2013" s="245" t="s">
        <v>104</v>
      </c>
      <c r="D2013" s="246">
        <v>163.61000000000001</v>
      </c>
      <c r="E2013" s="246">
        <v>47.41</v>
      </c>
      <c r="F2013" s="246">
        <v>211.02</v>
      </c>
    </row>
    <row r="2014" spans="1:6" ht="29" x14ac:dyDescent="0.3">
      <c r="A2014" s="243" t="s">
        <v>3985</v>
      </c>
      <c r="B2014" s="244" t="s">
        <v>3986</v>
      </c>
      <c r="C2014" s="245" t="s">
        <v>104</v>
      </c>
      <c r="D2014" s="246">
        <v>444.9</v>
      </c>
      <c r="E2014" s="246">
        <v>52.67</v>
      </c>
      <c r="F2014" s="246">
        <v>497.57</v>
      </c>
    </row>
    <row r="2015" spans="1:6" ht="29" x14ac:dyDescent="0.3">
      <c r="A2015" s="243" t="s">
        <v>3987</v>
      </c>
      <c r="B2015" s="244" t="s">
        <v>3988</v>
      </c>
      <c r="C2015" s="245" t="s">
        <v>104</v>
      </c>
      <c r="D2015" s="246">
        <v>636.42999999999995</v>
      </c>
      <c r="E2015" s="246">
        <v>52.67</v>
      </c>
      <c r="F2015" s="246">
        <v>689.1</v>
      </c>
    </row>
    <row r="2016" spans="1:6" ht="29" x14ac:dyDescent="0.3">
      <c r="A2016" s="243" t="s">
        <v>3989</v>
      </c>
      <c r="B2016" s="244" t="s">
        <v>3990</v>
      </c>
      <c r="C2016" s="245" t="s">
        <v>104</v>
      </c>
      <c r="D2016" s="246">
        <v>3489.16</v>
      </c>
      <c r="E2016" s="246">
        <v>105.34</v>
      </c>
      <c r="F2016" s="246">
        <v>3594.5</v>
      </c>
    </row>
    <row r="2017" spans="1:6" ht="29" x14ac:dyDescent="0.3">
      <c r="A2017" s="243" t="s">
        <v>3991</v>
      </c>
      <c r="B2017" s="244" t="s">
        <v>3992</v>
      </c>
      <c r="C2017" s="245" t="s">
        <v>104</v>
      </c>
      <c r="D2017" s="246">
        <v>6080.86</v>
      </c>
      <c r="E2017" s="246">
        <v>105.34</v>
      </c>
      <c r="F2017" s="246">
        <v>6186.2</v>
      </c>
    </row>
    <row r="2018" spans="1:6" ht="29" x14ac:dyDescent="0.3">
      <c r="A2018" s="243" t="s">
        <v>3993</v>
      </c>
      <c r="B2018" s="244" t="s">
        <v>3994</v>
      </c>
      <c r="C2018" s="245" t="s">
        <v>104</v>
      </c>
      <c r="D2018" s="246">
        <v>6754.66</v>
      </c>
      <c r="E2018" s="246">
        <v>105.34</v>
      </c>
      <c r="F2018" s="246">
        <v>6860</v>
      </c>
    </row>
    <row r="2019" spans="1:6" ht="29" x14ac:dyDescent="0.3">
      <c r="A2019" s="243" t="s">
        <v>3995</v>
      </c>
      <c r="B2019" s="244" t="s">
        <v>3996</v>
      </c>
      <c r="C2019" s="245" t="s">
        <v>104</v>
      </c>
      <c r="D2019" s="246">
        <v>8765.5300000000007</v>
      </c>
      <c r="E2019" s="246">
        <v>105.34</v>
      </c>
      <c r="F2019" s="246">
        <v>8870.8700000000008</v>
      </c>
    </row>
    <row r="2020" spans="1:6" ht="29" x14ac:dyDescent="0.3">
      <c r="A2020" s="243" t="s">
        <v>3997</v>
      </c>
      <c r="B2020" s="244" t="s">
        <v>3998</v>
      </c>
      <c r="C2020" s="245" t="s">
        <v>104</v>
      </c>
      <c r="D2020" s="246">
        <v>15082.77</v>
      </c>
      <c r="E2020" s="246">
        <v>105.34</v>
      </c>
      <c r="F2020" s="246">
        <v>15188.11</v>
      </c>
    </row>
    <row r="2021" spans="1:6" ht="29" x14ac:dyDescent="0.3">
      <c r="A2021" s="243" t="s">
        <v>3999</v>
      </c>
      <c r="B2021" s="244" t="s">
        <v>4000</v>
      </c>
      <c r="C2021" s="245" t="s">
        <v>104</v>
      </c>
      <c r="D2021" s="246">
        <v>20883.79</v>
      </c>
      <c r="E2021" s="246">
        <v>105.34</v>
      </c>
      <c r="F2021" s="246">
        <v>20989.13</v>
      </c>
    </row>
    <row r="2022" spans="1:6" ht="29" x14ac:dyDescent="0.3">
      <c r="A2022" s="243" t="s">
        <v>4001</v>
      </c>
      <c r="B2022" s="244" t="s">
        <v>4002</v>
      </c>
      <c r="C2022" s="245" t="s">
        <v>104</v>
      </c>
      <c r="D2022" s="246">
        <v>11.4</v>
      </c>
      <c r="E2022" s="246">
        <v>10.54</v>
      </c>
      <c r="F2022" s="246">
        <v>21.94</v>
      </c>
    </row>
    <row r="2023" spans="1:6" ht="29" x14ac:dyDescent="0.3">
      <c r="A2023" s="243" t="s">
        <v>4003</v>
      </c>
      <c r="B2023" s="244" t="s">
        <v>4004</v>
      </c>
      <c r="C2023" s="245" t="s">
        <v>104</v>
      </c>
      <c r="D2023" s="246">
        <v>13.82</v>
      </c>
      <c r="E2023" s="246">
        <v>10.54</v>
      </c>
      <c r="F2023" s="246">
        <v>24.36</v>
      </c>
    </row>
    <row r="2024" spans="1:6" ht="29" x14ac:dyDescent="0.3">
      <c r="A2024" s="243" t="s">
        <v>4005</v>
      </c>
      <c r="B2024" s="244" t="s">
        <v>50</v>
      </c>
      <c r="C2024" s="245" t="s">
        <v>104</v>
      </c>
      <c r="D2024" s="246">
        <v>39.159999999999997</v>
      </c>
      <c r="E2024" s="246">
        <v>10.54</v>
      </c>
      <c r="F2024" s="246">
        <v>49.7</v>
      </c>
    </row>
    <row r="2025" spans="1:6" ht="29" x14ac:dyDescent="0.3">
      <c r="A2025" s="243" t="s">
        <v>4006</v>
      </c>
      <c r="B2025" s="244" t="s">
        <v>4007</v>
      </c>
      <c r="C2025" s="245" t="s">
        <v>104</v>
      </c>
      <c r="D2025" s="246">
        <v>43.4</v>
      </c>
      <c r="E2025" s="246">
        <v>10.54</v>
      </c>
      <c r="F2025" s="246">
        <v>53.94</v>
      </c>
    </row>
    <row r="2026" spans="1:6" ht="29" x14ac:dyDescent="0.3">
      <c r="A2026" s="243" t="s">
        <v>4008</v>
      </c>
      <c r="B2026" s="244" t="s">
        <v>4009</v>
      </c>
      <c r="C2026" s="245" t="s">
        <v>104</v>
      </c>
      <c r="D2026" s="246">
        <v>49.27</v>
      </c>
      <c r="E2026" s="246">
        <v>10.54</v>
      </c>
      <c r="F2026" s="246">
        <v>59.81</v>
      </c>
    </row>
    <row r="2027" spans="1:6" ht="29" x14ac:dyDescent="0.3">
      <c r="A2027" s="243" t="s">
        <v>4010</v>
      </c>
      <c r="B2027" s="244" t="s">
        <v>4011</v>
      </c>
      <c r="C2027" s="245" t="s">
        <v>104</v>
      </c>
      <c r="D2027" s="246">
        <v>129.54</v>
      </c>
      <c r="E2027" s="246">
        <v>10.54</v>
      </c>
      <c r="F2027" s="246">
        <v>140.08000000000001</v>
      </c>
    </row>
    <row r="2028" spans="1:6" ht="29" x14ac:dyDescent="0.3">
      <c r="A2028" s="243" t="s">
        <v>4012</v>
      </c>
      <c r="B2028" s="244" t="s">
        <v>4013</v>
      </c>
      <c r="C2028" s="245" t="s">
        <v>104</v>
      </c>
      <c r="D2028" s="246">
        <v>54.92</v>
      </c>
      <c r="E2028" s="246">
        <v>10.54</v>
      </c>
      <c r="F2028" s="246">
        <v>65.459999999999994</v>
      </c>
    </row>
    <row r="2029" spans="1:6" ht="29" x14ac:dyDescent="0.3">
      <c r="A2029" s="243" t="s">
        <v>4014</v>
      </c>
      <c r="B2029" s="244" t="s">
        <v>4015</v>
      </c>
      <c r="C2029" s="245" t="s">
        <v>104</v>
      </c>
      <c r="D2029" s="246">
        <v>60.61</v>
      </c>
      <c r="E2029" s="246">
        <v>10.54</v>
      </c>
      <c r="F2029" s="246">
        <v>71.150000000000006</v>
      </c>
    </row>
    <row r="2030" spans="1:6" ht="29" x14ac:dyDescent="0.3">
      <c r="A2030" s="243" t="s">
        <v>4016</v>
      </c>
      <c r="B2030" s="244" t="s">
        <v>4017</v>
      </c>
      <c r="C2030" s="245" t="s">
        <v>104</v>
      </c>
      <c r="D2030" s="246">
        <v>67.08</v>
      </c>
      <c r="E2030" s="246">
        <v>10.54</v>
      </c>
      <c r="F2030" s="246">
        <v>77.62</v>
      </c>
    </row>
    <row r="2031" spans="1:6" ht="29" x14ac:dyDescent="0.3">
      <c r="A2031" s="243" t="s">
        <v>4018</v>
      </c>
      <c r="B2031" s="244" t="s">
        <v>4019</v>
      </c>
      <c r="C2031" s="245" t="s">
        <v>104</v>
      </c>
      <c r="D2031" s="246">
        <v>1471.17</v>
      </c>
      <c r="E2031" s="246">
        <v>10.54</v>
      </c>
      <c r="F2031" s="246">
        <v>1481.71</v>
      </c>
    </row>
    <row r="2032" spans="1:6" ht="29" x14ac:dyDescent="0.3">
      <c r="A2032" s="243" t="s">
        <v>4020</v>
      </c>
      <c r="B2032" s="244" t="s">
        <v>4021</v>
      </c>
      <c r="C2032" s="245" t="s">
        <v>104</v>
      </c>
      <c r="D2032" s="246">
        <v>38198.57</v>
      </c>
      <c r="E2032" s="246">
        <v>105.34</v>
      </c>
      <c r="F2032" s="246">
        <v>38303.910000000003</v>
      </c>
    </row>
    <row r="2033" spans="1:6" ht="29" x14ac:dyDescent="0.3">
      <c r="A2033" s="243" t="s">
        <v>4022</v>
      </c>
      <c r="B2033" s="244" t="s">
        <v>4023</v>
      </c>
      <c r="C2033" s="245" t="s">
        <v>104</v>
      </c>
      <c r="D2033" s="246">
        <v>58554.02</v>
      </c>
      <c r="E2033" s="246">
        <v>105.34</v>
      </c>
      <c r="F2033" s="246">
        <v>58659.360000000001</v>
      </c>
    </row>
    <row r="2034" spans="1:6" ht="29" x14ac:dyDescent="0.3">
      <c r="A2034" s="243" t="s">
        <v>4024</v>
      </c>
      <c r="B2034" s="244" t="s">
        <v>4025</v>
      </c>
      <c r="C2034" s="245" t="s">
        <v>104</v>
      </c>
      <c r="D2034" s="246">
        <v>341223.38</v>
      </c>
      <c r="E2034" s="246">
        <v>52.67</v>
      </c>
      <c r="F2034" s="246">
        <v>341276.05</v>
      </c>
    </row>
    <row r="2035" spans="1:6" ht="14.5" x14ac:dyDescent="0.3">
      <c r="A2035" s="243" t="s">
        <v>4026</v>
      </c>
      <c r="B2035" s="244" t="s">
        <v>4027</v>
      </c>
      <c r="C2035" s="245"/>
      <c r="D2035" s="246"/>
      <c r="E2035" s="246"/>
      <c r="F2035" s="246"/>
    </row>
    <row r="2036" spans="1:6" ht="29" x14ac:dyDescent="0.3">
      <c r="A2036" s="243" t="s">
        <v>4028</v>
      </c>
      <c r="B2036" s="244" t="s">
        <v>4029</v>
      </c>
      <c r="C2036" s="245" t="s">
        <v>104</v>
      </c>
      <c r="D2036" s="246">
        <v>2182.65</v>
      </c>
      <c r="E2036" s="246">
        <v>52.67</v>
      </c>
      <c r="F2036" s="246">
        <v>2235.3200000000002</v>
      </c>
    </row>
    <row r="2037" spans="1:6" ht="29" x14ac:dyDescent="0.3">
      <c r="A2037" s="243" t="s">
        <v>4030</v>
      </c>
      <c r="B2037" s="244" t="s">
        <v>4031</v>
      </c>
      <c r="C2037" s="245" t="s">
        <v>104</v>
      </c>
      <c r="D2037" s="246">
        <v>1865.16</v>
      </c>
      <c r="E2037" s="246">
        <v>42.13</v>
      </c>
      <c r="F2037" s="246">
        <v>1907.29</v>
      </c>
    </row>
    <row r="2038" spans="1:6" ht="29" x14ac:dyDescent="0.3">
      <c r="A2038" s="243" t="s">
        <v>4032</v>
      </c>
      <c r="B2038" s="244" t="s">
        <v>4033</v>
      </c>
      <c r="C2038" s="245" t="s">
        <v>104</v>
      </c>
      <c r="D2038" s="246">
        <v>1263.4100000000001</v>
      </c>
      <c r="E2038" s="246">
        <v>42.13</v>
      </c>
      <c r="F2038" s="246">
        <v>1305.54</v>
      </c>
    </row>
    <row r="2039" spans="1:6" ht="29" x14ac:dyDescent="0.3">
      <c r="A2039" s="243" t="s">
        <v>4034</v>
      </c>
      <c r="B2039" s="244" t="s">
        <v>4035</v>
      </c>
      <c r="C2039" s="245" t="s">
        <v>104</v>
      </c>
      <c r="D2039" s="246">
        <v>1921.7</v>
      </c>
      <c r="E2039" s="246">
        <v>52.67</v>
      </c>
      <c r="F2039" s="246">
        <v>1974.37</v>
      </c>
    </row>
    <row r="2040" spans="1:6" ht="29" x14ac:dyDescent="0.3">
      <c r="A2040" s="243" t="s">
        <v>4036</v>
      </c>
      <c r="B2040" s="244" t="s">
        <v>4037</v>
      </c>
      <c r="C2040" s="245" t="s">
        <v>104</v>
      </c>
      <c r="D2040" s="246">
        <v>2091.8000000000002</v>
      </c>
      <c r="E2040" s="246">
        <v>63.21</v>
      </c>
      <c r="F2040" s="246">
        <v>2155.0100000000002</v>
      </c>
    </row>
    <row r="2041" spans="1:6" ht="29" x14ac:dyDescent="0.3">
      <c r="A2041" s="243" t="s">
        <v>4038</v>
      </c>
      <c r="B2041" s="244" t="s">
        <v>4039</v>
      </c>
      <c r="C2041" s="245" t="s">
        <v>104</v>
      </c>
      <c r="D2041" s="246">
        <v>4640.3500000000004</v>
      </c>
      <c r="E2041" s="246">
        <v>79.010000000000005</v>
      </c>
      <c r="F2041" s="246">
        <v>4719.3599999999997</v>
      </c>
    </row>
    <row r="2042" spans="1:6" ht="29" x14ac:dyDescent="0.3">
      <c r="A2042" s="243" t="s">
        <v>4040</v>
      </c>
      <c r="B2042" s="244" t="s">
        <v>4041</v>
      </c>
      <c r="C2042" s="245" t="s">
        <v>104</v>
      </c>
      <c r="D2042" s="246">
        <v>9259.75</v>
      </c>
      <c r="E2042" s="246">
        <v>79.010000000000005</v>
      </c>
      <c r="F2042" s="246">
        <v>9338.76</v>
      </c>
    </row>
    <row r="2043" spans="1:6" ht="29" x14ac:dyDescent="0.3">
      <c r="A2043" s="243" t="s">
        <v>4042</v>
      </c>
      <c r="B2043" s="244" t="s">
        <v>4043</v>
      </c>
      <c r="C2043" s="245" t="s">
        <v>104</v>
      </c>
      <c r="D2043" s="246">
        <v>1246.25</v>
      </c>
      <c r="E2043" s="246">
        <v>42.13</v>
      </c>
      <c r="F2043" s="246">
        <v>1288.3800000000001</v>
      </c>
    </row>
    <row r="2044" spans="1:6" ht="29" x14ac:dyDescent="0.3">
      <c r="A2044" s="243" t="s">
        <v>4044</v>
      </c>
      <c r="B2044" s="244" t="s">
        <v>4045</v>
      </c>
      <c r="C2044" s="245" t="s">
        <v>104</v>
      </c>
      <c r="D2044" s="246">
        <v>1659.8</v>
      </c>
      <c r="E2044" s="246">
        <v>42.13</v>
      </c>
      <c r="F2044" s="246">
        <v>1701.93</v>
      </c>
    </row>
    <row r="2045" spans="1:6" ht="29" x14ac:dyDescent="0.3">
      <c r="A2045" s="243" t="s">
        <v>4046</v>
      </c>
      <c r="B2045" s="244" t="s">
        <v>4047</v>
      </c>
      <c r="C2045" s="245" t="s">
        <v>104</v>
      </c>
      <c r="D2045" s="246">
        <v>3766.54</v>
      </c>
      <c r="E2045" s="246">
        <v>42.13</v>
      </c>
      <c r="F2045" s="246">
        <v>3808.67</v>
      </c>
    </row>
    <row r="2046" spans="1:6" ht="29" x14ac:dyDescent="0.3">
      <c r="A2046" s="243" t="s">
        <v>4048</v>
      </c>
      <c r="B2046" s="244" t="s">
        <v>4049</v>
      </c>
      <c r="C2046" s="245" t="s">
        <v>104</v>
      </c>
      <c r="D2046" s="246">
        <v>4309.17</v>
      </c>
      <c r="E2046" s="246">
        <v>52.67</v>
      </c>
      <c r="F2046" s="246">
        <v>4361.84</v>
      </c>
    </row>
    <row r="2047" spans="1:6" ht="29" x14ac:dyDescent="0.3">
      <c r="A2047" s="243" t="s">
        <v>4050</v>
      </c>
      <c r="B2047" s="244" t="s">
        <v>4051</v>
      </c>
      <c r="C2047" s="245" t="s">
        <v>104</v>
      </c>
      <c r="D2047" s="246">
        <v>8881</v>
      </c>
      <c r="E2047" s="246">
        <v>63.21</v>
      </c>
      <c r="F2047" s="246">
        <v>8944.2099999999991</v>
      </c>
    </row>
    <row r="2048" spans="1:6" ht="29" x14ac:dyDescent="0.3">
      <c r="A2048" s="243" t="s">
        <v>4052</v>
      </c>
      <c r="B2048" s="244" t="s">
        <v>4053</v>
      </c>
      <c r="C2048" s="245" t="s">
        <v>104</v>
      </c>
      <c r="D2048" s="246">
        <v>334.81</v>
      </c>
      <c r="E2048" s="246">
        <v>42.13</v>
      </c>
      <c r="F2048" s="246">
        <v>376.94</v>
      </c>
    </row>
    <row r="2049" spans="1:6" ht="29" x14ac:dyDescent="0.3">
      <c r="A2049" s="243" t="s">
        <v>4054</v>
      </c>
      <c r="B2049" s="244" t="s">
        <v>4055</v>
      </c>
      <c r="C2049" s="245" t="s">
        <v>104</v>
      </c>
      <c r="D2049" s="246">
        <v>687.05</v>
      </c>
      <c r="E2049" s="246">
        <v>42.13</v>
      </c>
      <c r="F2049" s="246">
        <v>729.18</v>
      </c>
    </row>
    <row r="2050" spans="1:6" ht="29" x14ac:dyDescent="0.3">
      <c r="A2050" s="243" t="s">
        <v>4056</v>
      </c>
      <c r="B2050" s="244" t="s">
        <v>4057</v>
      </c>
      <c r="C2050" s="245" t="s">
        <v>104</v>
      </c>
      <c r="D2050" s="246">
        <v>945.06</v>
      </c>
      <c r="E2050" s="246">
        <v>52.67</v>
      </c>
      <c r="F2050" s="246">
        <v>997.73</v>
      </c>
    </row>
    <row r="2051" spans="1:6" ht="29" x14ac:dyDescent="0.3">
      <c r="A2051" s="243" t="s">
        <v>4058</v>
      </c>
      <c r="B2051" s="244" t="s">
        <v>4059</v>
      </c>
      <c r="C2051" s="245" t="s">
        <v>104</v>
      </c>
      <c r="D2051" s="246">
        <v>1651.35</v>
      </c>
      <c r="E2051" s="246">
        <v>63.21</v>
      </c>
      <c r="F2051" s="246">
        <v>1714.56</v>
      </c>
    </row>
    <row r="2052" spans="1:6" ht="29" x14ac:dyDescent="0.3">
      <c r="A2052" s="243" t="s">
        <v>4060</v>
      </c>
      <c r="B2052" s="244" t="s">
        <v>4061</v>
      </c>
      <c r="C2052" s="245" t="s">
        <v>104</v>
      </c>
      <c r="D2052" s="246">
        <v>5130.46</v>
      </c>
      <c r="E2052" s="246">
        <v>63.21</v>
      </c>
      <c r="F2052" s="246">
        <v>5193.67</v>
      </c>
    </row>
    <row r="2053" spans="1:6" ht="29" x14ac:dyDescent="0.3">
      <c r="A2053" s="243" t="s">
        <v>4062</v>
      </c>
      <c r="B2053" s="244" t="s">
        <v>4063</v>
      </c>
      <c r="C2053" s="245" t="s">
        <v>104</v>
      </c>
      <c r="D2053" s="246">
        <v>6926.54</v>
      </c>
      <c r="E2053" s="246">
        <v>79.010000000000005</v>
      </c>
      <c r="F2053" s="246">
        <v>7005.55</v>
      </c>
    </row>
    <row r="2054" spans="1:6" ht="29" x14ac:dyDescent="0.3">
      <c r="A2054" s="243" t="s">
        <v>4064</v>
      </c>
      <c r="B2054" s="244" t="s">
        <v>4065</v>
      </c>
      <c r="C2054" s="245" t="s">
        <v>104</v>
      </c>
      <c r="D2054" s="246">
        <v>10295.129999999999</v>
      </c>
      <c r="E2054" s="246">
        <v>94.8</v>
      </c>
      <c r="F2054" s="246">
        <v>10389.93</v>
      </c>
    </row>
    <row r="2055" spans="1:6" ht="29" x14ac:dyDescent="0.3">
      <c r="A2055" s="243" t="s">
        <v>4066</v>
      </c>
      <c r="B2055" s="244" t="s">
        <v>4067</v>
      </c>
      <c r="C2055" s="245" t="s">
        <v>104</v>
      </c>
      <c r="D2055" s="246">
        <v>9490.56</v>
      </c>
      <c r="E2055" s="246">
        <v>120.84</v>
      </c>
      <c r="F2055" s="246">
        <v>9611.4</v>
      </c>
    </row>
    <row r="2056" spans="1:6" ht="14.5" x14ac:dyDescent="0.3">
      <c r="A2056" s="243" t="s">
        <v>4068</v>
      </c>
      <c r="B2056" s="244" t="s">
        <v>4069</v>
      </c>
      <c r="C2056" s="245" t="s">
        <v>104</v>
      </c>
      <c r="D2056" s="246">
        <v>73.75</v>
      </c>
      <c r="E2056" s="246">
        <v>10.54</v>
      </c>
      <c r="F2056" s="246">
        <v>84.29</v>
      </c>
    </row>
    <row r="2057" spans="1:6" ht="29" x14ac:dyDescent="0.3">
      <c r="A2057" s="243" t="s">
        <v>4070</v>
      </c>
      <c r="B2057" s="244" t="s">
        <v>4071</v>
      </c>
      <c r="C2057" s="245" t="s">
        <v>104</v>
      </c>
      <c r="D2057" s="246">
        <v>777.91</v>
      </c>
      <c r="E2057" s="246">
        <v>42.13</v>
      </c>
      <c r="F2057" s="246">
        <v>820.04</v>
      </c>
    </row>
    <row r="2058" spans="1:6" ht="14.5" x14ac:dyDescent="0.3">
      <c r="A2058" s="243" t="s">
        <v>4072</v>
      </c>
      <c r="B2058" s="244" t="s">
        <v>4073</v>
      </c>
      <c r="C2058" s="245"/>
      <c r="D2058" s="246"/>
      <c r="E2058" s="246"/>
      <c r="F2058" s="246"/>
    </row>
    <row r="2059" spans="1:6" ht="29" x14ac:dyDescent="0.3">
      <c r="A2059" s="243" t="s">
        <v>4074</v>
      </c>
      <c r="B2059" s="244" t="s">
        <v>4075</v>
      </c>
      <c r="C2059" s="245" t="s">
        <v>104</v>
      </c>
      <c r="D2059" s="246">
        <v>2352.41</v>
      </c>
      <c r="E2059" s="246">
        <v>256.39</v>
      </c>
      <c r="F2059" s="246">
        <v>2608.8000000000002</v>
      </c>
    </row>
    <row r="2060" spans="1:6" ht="29" x14ac:dyDescent="0.3">
      <c r="A2060" s="243" t="s">
        <v>4076</v>
      </c>
      <c r="B2060" s="244" t="s">
        <v>4077</v>
      </c>
      <c r="C2060" s="245" t="s">
        <v>104</v>
      </c>
      <c r="D2060" s="246">
        <v>1694.6</v>
      </c>
      <c r="E2060" s="246">
        <v>256.39</v>
      </c>
      <c r="F2060" s="246">
        <v>1950.99</v>
      </c>
    </row>
    <row r="2061" spans="1:6" ht="29" x14ac:dyDescent="0.3">
      <c r="A2061" s="243" t="s">
        <v>4078</v>
      </c>
      <c r="B2061" s="244" t="s">
        <v>4079</v>
      </c>
      <c r="C2061" s="245" t="s">
        <v>104</v>
      </c>
      <c r="D2061" s="246">
        <v>448.2</v>
      </c>
      <c r="E2061" s="246">
        <v>94.55</v>
      </c>
      <c r="F2061" s="246">
        <v>542.75</v>
      </c>
    </row>
    <row r="2062" spans="1:6" ht="29" x14ac:dyDescent="0.3">
      <c r="A2062" s="243" t="s">
        <v>4080</v>
      </c>
      <c r="B2062" s="244" t="s">
        <v>8024</v>
      </c>
      <c r="C2062" s="245" t="s">
        <v>104</v>
      </c>
      <c r="D2062" s="246">
        <v>557.75</v>
      </c>
      <c r="E2062" s="246">
        <v>94.55</v>
      </c>
      <c r="F2062" s="246">
        <v>652.29999999999995</v>
      </c>
    </row>
    <row r="2063" spans="1:6" ht="29" x14ac:dyDescent="0.3">
      <c r="A2063" s="243" t="s">
        <v>4081</v>
      </c>
      <c r="B2063" s="244" t="s">
        <v>8025</v>
      </c>
      <c r="C2063" s="245" t="s">
        <v>104</v>
      </c>
      <c r="D2063" s="246">
        <v>474.34</v>
      </c>
      <c r="E2063" s="246">
        <v>94.55</v>
      </c>
      <c r="F2063" s="246">
        <v>568.89</v>
      </c>
    </row>
    <row r="2064" spans="1:6" ht="29" x14ac:dyDescent="0.3">
      <c r="A2064" s="243" t="s">
        <v>4082</v>
      </c>
      <c r="B2064" s="244" t="s">
        <v>4083</v>
      </c>
      <c r="C2064" s="245" t="s">
        <v>104</v>
      </c>
      <c r="D2064" s="246">
        <v>1233.4100000000001</v>
      </c>
      <c r="E2064" s="246">
        <v>256.39</v>
      </c>
      <c r="F2064" s="246">
        <v>1489.8</v>
      </c>
    </row>
    <row r="2065" spans="1:6" ht="29" x14ac:dyDescent="0.3">
      <c r="A2065" s="243" t="s">
        <v>4084</v>
      </c>
      <c r="B2065" s="244" t="s">
        <v>4085</v>
      </c>
      <c r="C2065" s="245" t="s">
        <v>104</v>
      </c>
      <c r="D2065" s="246">
        <v>1598.22</v>
      </c>
      <c r="E2065" s="246">
        <v>256.39</v>
      </c>
      <c r="F2065" s="246">
        <v>1854.61</v>
      </c>
    </row>
    <row r="2066" spans="1:6" ht="14.5" x14ac:dyDescent="0.3">
      <c r="A2066" s="243" t="s">
        <v>4086</v>
      </c>
      <c r="B2066" s="244" t="s">
        <v>4087</v>
      </c>
      <c r="C2066" s="245"/>
      <c r="D2066" s="246"/>
      <c r="E2066" s="246"/>
      <c r="F2066" s="246"/>
    </row>
    <row r="2067" spans="1:6" ht="29" x14ac:dyDescent="0.3">
      <c r="A2067" s="243" t="s">
        <v>4088</v>
      </c>
      <c r="B2067" s="244" t="s">
        <v>8026</v>
      </c>
      <c r="C2067" s="245" t="s">
        <v>4089</v>
      </c>
      <c r="D2067" s="246">
        <v>588.38</v>
      </c>
      <c r="E2067" s="246">
        <v>0.66</v>
      </c>
      <c r="F2067" s="246">
        <v>589.04</v>
      </c>
    </row>
    <row r="2068" spans="1:6" ht="29" x14ac:dyDescent="0.3">
      <c r="A2068" s="243" t="s">
        <v>8027</v>
      </c>
      <c r="B2068" s="244" t="s">
        <v>8028</v>
      </c>
      <c r="C2068" s="245" t="s">
        <v>4089</v>
      </c>
      <c r="D2068" s="246">
        <v>183.65</v>
      </c>
      <c r="E2068" s="246">
        <v>0.66</v>
      </c>
      <c r="F2068" s="246">
        <v>184.31</v>
      </c>
    </row>
    <row r="2069" spans="1:6" ht="14.5" x14ac:dyDescent="0.3">
      <c r="A2069" s="243" t="s">
        <v>4090</v>
      </c>
      <c r="B2069" s="244" t="s">
        <v>4091</v>
      </c>
      <c r="C2069" s="245"/>
      <c r="D2069" s="246"/>
      <c r="E2069" s="246"/>
      <c r="F2069" s="246"/>
    </row>
    <row r="2070" spans="1:6" ht="14.5" x14ac:dyDescent="0.3">
      <c r="A2070" s="243" t="s">
        <v>4092</v>
      </c>
      <c r="B2070" s="244" t="s">
        <v>4093</v>
      </c>
      <c r="C2070" s="245" t="s">
        <v>104</v>
      </c>
      <c r="D2070" s="246">
        <v>182.81</v>
      </c>
      <c r="E2070" s="246">
        <v>13.17</v>
      </c>
      <c r="F2070" s="246">
        <v>195.98</v>
      </c>
    </row>
    <row r="2071" spans="1:6" ht="14.5" x14ac:dyDescent="0.3">
      <c r="A2071" s="243" t="s">
        <v>4094</v>
      </c>
      <c r="B2071" s="244" t="s">
        <v>4095</v>
      </c>
      <c r="C2071" s="245" t="s">
        <v>104</v>
      </c>
      <c r="D2071" s="246">
        <v>243.04</v>
      </c>
      <c r="E2071" s="246">
        <v>13.17</v>
      </c>
      <c r="F2071" s="246">
        <v>256.20999999999998</v>
      </c>
    </row>
    <row r="2072" spans="1:6" ht="14.5" x14ac:dyDescent="0.3">
      <c r="A2072" s="243" t="s">
        <v>4096</v>
      </c>
      <c r="B2072" s="244" t="s">
        <v>4097</v>
      </c>
      <c r="C2072" s="245" t="s">
        <v>104</v>
      </c>
      <c r="D2072" s="246">
        <v>296.76</v>
      </c>
      <c r="E2072" s="246">
        <v>13.17</v>
      </c>
      <c r="F2072" s="246">
        <v>309.93</v>
      </c>
    </row>
    <row r="2073" spans="1:6" ht="14.5" x14ac:dyDescent="0.3">
      <c r="A2073" s="243" t="s">
        <v>4098</v>
      </c>
      <c r="B2073" s="244" t="s">
        <v>4099</v>
      </c>
      <c r="C2073" s="245" t="s">
        <v>104</v>
      </c>
      <c r="D2073" s="246">
        <v>271.26</v>
      </c>
      <c r="E2073" s="246">
        <v>13.17</v>
      </c>
      <c r="F2073" s="246">
        <v>284.43</v>
      </c>
    </row>
    <row r="2074" spans="1:6" ht="14.5" x14ac:dyDescent="0.3">
      <c r="A2074" s="243" t="s">
        <v>4100</v>
      </c>
      <c r="B2074" s="244" t="s">
        <v>4101</v>
      </c>
      <c r="C2074" s="245" t="s">
        <v>104</v>
      </c>
      <c r="D2074" s="246">
        <v>325.60000000000002</v>
      </c>
      <c r="E2074" s="246">
        <v>13.17</v>
      </c>
      <c r="F2074" s="246">
        <v>338.77</v>
      </c>
    </row>
    <row r="2075" spans="1:6" ht="14.5" x14ac:dyDescent="0.3">
      <c r="A2075" s="243" t="s">
        <v>4102</v>
      </c>
      <c r="B2075" s="244" t="s">
        <v>4103</v>
      </c>
      <c r="C2075" s="245" t="s">
        <v>104</v>
      </c>
      <c r="D2075" s="246">
        <v>431.58</v>
      </c>
      <c r="E2075" s="246">
        <v>13.17</v>
      </c>
      <c r="F2075" s="246">
        <v>444.75</v>
      </c>
    </row>
    <row r="2076" spans="1:6" ht="14.5" x14ac:dyDescent="0.3">
      <c r="A2076" s="243" t="s">
        <v>4104</v>
      </c>
      <c r="B2076" s="244" t="s">
        <v>4105</v>
      </c>
      <c r="C2076" s="245" t="s">
        <v>104</v>
      </c>
      <c r="D2076" s="246">
        <v>304.54000000000002</v>
      </c>
      <c r="E2076" s="246">
        <v>13.17</v>
      </c>
      <c r="F2076" s="246">
        <v>317.70999999999998</v>
      </c>
    </row>
    <row r="2077" spans="1:6" ht="14.5" x14ac:dyDescent="0.3">
      <c r="A2077" s="243" t="s">
        <v>4106</v>
      </c>
      <c r="B2077" s="244" t="s">
        <v>4107</v>
      </c>
      <c r="C2077" s="245" t="s">
        <v>104</v>
      </c>
      <c r="D2077" s="246">
        <v>2002.78</v>
      </c>
      <c r="E2077" s="246">
        <v>13.17</v>
      </c>
      <c r="F2077" s="246">
        <v>2015.95</v>
      </c>
    </row>
    <row r="2078" spans="1:6" ht="14.5" x14ac:dyDescent="0.3">
      <c r="A2078" s="243" t="s">
        <v>4108</v>
      </c>
      <c r="B2078" s="244" t="s">
        <v>4109</v>
      </c>
      <c r="C2078" s="245" t="s">
        <v>104</v>
      </c>
      <c r="D2078" s="246">
        <v>230.97</v>
      </c>
      <c r="E2078" s="246">
        <v>13.17</v>
      </c>
      <c r="F2078" s="246">
        <v>244.14</v>
      </c>
    </row>
    <row r="2079" spans="1:6" ht="14.5" x14ac:dyDescent="0.3">
      <c r="A2079" s="243" t="s">
        <v>4110</v>
      </c>
      <c r="B2079" s="244" t="s">
        <v>4111</v>
      </c>
      <c r="C2079" s="245"/>
      <c r="D2079" s="246"/>
      <c r="E2079" s="246"/>
      <c r="F2079" s="246"/>
    </row>
    <row r="2080" spans="1:6" ht="29" x14ac:dyDescent="0.3">
      <c r="A2080" s="243" t="s">
        <v>4112</v>
      </c>
      <c r="B2080" s="244" t="s">
        <v>4113</v>
      </c>
      <c r="C2080" s="245" t="s">
        <v>104</v>
      </c>
      <c r="D2080" s="246">
        <v>3672.53</v>
      </c>
      <c r="E2080" s="246">
        <v>79.73</v>
      </c>
      <c r="F2080" s="246">
        <v>3752.26</v>
      </c>
    </row>
    <row r="2081" spans="1:6" ht="29" x14ac:dyDescent="0.3">
      <c r="A2081" s="243" t="s">
        <v>4114</v>
      </c>
      <c r="B2081" s="244" t="s">
        <v>4115</v>
      </c>
      <c r="C2081" s="245" t="s">
        <v>104</v>
      </c>
      <c r="D2081" s="246">
        <v>4383.24</v>
      </c>
      <c r="E2081" s="246">
        <v>79.73</v>
      </c>
      <c r="F2081" s="246">
        <v>4462.97</v>
      </c>
    </row>
    <row r="2082" spans="1:6" ht="29" x14ac:dyDescent="0.3">
      <c r="A2082" s="243" t="s">
        <v>4116</v>
      </c>
      <c r="B2082" s="244" t="s">
        <v>4117</v>
      </c>
      <c r="C2082" s="245" t="s">
        <v>104</v>
      </c>
      <c r="D2082" s="246">
        <v>2819.52</v>
      </c>
      <c r="E2082" s="246">
        <v>79.73</v>
      </c>
      <c r="F2082" s="246">
        <v>2899.25</v>
      </c>
    </row>
    <row r="2083" spans="1:6" ht="14.5" x14ac:dyDescent="0.3">
      <c r="A2083" s="243" t="s">
        <v>4118</v>
      </c>
      <c r="B2083" s="244" t="s">
        <v>4119</v>
      </c>
      <c r="C2083" s="245"/>
      <c r="D2083" s="246"/>
      <c r="E2083" s="246"/>
      <c r="F2083" s="246"/>
    </row>
    <row r="2084" spans="1:6" ht="14.5" x14ac:dyDescent="0.3">
      <c r="A2084" s="243" t="s">
        <v>4120</v>
      </c>
      <c r="B2084" s="244" t="s">
        <v>4121</v>
      </c>
      <c r="C2084" s="245" t="s">
        <v>104</v>
      </c>
      <c r="D2084" s="246">
        <v>273.7</v>
      </c>
      <c r="E2084" s="246">
        <v>79.73</v>
      </c>
      <c r="F2084" s="246">
        <v>353.43</v>
      </c>
    </row>
    <row r="2085" spans="1:6" ht="14.5" x14ac:dyDescent="0.3">
      <c r="A2085" s="243" t="s">
        <v>4122</v>
      </c>
      <c r="B2085" s="244" t="s">
        <v>4123</v>
      </c>
      <c r="C2085" s="245" t="s">
        <v>104</v>
      </c>
      <c r="D2085" s="246">
        <v>203.26</v>
      </c>
      <c r="E2085" s="246">
        <v>79.73</v>
      </c>
      <c r="F2085" s="246">
        <v>282.99</v>
      </c>
    </row>
    <row r="2086" spans="1:6" ht="14.5" x14ac:dyDescent="0.3">
      <c r="A2086" s="243" t="s">
        <v>4124</v>
      </c>
      <c r="B2086" s="244" t="s">
        <v>4125</v>
      </c>
      <c r="C2086" s="245" t="s">
        <v>104</v>
      </c>
      <c r="D2086" s="246">
        <v>452.03</v>
      </c>
      <c r="E2086" s="246">
        <v>79.73</v>
      </c>
      <c r="F2086" s="246">
        <v>531.76</v>
      </c>
    </row>
    <row r="2087" spans="1:6" ht="14.5" x14ac:dyDescent="0.3">
      <c r="A2087" s="243" t="s">
        <v>4126</v>
      </c>
      <c r="B2087" s="244" t="s">
        <v>4127</v>
      </c>
      <c r="C2087" s="245" t="s">
        <v>104</v>
      </c>
      <c r="D2087" s="246">
        <v>151.01</v>
      </c>
      <c r="E2087" s="246">
        <v>79.73</v>
      </c>
      <c r="F2087" s="246">
        <v>230.74</v>
      </c>
    </row>
    <row r="2088" spans="1:6" ht="14.5" x14ac:dyDescent="0.3">
      <c r="A2088" s="243" t="s">
        <v>4128</v>
      </c>
      <c r="B2088" s="244" t="s">
        <v>4129</v>
      </c>
      <c r="C2088" s="245"/>
      <c r="D2088" s="246"/>
      <c r="E2088" s="246"/>
      <c r="F2088" s="246"/>
    </row>
    <row r="2089" spans="1:6" ht="14.5" x14ac:dyDescent="0.3">
      <c r="A2089" s="243" t="s">
        <v>4130</v>
      </c>
      <c r="B2089" s="244" t="s">
        <v>4131</v>
      </c>
      <c r="C2089" s="245" t="s">
        <v>104</v>
      </c>
      <c r="D2089" s="246">
        <v>31.5</v>
      </c>
      <c r="E2089" s="246">
        <v>7.9</v>
      </c>
      <c r="F2089" s="246">
        <v>39.4</v>
      </c>
    </row>
    <row r="2090" spans="1:6" ht="29" x14ac:dyDescent="0.3">
      <c r="A2090" s="243" t="s">
        <v>4132</v>
      </c>
      <c r="B2090" s="244" t="s">
        <v>8136</v>
      </c>
      <c r="C2090" s="245" t="s">
        <v>104</v>
      </c>
      <c r="D2090" s="246">
        <v>46.7</v>
      </c>
      <c r="E2090" s="246">
        <v>2.63</v>
      </c>
      <c r="F2090" s="246">
        <v>49.33</v>
      </c>
    </row>
    <row r="2091" spans="1:6" ht="14.5" x14ac:dyDescent="0.3">
      <c r="A2091" s="243" t="s">
        <v>4133</v>
      </c>
      <c r="B2091" s="244" t="s">
        <v>4134</v>
      </c>
      <c r="C2091" s="245" t="s">
        <v>104</v>
      </c>
      <c r="D2091" s="246">
        <v>22.5</v>
      </c>
      <c r="E2091" s="246">
        <v>7.9</v>
      </c>
      <c r="F2091" s="246">
        <v>30.4</v>
      </c>
    </row>
    <row r="2092" spans="1:6" ht="29" x14ac:dyDescent="0.3">
      <c r="A2092" s="243" t="s">
        <v>4135</v>
      </c>
      <c r="B2092" s="244" t="s">
        <v>4136</v>
      </c>
      <c r="C2092" s="245" t="s">
        <v>104</v>
      </c>
      <c r="D2092" s="246"/>
      <c r="E2092" s="246">
        <v>26.34</v>
      </c>
      <c r="F2092" s="246">
        <v>26.34</v>
      </c>
    </row>
    <row r="2093" spans="1:6" ht="29" x14ac:dyDescent="0.3">
      <c r="A2093" s="243" t="s">
        <v>4137</v>
      </c>
      <c r="B2093" s="244" t="s">
        <v>4138</v>
      </c>
      <c r="C2093" s="245" t="s">
        <v>156</v>
      </c>
      <c r="D2093" s="246"/>
      <c r="E2093" s="246">
        <v>37.049999999999997</v>
      </c>
      <c r="F2093" s="246">
        <v>37.049999999999997</v>
      </c>
    </row>
    <row r="2094" spans="1:6" ht="29" x14ac:dyDescent="0.3">
      <c r="A2094" s="243" t="s">
        <v>4139</v>
      </c>
      <c r="B2094" s="244" t="s">
        <v>4140</v>
      </c>
      <c r="C2094" s="245" t="s">
        <v>156</v>
      </c>
      <c r="D2094" s="246"/>
      <c r="E2094" s="246">
        <v>74.099999999999994</v>
      </c>
      <c r="F2094" s="246">
        <v>74.099999999999994</v>
      </c>
    </row>
    <row r="2095" spans="1:6" ht="29" x14ac:dyDescent="0.3">
      <c r="A2095" s="243" t="s">
        <v>4141</v>
      </c>
      <c r="B2095" s="244" t="s">
        <v>4142</v>
      </c>
      <c r="C2095" s="245" t="s">
        <v>104</v>
      </c>
      <c r="D2095" s="246">
        <v>1292.3800000000001</v>
      </c>
      <c r="E2095" s="246">
        <v>2.14</v>
      </c>
      <c r="F2095" s="246">
        <v>1294.52</v>
      </c>
    </row>
    <row r="2096" spans="1:6" ht="14.5" x14ac:dyDescent="0.3">
      <c r="A2096" s="243" t="s">
        <v>4143</v>
      </c>
      <c r="B2096" s="244" t="s">
        <v>4144</v>
      </c>
      <c r="C2096" s="245" t="s">
        <v>104</v>
      </c>
      <c r="D2096" s="246">
        <v>119.65</v>
      </c>
      <c r="E2096" s="246">
        <v>5.36</v>
      </c>
      <c r="F2096" s="246">
        <v>125.01</v>
      </c>
    </row>
    <row r="2097" spans="1:6" ht="14.5" x14ac:dyDescent="0.3">
      <c r="A2097" s="243" t="s">
        <v>4145</v>
      </c>
      <c r="B2097" s="244" t="s">
        <v>4146</v>
      </c>
      <c r="C2097" s="245" t="s">
        <v>156</v>
      </c>
      <c r="D2097" s="246">
        <v>456.7</v>
      </c>
      <c r="E2097" s="246">
        <v>37.049999999999997</v>
      </c>
      <c r="F2097" s="246">
        <v>493.75</v>
      </c>
    </row>
    <row r="2098" spans="1:6" ht="29" x14ac:dyDescent="0.3">
      <c r="A2098" s="243" t="s">
        <v>4147</v>
      </c>
      <c r="B2098" s="244" t="s">
        <v>4148</v>
      </c>
      <c r="C2098" s="245" t="s">
        <v>104</v>
      </c>
      <c r="D2098" s="246">
        <v>8276.64</v>
      </c>
      <c r="E2098" s="246">
        <v>59.28</v>
      </c>
      <c r="F2098" s="246">
        <v>8335.92</v>
      </c>
    </row>
    <row r="2099" spans="1:6" ht="29" x14ac:dyDescent="0.3">
      <c r="A2099" s="243" t="s">
        <v>4149</v>
      </c>
      <c r="B2099" s="244" t="s">
        <v>8029</v>
      </c>
      <c r="C2099" s="245" t="s">
        <v>104</v>
      </c>
      <c r="D2099" s="246">
        <v>19167.5</v>
      </c>
      <c r="E2099" s="246">
        <v>59.28</v>
      </c>
      <c r="F2099" s="246">
        <v>19226.78</v>
      </c>
    </row>
    <row r="2100" spans="1:6" ht="29" x14ac:dyDescent="0.3">
      <c r="A2100" s="243" t="s">
        <v>4150</v>
      </c>
      <c r="B2100" s="244" t="s">
        <v>4151</v>
      </c>
      <c r="C2100" s="245" t="s">
        <v>104</v>
      </c>
      <c r="D2100" s="246">
        <v>33178.559999999998</v>
      </c>
      <c r="E2100" s="246">
        <v>59.28</v>
      </c>
      <c r="F2100" s="246">
        <v>33237.839999999997</v>
      </c>
    </row>
    <row r="2101" spans="1:6" ht="14.5" x14ac:dyDescent="0.3">
      <c r="A2101" s="243" t="s">
        <v>4152</v>
      </c>
      <c r="B2101" s="244" t="s">
        <v>4153</v>
      </c>
      <c r="C2101" s="245" t="s">
        <v>104</v>
      </c>
      <c r="D2101" s="246">
        <v>608.5</v>
      </c>
      <c r="E2101" s="246">
        <v>26.34</v>
      </c>
      <c r="F2101" s="246">
        <v>634.84</v>
      </c>
    </row>
    <row r="2102" spans="1:6" ht="14.5" x14ac:dyDescent="0.3">
      <c r="A2102" s="243" t="s">
        <v>4154</v>
      </c>
      <c r="B2102" s="244" t="s">
        <v>4155</v>
      </c>
      <c r="C2102" s="245"/>
      <c r="D2102" s="246"/>
      <c r="E2102" s="246"/>
      <c r="F2102" s="246"/>
    </row>
    <row r="2103" spans="1:6" ht="29" x14ac:dyDescent="0.3">
      <c r="A2103" s="243" t="s">
        <v>4156</v>
      </c>
      <c r="B2103" s="244" t="s">
        <v>4157</v>
      </c>
      <c r="C2103" s="245" t="s">
        <v>104</v>
      </c>
      <c r="D2103" s="246">
        <v>1012.52</v>
      </c>
      <c r="E2103" s="246">
        <v>26.34</v>
      </c>
      <c r="F2103" s="246">
        <v>1038.8599999999999</v>
      </c>
    </row>
    <row r="2104" spans="1:6" ht="14.5" x14ac:dyDescent="0.3">
      <c r="A2104" s="243" t="s">
        <v>4158</v>
      </c>
      <c r="B2104" s="244" t="s">
        <v>4159</v>
      </c>
      <c r="C2104" s="245"/>
      <c r="D2104" s="246"/>
      <c r="E2104" s="246"/>
      <c r="F2104" s="246"/>
    </row>
    <row r="2105" spans="1:6" ht="14.5" x14ac:dyDescent="0.3">
      <c r="A2105" s="243" t="s">
        <v>4160</v>
      </c>
      <c r="B2105" s="244" t="s">
        <v>8030</v>
      </c>
      <c r="C2105" s="245" t="s">
        <v>104</v>
      </c>
      <c r="D2105" s="246">
        <v>700.76</v>
      </c>
      <c r="E2105" s="246">
        <v>79.73</v>
      </c>
      <c r="F2105" s="246">
        <v>780.49</v>
      </c>
    </row>
    <row r="2106" spans="1:6" ht="14.5" x14ac:dyDescent="0.3">
      <c r="A2106" s="243" t="s">
        <v>4161</v>
      </c>
      <c r="B2106" s="244" t="s">
        <v>4162</v>
      </c>
      <c r="C2106" s="245"/>
      <c r="D2106" s="246"/>
      <c r="E2106" s="246"/>
      <c r="F2106" s="246"/>
    </row>
    <row r="2107" spans="1:6" ht="29" x14ac:dyDescent="0.3">
      <c r="A2107" s="243" t="s">
        <v>47</v>
      </c>
      <c r="B2107" s="244" t="s">
        <v>8031</v>
      </c>
      <c r="C2107" s="245" t="s">
        <v>104</v>
      </c>
      <c r="D2107" s="246">
        <v>43.48</v>
      </c>
      <c r="E2107" s="246">
        <v>29.86</v>
      </c>
      <c r="F2107" s="246">
        <v>73.34</v>
      </c>
    </row>
    <row r="2108" spans="1:6" ht="29" x14ac:dyDescent="0.3">
      <c r="A2108" s="243" t="s">
        <v>4163</v>
      </c>
      <c r="B2108" s="244" t="s">
        <v>8032</v>
      </c>
      <c r="C2108" s="245" t="s">
        <v>104</v>
      </c>
      <c r="D2108" s="246">
        <v>119.81</v>
      </c>
      <c r="E2108" s="246">
        <v>29.86</v>
      </c>
      <c r="F2108" s="246">
        <v>149.66999999999999</v>
      </c>
    </row>
    <row r="2109" spans="1:6" ht="43.5" x14ac:dyDescent="0.3">
      <c r="A2109" s="243" t="s">
        <v>4164</v>
      </c>
      <c r="B2109" s="244" t="s">
        <v>8542</v>
      </c>
      <c r="C2109" s="245" t="s">
        <v>104</v>
      </c>
      <c r="D2109" s="246">
        <v>668.5</v>
      </c>
      <c r="E2109" s="246">
        <v>33.130000000000003</v>
      </c>
      <c r="F2109" s="246">
        <v>701.63</v>
      </c>
    </row>
    <row r="2110" spans="1:6" ht="43.5" x14ac:dyDescent="0.3">
      <c r="A2110" s="243" t="s">
        <v>4165</v>
      </c>
      <c r="B2110" s="244" t="s">
        <v>4166</v>
      </c>
      <c r="C2110" s="245" t="s">
        <v>104</v>
      </c>
      <c r="D2110" s="246">
        <v>8032.25</v>
      </c>
      <c r="E2110" s="246">
        <v>33.130000000000003</v>
      </c>
      <c r="F2110" s="246">
        <v>8065.38</v>
      </c>
    </row>
    <row r="2111" spans="1:6" ht="43.5" x14ac:dyDescent="0.3">
      <c r="A2111" s="243" t="s">
        <v>4167</v>
      </c>
      <c r="B2111" s="244" t="s">
        <v>4168</v>
      </c>
      <c r="C2111" s="245" t="s">
        <v>104</v>
      </c>
      <c r="D2111" s="246">
        <v>2859.31</v>
      </c>
      <c r="E2111" s="246">
        <v>33.130000000000003</v>
      </c>
      <c r="F2111" s="246">
        <v>2892.44</v>
      </c>
    </row>
    <row r="2112" spans="1:6" ht="43.5" x14ac:dyDescent="0.3">
      <c r="A2112" s="243" t="s">
        <v>4169</v>
      </c>
      <c r="B2112" s="244" t="s">
        <v>8543</v>
      </c>
      <c r="C2112" s="245" t="s">
        <v>104</v>
      </c>
      <c r="D2112" s="246">
        <v>893.14</v>
      </c>
      <c r="E2112" s="246">
        <v>33.130000000000003</v>
      </c>
      <c r="F2112" s="246">
        <v>926.27</v>
      </c>
    </row>
    <row r="2113" spans="1:6" ht="14.5" x14ac:dyDescent="0.3">
      <c r="A2113" s="243" t="s">
        <v>4170</v>
      </c>
      <c r="B2113" s="244" t="s">
        <v>4171</v>
      </c>
      <c r="C2113" s="245"/>
      <c r="D2113" s="246"/>
      <c r="E2113" s="246"/>
      <c r="F2113" s="246"/>
    </row>
    <row r="2114" spans="1:6" ht="29" x14ac:dyDescent="0.3">
      <c r="A2114" s="243" t="s">
        <v>4172</v>
      </c>
      <c r="B2114" s="244" t="s">
        <v>4173</v>
      </c>
      <c r="C2114" s="245" t="s">
        <v>104</v>
      </c>
      <c r="D2114" s="246">
        <v>530.71</v>
      </c>
      <c r="E2114" s="246">
        <v>86.76</v>
      </c>
      <c r="F2114" s="246">
        <v>617.47</v>
      </c>
    </row>
    <row r="2115" spans="1:6" ht="29" x14ac:dyDescent="0.3">
      <c r="A2115" s="243" t="s">
        <v>4174</v>
      </c>
      <c r="B2115" s="244" t="s">
        <v>4175</v>
      </c>
      <c r="C2115" s="245" t="s">
        <v>104</v>
      </c>
      <c r="D2115" s="246">
        <v>431.32</v>
      </c>
      <c r="E2115" s="246">
        <v>86.76</v>
      </c>
      <c r="F2115" s="246">
        <v>518.08000000000004</v>
      </c>
    </row>
    <row r="2116" spans="1:6" ht="29" x14ac:dyDescent="0.3">
      <c r="A2116" s="243" t="s">
        <v>4176</v>
      </c>
      <c r="B2116" s="244" t="s">
        <v>4177</v>
      </c>
      <c r="C2116" s="245" t="s">
        <v>104</v>
      </c>
      <c r="D2116" s="246">
        <v>419.07</v>
      </c>
      <c r="E2116" s="246">
        <v>86.76</v>
      </c>
      <c r="F2116" s="246">
        <v>505.83</v>
      </c>
    </row>
    <row r="2117" spans="1:6" ht="43.5" x14ac:dyDescent="0.3">
      <c r="A2117" s="243" t="s">
        <v>4178</v>
      </c>
      <c r="B2117" s="244" t="s">
        <v>4179</v>
      </c>
      <c r="C2117" s="245" t="s">
        <v>104</v>
      </c>
      <c r="D2117" s="246">
        <v>440.17</v>
      </c>
      <c r="E2117" s="246">
        <v>86.76</v>
      </c>
      <c r="F2117" s="246">
        <v>526.92999999999995</v>
      </c>
    </row>
    <row r="2118" spans="1:6" ht="43.5" x14ac:dyDescent="0.3">
      <c r="A2118" s="243" t="s">
        <v>4180</v>
      </c>
      <c r="B2118" s="244" t="s">
        <v>4181</v>
      </c>
      <c r="C2118" s="245" t="s">
        <v>104</v>
      </c>
      <c r="D2118" s="246">
        <v>674.48</v>
      </c>
      <c r="E2118" s="246">
        <v>86.76</v>
      </c>
      <c r="F2118" s="246">
        <v>761.24</v>
      </c>
    </row>
    <row r="2119" spans="1:6" ht="29" x14ac:dyDescent="0.3">
      <c r="A2119" s="243" t="s">
        <v>4182</v>
      </c>
      <c r="B2119" s="244" t="s">
        <v>4183</v>
      </c>
      <c r="C2119" s="245" t="s">
        <v>405</v>
      </c>
      <c r="D2119" s="246">
        <v>50217.5</v>
      </c>
      <c r="E2119" s="246">
        <v>120.84</v>
      </c>
      <c r="F2119" s="246">
        <v>50338.34</v>
      </c>
    </row>
    <row r="2120" spans="1:6" ht="29" x14ac:dyDescent="0.3">
      <c r="A2120" s="243" t="s">
        <v>4184</v>
      </c>
      <c r="B2120" s="244" t="s">
        <v>4185</v>
      </c>
      <c r="C2120" s="245"/>
      <c r="D2120" s="246"/>
      <c r="E2120" s="246"/>
      <c r="F2120" s="246"/>
    </row>
    <row r="2121" spans="1:6" ht="14.5" x14ac:dyDescent="0.3">
      <c r="A2121" s="243" t="s">
        <v>4186</v>
      </c>
      <c r="B2121" s="244" t="s">
        <v>4187</v>
      </c>
      <c r="C2121" s="245"/>
      <c r="D2121" s="246"/>
      <c r="E2121" s="246"/>
      <c r="F2121" s="246"/>
    </row>
    <row r="2122" spans="1:6" ht="14.5" x14ac:dyDescent="0.3">
      <c r="A2122" s="243" t="s">
        <v>4188</v>
      </c>
      <c r="B2122" s="244" t="s">
        <v>4189</v>
      </c>
      <c r="C2122" s="245" t="s">
        <v>212</v>
      </c>
      <c r="D2122" s="246">
        <v>6.72</v>
      </c>
      <c r="E2122" s="246">
        <v>26.34</v>
      </c>
      <c r="F2122" s="246">
        <v>33.06</v>
      </c>
    </row>
    <row r="2123" spans="1:6" ht="14.5" x14ac:dyDescent="0.3">
      <c r="A2123" s="243" t="s">
        <v>4190</v>
      </c>
      <c r="B2123" s="244" t="s">
        <v>4191</v>
      </c>
      <c r="C2123" s="245" t="s">
        <v>212</v>
      </c>
      <c r="D2123" s="246">
        <v>8.86</v>
      </c>
      <c r="E2123" s="246">
        <v>31.6</v>
      </c>
      <c r="F2123" s="246">
        <v>40.46</v>
      </c>
    </row>
    <row r="2124" spans="1:6" ht="14.5" x14ac:dyDescent="0.3">
      <c r="A2124" s="243" t="s">
        <v>4192</v>
      </c>
      <c r="B2124" s="244" t="s">
        <v>4193</v>
      </c>
      <c r="C2124" s="245" t="s">
        <v>212</v>
      </c>
      <c r="D2124" s="246">
        <v>13.88</v>
      </c>
      <c r="E2124" s="246">
        <v>36.869999999999997</v>
      </c>
      <c r="F2124" s="246">
        <v>50.75</v>
      </c>
    </row>
    <row r="2125" spans="1:6" ht="14.5" x14ac:dyDescent="0.3">
      <c r="A2125" s="243" t="s">
        <v>4194</v>
      </c>
      <c r="B2125" s="244" t="s">
        <v>4195</v>
      </c>
      <c r="C2125" s="245" t="s">
        <v>212</v>
      </c>
      <c r="D2125" s="246">
        <v>14.54</v>
      </c>
      <c r="E2125" s="246">
        <v>42.13</v>
      </c>
      <c r="F2125" s="246">
        <v>56.67</v>
      </c>
    </row>
    <row r="2126" spans="1:6" ht="14.5" x14ac:dyDescent="0.3">
      <c r="A2126" s="243" t="s">
        <v>4196</v>
      </c>
      <c r="B2126" s="244" t="s">
        <v>4197</v>
      </c>
      <c r="C2126" s="245" t="s">
        <v>212</v>
      </c>
      <c r="D2126" s="246">
        <v>18.48</v>
      </c>
      <c r="E2126" s="246">
        <v>47.41</v>
      </c>
      <c r="F2126" s="246">
        <v>65.89</v>
      </c>
    </row>
    <row r="2127" spans="1:6" ht="14.5" x14ac:dyDescent="0.3">
      <c r="A2127" s="243" t="s">
        <v>4198</v>
      </c>
      <c r="B2127" s="244" t="s">
        <v>4199</v>
      </c>
      <c r="C2127" s="245" t="s">
        <v>212</v>
      </c>
      <c r="D2127" s="246">
        <v>31.16</v>
      </c>
      <c r="E2127" s="246">
        <v>52.67</v>
      </c>
      <c r="F2127" s="246">
        <v>83.83</v>
      </c>
    </row>
    <row r="2128" spans="1:6" ht="14.5" x14ac:dyDescent="0.3">
      <c r="A2128" s="243" t="s">
        <v>4200</v>
      </c>
      <c r="B2128" s="244" t="s">
        <v>4201</v>
      </c>
      <c r="C2128" s="245" t="s">
        <v>212</v>
      </c>
      <c r="D2128" s="246">
        <v>42.75</v>
      </c>
      <c r="E2128" s="246">
        <v>57.93</v>
      </c>
      <c r="F2128" s="246">
        <v>100.68</v>
      </c>
    </row>
    <row r="2129" spans="1:6" ht="14.5" x14ac:dyDescent="0.3">
      <c r="A2129" s="243" t="s">
        <v>4202</v>
      </c>
      <c r="B2129" s="244" t="s">
        <v>4203</v>
      </c>
      <c r="C2129" s="245" t="s">
        <v>212</v>
      </c>
      <c r="D2129" s="246">
        <v>65.92</v>
      </c>
      <c r="E2129" s="246">
        <v>68.47</v>
      </c>
      <c r="F2129" s="246">
        <v>134.38999999999999</v>
      </c>
    </row>
    <row r="2130" spans="1:6" ht="29" x14ac:dyDescent="0.3">
      <c r="A2130" s="243" t="s">
        <v>4204</v>
      </c>
      <c r="B2130" s="244" t="s">
        <v>4205</v>
      </c>
      <c r="C2130" s="245"/>
      <c r="D2130" s="246"/>
      <c r="E2130" s="246"/>
      <c r="F2130" s="246"/>
    </row>
    <row r="2131" spans="1:6" ht="14.5" x14ac:dyDescent="0.3">
      <c r="A2131" s="243" t="s">
        <v>61</v>
      </c>
      <c r="B2131" s="244" t="s">
        <v>4206</v>
      </c>
      <c r="C2131" s="245" t="s">
        <v>212</v>
      </c>
      <c r="D2131" s="246">
        <v>13.89</v>
      </c>
      <c r="E2131" s="246">
        <v>31.6</v>
      </c>
      <c r="F2131" s="246">
        <v>45.49</v>
      </c>
    </row>
    <row r="2132" spans="1:6" ht="14.5" x14ac:dyDescent="0.3">
      <c r="A2132" s="243" t="s">
        <v>4207</v>
      </c>
      <c r="B2132" s="244" t="s">
        <v>4208</v>
      </c>
      <c r="C2132" s="245" t="s">
        <v>212</v>
      </c>
      <c r="D2132" s="246">
        <v>17.940000000000001</v>
      </c>
      <c r="E2132" s="246">
        <v>36.869999999999997</v>
      </c>
      <c r="F2132" s="246">
        <v>54.81</v>
      </c>
    </row>
    <row r="2133" spans="1:6" ht="29" x14ac:dyDescent="0.3">
      <c r="A2133" s="243" t="s">
        <v>34</v>
      </c>
      <c r="B2133" s="244" t="s">
        <v>4209</v>
      </c>
      <c r="C2133" s="245" t="s">
        <v>212</v>
      </c>
      <c r="D2133" s="246">
        <v>35.15</v>
      </c>
      <c r="E2133" s="246">
        <v>42.13</v>
      </c>
      <c r="F2133" s="246">
        <v>77.28</v>
      </c>
    </row>
    <row r="2134" spans="1:6" ht="29" x14ac:dyDescent="0.3">
      <c r="A2134" s="243" t="s">
        <v>4210</v>
      </c>
      <c r="B2134" s="244" t="s">
        <v>4211</v>
      </c>
      <c r="C2134" s="245" t="s">
        <v>212</v>
      </c>
      <c r="D2134" s="246">
        <v>32.729999999999997</v>
      </c>
      <c r="E2134" s="246">
        <v>47.41</v>
      </c>
      <c r="F2134" s="246">
        <v>80.14</v>
      </c>
    </row>
    <row r="2135" spans="1:6" ht="14.5" x14ac:dyDescent="0.3">
      <c r="A2135" s="243" t="s">
        <v>4212</v>
      </c>
      <c r="B2135" s="244" t="s">
        <v>4213</v>
      </c>
      <c r="C2135" s="245" t="s">
        <v>212</v>
      </c>
      <c r="D2135" s="246">
        <v>45.48</v>
      </c>
      <c r="E2135" s="246">
        <v>52.67</v>
      </c>
      <c r="F2135" s="246">
        <v>98.15</v>
      </c>
    </row>
    <row r="2136" spans="1:6" ht="29" x14ac:dyDescent="0.3">
      <c r="A2136" s="243" t="s">
        <v>4214</v>
      </c>
      <c r="B2136" s="244" t="s">
        <v>4215</v>
      </c>
      <c r="C2136" s="245" t="s">
        <v>212</v>
      </c>
      <c r="D2136" s="246">
        <v>63.08</v>
      </c>
      <c r="E2136" s="246">
        <v>63.21</v>
      </c>
      <c r="F2136" s="246">
        <v>126.29</v>
      </c>
    </row>
    <row r="2137" spans="1:6" ht="14.5" x14ac:dyDescent="0.3">
      <c r="A2137" s="243" t="s">
        <v>4216</v>
      </c>
      <c r="B2137" s="244" t="s">
        <v>4217</v>
      </c>
      <c r="C2137" s="245" t="s">
        <v>212</v>
      </c>
      <c r="D2137" s="246">
        <v>75.06</v>
      </c>
      <c r="E2137" s="246">
        <v>79.010000000000005</v>
      </c>
      <c r="F2137" s="246">
        <v>154.07</v>
      </c>
    </row>
    <row r="2138" spans="1:6" ht="14.5" x14ac:dyDescent="0.3">
      <c r="A2138" s="243" t="s">
        <v>4218</v>
      </c>
      <c r="B2138" s="244" t="s">
        <v>4219</v>
      </c>
      <c r="C2138" s="245" t="s">
        <v>212</v>
      </c>
      <c r="D2138" s="246">
        <v>98.49</v>
      </c>
      <c r="E2138" s="246">
        <v>94.8</v>
      </c>
      <c r="F2138" s="246">
        <v>193.29</v>
      </c>
    </row>
    <row r="2139" spans="1:6" ht="29" x14ac:dyDescent="0.3">
      <c r="A2139" s="243" t="s">
        <v>4220</v>
      </c>
      <c r="B2139" s="244" t="s">
        <v>4221</v>
      </c>
      <c r="C2139" s="245"/>
      <c r="D2139" s="246"/>
      <c r="E2139" s="246"/>
      <c r="F2139" s="246"/>
    </row>
    <row r="2140" spans="1:6" ht="29" x14ac:dyDescent="0.3">
      <c r="A2140" s="243" t="s">
        <v>4222</v>
      </c>
      <c r="B2140" s="244" t="s">
        <v>4223</v>
      </c>
      <c r="C2140" s="245" t="s">
        <v>212</v>
      </c>
      <c r="D2140" s="246">
        <v>19.32</v>
      </c>
      <c r="E2140" s="246">
        <v>31.6</v>
      </c>
      <c r="F2140" s="246">
        <v>50.92</v>
      </c>
    </row>
    <row r="2141" spans="1:6" ht="29" x14ac:dyDescent="0.3">
      <c r="A2141" s="243" t="s">
        <v>4224</v>
      </c>
      <c r="B2141" s="244" t="s">
        <v>4225</v>
      </c>
      <c r="C2141" s="245" t="s">
        <v>212</v>
      </c>
      <c r="D2141" s="246">
        <v>24.69</v>
      </c>
      <c r="E2141" s="246">
        <v>36.869999999999997</v>
      </c>
      <c r="F2141" s="246">
        <v>61.56</v>
      </c>
    </row>
    <row r="2142" spans="1:6" ht="29" x14ac:dyDescent="0.3">
      <c r="A2142" s="243" t="s">
        <v>4226</v>
      </c>
      <c r="B2142" s="244" t="s">
        <v>4227</v>
      </c>
      <c r="C2142" s="245" t="s">
        <v>212</v>
      </c>
      <c r="D2142" s="246">
        <v>37.590000000000003</v>
      </c>
      <c r="E2142" s="246">
        <v>42.13</v>
      </c>
      <c r="F2142" s="246">
        <v>79.72</v>
      </c>
    </row>
    <row r="2143" spans="1:6" ht="29" x14ac:dyDescent="0.3">
      <c r="A2143" s="243" t="s">
        <v>4228</v>
      </c>
      <c r="B2143" s="244" t="s">
        <v>4229</v>
      </c>
      <c r="C2143" s="245" t="s">
        <v>212</v>
      </c>
      <c r="D2143" s="246">
        <v>43.61</v>
      </c>
      <c r="E2143" s="246">
        <v>47.41</v>
      </c>
      <c r="F2143" s="246">
        <v>91.02</v>
      </c>
    </row>
    <row r="2144" spans="1:6" ht="29" x14ac:dyDescent="0.3">
      <c r="A2144" s="243" t="s">
        <v>4230</v>
      </c>
      <c r="B2144" s="244" t="s">
        <v>4231</v>
      </c>
      <c r="C2144" s="245" t="s">
        <v>212</v>
      </c>
      <c r="D2144" s="246">
        <v>54.01</v>
      </c>
      <c r="E2144" s="246">
        <v>52.67</v>
      </c>
      <c r="F2144" s="246">
        <v>106.68</v>
      </c>
    </row>
    <row r="2145" spans="1:6" ht="29" x14ac:dyDescent="0.3">
      <c r="A2145" s="243" t="s">
        <v>4232</v>
      </c>
      <c r="B2145" s="244" t="s">
        <v>4233</v>
      </c>
      <c r="C2145" s="245" t="s">
        <v>212</v>
      </c>
      <c r="D2145" s="246">
        <v>85.3</v>
      </c>
      <c r="E2145" s="246">
        <v>63.21</v>
      </c>
      <c r="F2145" s="246">
        <v>148.51</v>
      </c>
    </row>
    <row r="2146" spans="1:6" ht="29" x14ac:dyDescent="0.3">
      <c r="A2146" s="243" t="s">
        <v>4234</v>
      </c>
      <c r="B2146" s="244" t="s">
        <v>4235</v>
      </c>
      <c r="C2146" s="245" t="s">
        <v>212</v>
      </c>
      <c r="D2146" s="246">
        <v>95.92</v>
      </c>
      <c r="E2146" s="246">
        <v>79.010000000000005</v>
      </c>
      <c r="F2146" s="246">
        <v>174.93</v>
      </c>
    </row>
    <row r="2147" spans="1:6" ht="29" x14ac:dyDescent="0.3">
      <c r="A2147" s="243" t="s">
        <v>4236</v>
      </c>
      <c r="B2147" s="244" t="s">
        <v>4237</v>
      </c>
      <c r="C2147" s="245" t="s">
        <v>212</v>
      </c>
      <c r="D2147" s="246">
        <v>120</v>
      </c>
      <c r="E2147" s="246">
        <v>94.8</v>
      </c>
      <c r="F2147" s="246">
        <v>214.8</v>
      </c>
    </row>
    <row r="2148" spans="1:6" ht="29" x14ac:dyDescent="0.3">
      <c r="A2148" s="243" t="s">
        <v>4238</v>
      </c>
      <c r="B2148" s="244" t="s">
        <v>4239</v>
      </c>
      <c r="C2148" s="245"/>
      <c r="D2148" s="246"/>
      <c r="E2148" s="246"/>
      <c r="F2148" s="246"/>
    </row>
    <row r="2149" spans="1:6" ht="29" x14ac:dyDescent="0.3">
      <c r="A2149" s="243" t="s">
        <v>4240</v>
      </c>
      <c r="B2149" s="244" t="s">
        <v>4241</v>
      </c>
      <c r="C2149" s="245" t="s">
        <v>212</v>
      </c>
      <c r="D2149" s="246">
        <v>18.309999999999999</v>
      </c>
      <c r="E2149" s="246">
        <v>26.34</v>
      </c>
      <c r="F2149" s="246">
        <v>44.65</v>
      </c>
    </row>
    <row r="2150" spans="1:6" ht="29" x14ac:dyDescent="0.3">
      <c r="A2150" s="243" t="s">
        <v>4242</v>
      </c>
      <c r="B2150" s="244" t="s">
        <v>4243</v>
      </c>
      <c r="C2150" s="245" t="s">
        <v>212</v>
      </c>
      <c r="D2150" s="246">
        <v>24.23</v>
      </c>
      <c r="E2150" s="246">
        <v>31.6</v>
      </c>
      <c r="F2150" s="246">
        <v>55.83</v>
      </c>
    </row>
    <row r="2151" spans="1:6" ht="29" x14ac:dyDescent="0.3">
      <c r="A2151" s="243" t="s">
        <v>4244</v>
      </c>
      <c r="B2151" s="244" t="s">
        <v>4245</v>
      </c>
      <c r="C2151" s="245" t="s">
        <v>212</v>
      </c>
      <c r="D2151" s="246">
        <v>32.72</v>
      </c>
      <c r="E2151" s="246">
        <v>36.869999999999997</v>
      </c>
      <c r="F2151" s="246">
        <v>69.59</v>
      </c>
    </row>
    <row r="2152" spans="1:6" ht="29" x14ac:dyDescent="0.3">
      <c r="A2152" s="243" t="s">
        <v>4246</v>
      </c>
      <c r="B2152" s="244" t="s">
        <v>4247</v>
      </c>
      <c r="C2152" s="245" t="s">
        <v>212</v>
      </c>
      <c r="D2152" s="246">
        <v>42.28</v>
      </c>
      <c r="E2152" s="246">
        <v>42.13</v>
      </c>
      <c r="F2152" s="246">
        <v>84.41</v>
      </c>
    </row>
    <row r="2153" spans="1:6" ht="29" x14ac:dyDescent="0.3">
      <c r="A2153" s="243" t="s">
        <v>4248</v>
      </c>
      <c r="B2153" s="244" t="s">
        <v>4249</v>
      </c>
      <c r="C2153" s="245" t="s">
        <v>212</v>
      </c>
      <c r="D2153" s="246">
        <v>54.09</v>
      </c>
      <c r="E2153" s="246">
        <v>47.41</v>
      </c>
      <c r="F2153" s="246">
        <v>101.5</v>
      </c>
    </row>
    <row r="2154" spans="1:6" ht="29" x14ac:dyDescent="0.3">
      <c r="A2154" s="243" t="s">
        <v>4250</v>
      </c>
      <c r="B2154" s="244" t="s">
        <v>4251</v>
      </c>
      <c r="C2154" s="245" t="s">
        <v>212</v>
      </c>
      <c r="D2154" s="246">
        <v>66.59</v>
      </c>
      <c r="E2154" s="246">
        <v>52.67</v>
      </c>
      <c r="F2154" s="246">
        <v>119.26</v>
      </c>
    </row>
    <row r="2155" spans="1:6" ht="29" x14ac:dyDescent="0.3">
      <c r="A2155" s="243" t="s">
        <v>4252</v>
      </c>
      <c r="B2155" s="244" t="s">
        <v>4253</v>
      </c>
      <c r="C2155" s="245" t="s">
        <v>212</v>
      </c>
      <c r="D2155" s="246">
        <v>97.48</v>
      </c>
      <c r="E2155" s="246">
        <v>63.21</v>
      </c>
      <c r="F2155" s="246">
        <v>160.69</v>
      </c>
    </row>
    <row r="2156" spans="1:6" ht="29" x14ac:dyDescent="0.3">
      <c r="A2156" s="243" t="s">
        <v>4254</v>
      </c>
      <c r="B2156" s="244" t="s">
        <v>4255</v>
      </c>
      <c r="C2156" s="245" t="s">
        <v>212</v>
      </c>
      <c r="D2156" s="246">
        <v>118.97</v>
      </c>
      <c r="E2156" s="246">
        <v>79.010000000000005</v>
      </c>
      <c r="F2156" s="246">
        <v>197.98</v>
      </c>
    </row>
    <row r="2157" spans="1:6" ht="29" x14ac:dyDescent="0.3">
      <c r="A2157" s="243" t="s">
        <v>4256</v>
      </c>
      <c r="B2157" s="244" t="s">
        <v>4257</v>
      </c>
      <c r="C2157" s="245" t="s">
        <v>212</v>
      </c>
      <c r="D2157" s="246">
        <v>177.43</v>
      </c>
      <c r="E2157" s="246">
        <v>94.8</v>
      </c>
      <c r="F2157" s="246">
        <v>272.23</v>
      </c>
    </row>
    <row r="2158" spans="1:6" ht="14.5" x14ac:dyDescent="0.3">
      <c r="A2158" s="243" t="s">
        <v>4258</v>
      </c>
      <c r="B2158" s="244" t="s">
        <v>4259</v>
      </c>
      <c r="C2158" s="245"/>
      <c r="D2158" s="246"/>
      <c r="E2158" s="246"/>
      <c r="F2158" s="246"/>
    </row>
    <row r="2159" spans="1:6" ht="14.5" x14ac:dyDescent="0.3">
      <c r="A2159" s="243" t="s">
        <v>4260</v>
      </c>
      <c r="B2159" s="244" t="s">
        <v>4261</v>
      </c>
      <c r="C2159" s="245" t="s">
        <v>405</v>
      </c>
      <c r="D2159" s="246">
        <v>7.56</v>
      </c>
      <c r="E2159" s="246">
        <v>13.17</v>
      </c>
      <c r="F2159" s="246">
        <v>20.73</v>
      </c>
    </row>
    <row r="2160" spans="1:6" ht="14.5" x14ac:dyDescent="0.3">
      <c r="A2160" s="243" t="s">
        <v>4262</v>
      </c>
      <c r="B2160" s="244" t="s">
        <v>4263</v>
      </c>
      <c r="C2160" s="245" t="s">
        <v>212</v>
      </c>
      <c r="D2160" s="246">
        <v>6.09</v>
      </c>
      <c r="E2160" s="246">
        <v>2.63</v>
      </c>
      <c r="F2160" s="246">
        <v>8.7200000000000006</v>
      </c>
    </row>
    <row r="2161" spans="1:6" ht="14.5" x14ac:dyDescent="0.3">
      <c r="A2161" s="243" t="s">
        <v>4264</v>
      </c>
      <c r="B2161" s="244" t="s">
        <v>4265</v>
      </c>
      <c r="C2161" s="245" t="s">
        <v>104</v>
      </c>
      <c r="D2161" s="246">
        <v>0.67</v>
      </c>
      <c r="E2161" s="246">
        <v>7.9</v>
      </c>
      <c r="F2161" s="246">
        <v>8.57</v>
      </c>
    </row>
    <row r="2162" spans="1:6" ht="14.5" x14ac:dyDescent="0.3">
      <c r="A2162" s="243" t="s">
        <v>4266</v>
      </c>
      <c r="B2162" s="244" t="s">
        <v>4267</v>
      </c>
      <c r="C2162" s="245" t="s">
        <v>104</v>
      </c>
      <c r="D2162" s="246">
        <v>2.08</v>
      </c>
      <c r="E2162" s="246">
        <v>9.4600000000000009</v>
      </c>
      <c r="F2162" s="246">
        <v>11.54</v>
      </c>
    </row>
    <row r="2163" spans="1:6" ht="14.5" x14ac:dyDescent="0.3">
      <c r="A2163" s="243" t="s">
        <v>4268</v>
      </c>
      <c r="B2163" s="244" t="s">
        <v>4269</v>
      </c>
      <c r="C2163" s="245" t="s">
        <v>104</v>
      </c>
      <c r="D2163" s="246">
        <v>2.4300000000000002</v>
      </c>
      <c r="E2163" s="246">
        <v>9.4600000000000009</v>
      </c>
      <c r="F2163" s="246">
        <v>11.89</v>
      </c>
    </row>
    <row r="2164" spans="1:6" ht="14.5" x14ac:dyDescent="0.3">
      <c r="A2164" s="243" t="s">
        <v>4270</v>
      </c>
      <c r="B2164" s="244" t="s">
        <v>4271</v>
      </c>
      <c r="C2164" s="245" t="s">
        <v>104</v>
      </c>
      <c r="D2164" s="246">
        <v>2.37</v>
      </c>
      <c r="E2164" s="246">
        <v>7.9</v>
      </c>
      <c r="F2164" s="246">
        <v>10.27</v>
      </c>
    </row>
    <row r="2165" spans="1:6" ht="14.5" x14ac:dyDescent="0.3">
      <c r="A2165" s="243" t="s">
        <v>4272</v>
      </c>
      <c r="B2165" s="244" t="s">
        <v>4273</v>
      </c>
      <c r="C2165" s="245" t="s">
        <v>212</v>
      </c>
      <c r="D2165" s="246">
        <v>7.61</v>
      </c>
      <c r="E2165" s="246">
        <v>15.8</v>
      </c>
      <c r="F2165" s="246">
        <v>23.41</v>
      </c>
    </row>
    <row r="2166" spans="1:6" ht="14.5" x14ac:dyDescent="0.3">
      <c r="A2166" s="243" t="s">
        <v>4274</v>
      </c>
      <c r="B2166" s="244" t="s">
        <v>4275</v>
      </c>
      <c r="C2166" s="245" t="s">
        <v>212</v>
      </c>
      <c r="D2166" s="246">
        <v>9.69</v>
      </c>
      <c r="E2166" s="246">
        <v>7.41</v>
      </c>
      <c r="F2166" s="246">
        <v>17.100000000000001</v>
      </c>
    </row>
    <row r="2167" spans="1:6" ht="14.5" x14ac:dyDescent="0.3">
      <c r="A2167" s="243" t="s">
        <v>4276</v>
      </c>
      <c r="B2167" s="244" t="s">
        <v>4277</v>
      </c>
      <c r="C2167" s="245" t="s">
        <v>212</v>
      </c>
      <c r="D2167" s="246">
        <v>4.5</v>
      </c>
      <c r="E2167" s="246">
        <v>7.41</v>
      </c>
      <c r="F2167" s="246">
        <v>11.91</v>
      </c>
    </row>
    <row r="2168" spans="1:6" ht="14.5" x14ac:dyDescent="0.3">
      <c r="A2168" s="243" t="s">
        <v>4278</v>
      </c>
      <c r="B2168" s="244" t="s">
        <v>4279</v>
      </c>
      <c r="C2168" s="245" t="s">
        <v>212</v>
      </c>
      <c r="D2168" s="246">
        <v>7.8</v>
      </c>
      <c r="E2168" s="246">
        <v>7.41</v>
      </c>
      <c r="F2168" s="246">
        <v>15.21</v>
      </c>
    </row>
    <row r="2169" spans="1:6" ht="29" x14ac:dyDescent="0.3">
      <c r="A2169" s="243" t="s">
        <v>4280</v>
      </c>
      <c r="B2169" s="244" t="s">
        <v>4281</v>
      </c>
      <c r="C2169" s="245" t="s">
        <v>212</v>
      </c>
      <c r="D2169" s="246">
        <v>32.229999999999997</v>
      </c>
      <c r="E2169" s="246">
        <v>13.17</v>
      </c>
      <c r="F2169" s="246">
        <v>45.4</v>
      </c>
    </row>
    <row r="2170" spans="1:6" ht="29" x14ac:dyDescent="0.3">
      <c r="A2170" s="243" t="s">
        <v>4282</v>
      </c>
      <c r="B2170" s="244" t="s">
        <v>4283</v>
      </c>
      <c r="C2170" s="245" t="s">
        <v>212</v>
      </c>
      <c r="D2170" s="246">
        <v>51.59</v>
      </c>
      <c r="E2170" s="246">
        <v>13.17</v>
      </c>
      <c r="F2170" s="246">
        <v>64.760000000000005</v>
      </c>
    </row>
    <row r="2171" spans="1:6" ht="14.5" x14ac:dyDescent="0.3">
      <c r="A2171" s="243" t="s">
        <v>4284</v>
      </c>
      <c r="B2171" s="244" t="s">
        <v>4285</v>
      </c>
      <c r="C2171" s="245" t="s">
        <v>212</v>
      </c>
      <c r="D2171" s="246">
        <v>34.22</v>
      </c>
      <c r="E2171" s="246">
        <v>13.17</v>
      </c>
      <c r="F2171" s="246">
        <v>47.39</v>
      </c>
    </row>
    <row r="2172" spans="1:6" ht="29" x14ac:dyDescent="0.3">
      <c r="A2172" s="243" t="s">
        <v>4286</v>
      </c>
      <c r="B2172" s="244" t="s">
        <v>4287</v>
      </c>
      <c r="C2172" s="245" t="s">
        <v>212</v>
      </c>
      <c r="D2172" s="246">
        <v>54.44</v>
      </c>
      <c r="E2172" s="246">
        <v>15.8</v>
      </c>
      <c r="F2172" s="246">
        <v>70.239999999999995</v>
      </c>
    </row>
    <row r="2173" spans="1:6" ht="29" x14ac:dyDescent="0.3">
      <c r="A2173" s="243" t="s">
        <v>4288</v>
      </c>
      <c r="B2173" s="244" t="s">
        <v>4289</v>
      </c>
      <c r="C2173" s="245" t="s">
        <v>212</v>
      </c>
      <c r="D2173" s="246">
        <v>88.05</v>
      </c>
      <c r="E2173" s="246">
        <v>18.43</v>
      </c>
      <c r="F2173" s="246">
        <v>106.48</v>
      </c>
    </row>
    <row r="2174" spans="1:6" ht="29" x14ac:dyDescent="0.3">
      <c r="A2174" s="243" t="s">
        <v>4290</v>
      </c>
      <c r="B2174" s="244" t="s">
        <v>4291</v>
      </c>
      <c r="C2174" s="245" t="s">
        <v>212</v>
      </c>
      <c r="D2174" s="246">
        <v>105.09</v>
      </c>
      <c r="E2174" s="246">
        <v>21.07</v>
      </c>
      <c r="F2174" s="246">
        <v>126.16</v>
      </c>
    </row>
    <row r="2175" spans="1:6" ht="29" x14ac:dyDescent="0.3">
      <c r="A2175" s="243" t="s">
        <v>4292</v>
      </c>
      <c r="B2175" s="244" t="s">
        <v>4293</v>
      </c>
      <c r="C2175" s="245" t="s">
        <v>104</v>
      </c>
      <c r="D2175" s="246">
        <v>8.84</v>
      </c>
      <c r="E2175" s="246">
        <v>2.14</v>
      </c>
      <c r="F2175" s="246">
        <v>10.98</v>
      </c>
    </row>
    <row r="2176" spans="1:6" ht="29" x14ac:dyDescent="0.3">
      <c r="A2176" s="243" t="s">
        <v>4294</v>
      </c>
      <c r="B2176" s="244" t="s">
        <v>4295</v>
      </c>
      <c r="C2176" s="245" t="s">
        <v>104</v>
      </c>
      <c r="D2176" s="246">
        <v>10.46</v>
      </c>
      <c r="E2176" s="246">
        <v>2.14</v>
      </c>
      <c r="F2176" s="246">
        <v>12.6</v>
      </c>
    </row>
    <row r="2177" spans="1:6" ht="29" x14ac:dyDescent="0.3">
      <c r="A2177" s="243" t="s">
        <v>4296</v>
      </c>
      <c r="B2177" s="244" t="s">
        <v>4297</v>
      </c>
      <c r="C2177" s="245" t="s">
        <v>104</v>
      </c>
      <c r="D2177" s="246">
        <v>9.83</v>
      </c>
      <c r="E2177" s="246">
        <v>2.14</v>
      </c>
      <c r="F2177" s="246">
        <v>11.97</v>
      </c>
    </row>
    <row r="2178" spans="1:6" ht="14.5" x14ac:dyDescent="0.3">
      <c r="A2178" s="243" t="s">
        <v>7930</v>
      </c>
      <c r="B2178" s="244" t="s">
        <v>7931</v>
      </c>
      <c r="C2178" s="245" t="s">
        <v>104</v>
      </c>
      <c r="D2178" s="246">
        <v>4.17</v>
      </c>
      <c r="E2178" s="246">
        <v>5.26</v>
      </c>
      <c r="F2178" s="246">
        <v>9.43</v>
      </c>
    </row>
    <row r="2179" spans="1:6" ht="14.5" x14ac:dyDescent="0.3">
      <c r="A2179" s="243" t="s">
        <v>7932</v>
      </c>
      <c r="B2179" s="244" t="s">
        <v>7933</v>
      </c>
      <c r="C2179" s="245" t="s">
        <v>104</v>
      </c>
      <c r="D2179" s="246">
        <v>8.6</v>
      </c>
      <c r="E2179" s="246">
        <v>5.26</v>
      </c>
      <c r="F2179" s="246">
        <v>13.86</v>
      </c>
    </row>
    <row r="2180" spans="1:6" ht="14.5" x14ac:dyDescent="0.3">
      <c r="A2180" s="243" t="s">
        <v>4298</v>
      </c>
      <c r="B2180" s="244" t="s">
        <v>4299</v>
      </c>
      <c r="C2180" s="245"/>
      <c r="D2180" s="246"/>
      <c r="E2180" s="246"/>
      <c r="F2180" s="246"/>
    </row>
    <row r="2181" spans="1:6" ht="14.5" x14ac:dyDescent="0.3">
      <c r="A2181" s="243" t="s">
        <v>4300</v>
      </c>
      <c r="B2181" s="244" t="s">
        <v>4301</v>
      </c>
      <c r="C2181" s="245" t="s">
        <v>212</v>
      </c>
      <c r="D2181" s="246">
        <v>57.16</v>
      </c>
      <c r="E2181" s="246">
        <v>15.8</v>
      </c>
      <c r="F2181" s="246">
        <v>72.959999999999994</v>
      </c>
    </row>
    <row r="2182" spans="1:6" ht="14.5" x14ac:dyDescent="0.3">
      <c r="A2182" s="243" t="s">
        <v>4302</v>
      </c>
      <c r="B2182" s="244" t="s">
        <v>4303</v>
      </c>
      <c r="C2182" s="245" t="s">
        <v>212</v>
      </c>
      <c r="D2182" s="246">
        <v>81.739999999999995</v>
      </c>
      <c r="E2182" s="246">
        <v>15.8</v>
      </c>
      <c r="F2182" s="246">
        <v>97.54</v>
      </c>
    </row>
    <row r="2183" spans="1:6" ht="29" x14ac:dyDescent="0.3">
      <c r="A2183" s="243" t="s">
        <v>4304</v>
      </c>
      <c r="B2183" s="244" t="s">
        <v>4305</v>
      </c>
      <c r="C2183" s="245" t="s">
        <v>104</v>
      </c>
      <c r="D2183" s="246">
        <v>47.14</v>
      </c>
      <c r="E2183" s="246">
        <v>16.32</v>
      </c>
      <c r="F2183" s="246">
        <v>63.46</v>
      </c>
    </row>
    <row r="2184" spans="1:6" ht="29" x14ac:dyDescent="0.3">
      <c r="A2184" s="243" t="s">
        <v>4306</v>
      </c>
      <c r="B2184" s="244" t="s">
        <v>4307</v>
      </c>
      <c r="C2184" s="245" t="s">
        <v>104</v>
      </c>
      <c r="D2184" s="246">
        <v>132.16</v>
      </c>
      <c r="E2184" s="246">
        <v>31.6</v>
      </c>
      <c r="F2184" s="246">
        <v>163.76</v>
      </c>
    </row>
    <row r="2185" spans="1:6" ht="29" x14ac:dyDescent="0.3">
      <c r="A2185" s="243" t="s">
        <v>4308</v>
      </c>
      <c r="B2185" s="244" t="s">
        <v>4309</v>
      </c>
      <c r="C2185" s="245" t="s">
        <v>104</v>
      </c>
      <c r="D2185" s="246">
        <v>196.94</v>
      </c>
      <c r="E2185" s="246">
        <v>31.6</v>
      </c>
      <c r="F2185" s="246">
        <v>228.54</v>
      </c>
    </row>
    <row r="2186" spans="1:6" ht="29" x14ac:dyDescent="0.3">
      <c r="A2186" s="243" t="s">
        <v>4310</v>
      </c>
      <c r="B2186" s="244" t="s">
        <v>4311</v>
      </c>
      <c r="C2186" s="245" t="s">
        <v>104</v>
      </c>
      <c r="D2186" s="246">
        <v>229.88</v>
      </c>
      <c r="E2186" s="246">
        <v>10.050000000000001</v>
      </c>
      <c r="F2186" s="246">
        <v>239.93</v>
      </c>
    </row>
    <row r="2187" spans="1:6" ht="29" x14ac:dyDescent="0.3">
      <c r="A2187" s="243" t="s">
        <v>4312</v>
      </c>
      <c r="B2187" s="244" t="s">
        <v>4313</v>
      </c>
      <c r="C2187" s="245" t="s">
        <v>104</v>
      </c>
      <c r="D2187" s="246">
        <v>274.95999999999998</v>
      </c>
      <c r="E2187" s="246">
        <v>10.050000000000001</v>
      </c>
      <c r="F2187" s="246">
        <v>285.01</v>
      </c>
    </row>
    <row r="2188" spans="1:6" ht="29" x14ac:dyDescent="0.3">
      <c r="A2188" s="243" t="s">
        <v>4314</v>
      </c>
      <c r="B2188" s="244" t="s">
        <v>4315</v>
      </c>
      <c r="C2188" s="245" t="s">
        <v>104</v>
      </c>
      <c r="D2188" s="246">
        <v>436.12</v>
      </c>
      <c r="E2188" s="246">
        <v>10.050000000000001</v>
      </c>
      <c r="F2188" s="246">
        <v>446.17</v>
      </c>
    </row>
    <row r="2189" spans="1:6" ht="14.5" x14ac:dyDescent="0.3">
      <c r="A2189" s="243" t="s">
        <v>4316</v>
      </c>
      <c r="B2189" s="244" t="s">
        <v>4317</v>
      </c>
      <c r="C2189" s="245" t="s">
        <v>104</v>
      </c>
      <c r="D2189" s="246">
        <v>8.4600000000000009</v>
      </c>
      <c r="E2189" s="246">
        <v>1.07</v>
      </c>
      <c r="F2189" s="246">
        <v>9.5299999999999994</v>
      </c>
    </row>
    <row r="2190" spans="1:6" ht="14.5" x14ac:dyDescent="0.3">
      <c r="A2190" s="243" t="s">
        <v>4318</v>
      </c>
      <c r="B2190" s="244" t="s">
        <v>4319</v>
      </c>
      <c r="C2190" s="245"/>
      <c r="D2190" s="246"/>
      <c r="E2190" s="246"/>
      <c r="F2190" s="246"/>
    </row>
    <row r="2191" spans="1:6" ht="29" x14ac:dyDescent="0.3">
      <c r="A2191" s="243" t="s">
        <v>4320</v>
      </c>
      <c r="B2191" s="244" t="s">
        <v>4321</v>
      </c>
      <c r="C2191" s="245" t="s">
        <v>212</v>
      </c>
      <c r="D2191" s="246">
        <v>231.68</v>
      </c>
      <c r="E2191" s="246">
        <v>15.8</v>
      </c>
      <c r="F2191" s="246">
        <v>247.48</v>
      </c>
    </row>
    <row r="2192" spans="1:6" ht="29" x14ac:dyDescent="0.3">
      <c r="A2192" s="243" t="s">
        <v>4322</v>
      </c>
      <c r="B2192" s="244" t="s">
        <v>4323</v>
      </c>
      <c r="C2192" s="245" t="s">
        <v>212</v>
      </c>
      <c r="D2192" s="246">
        <v>324.52999999999997</v>
      </c>
      <c r="E2192" s="246">
        <v>15.8</v>
      </c>
      <c r="F2192" s="246">
        <v>340.33</v>
      </c>
    </row>
    <row r="2193" spans="1:6" ht="29" x14ac:dyDescent="0.3">
      <c r="A2193" s="243" t="s">
        <v>4324</v>
      </c>
      <c r="B2193" s="244" t="s">
        <v>4325</v>
      </c>
      <c r="C2193" s="245" t="s">
        <v>212</v>
      </c>
      <c r="D2193" s="246">
        <v>383.98</v>
      </c>
      <c r="E2193" s="246">
        <v>15.8</v>
      </c>
      <c r="F2193" s="246">
        <v>399.78</v>
      </c>
    </row>
    <row r="2194" spans="1:6" ht="29" x14ac:dyDescent="0.3">
      <c r="A2194" s="243" t="s">
        <v>4326</v>
      </c>
      <c r="B2194" s="244" t="s">
        <v>4327</v>
      </c>
      <c r="C2194" s="245" t="s">
        <v>212</v>
      </c>
      <c r="D2194" s="246">
        <v>350.9</v>
      </c>
      <c r="E2194" s="246">
        <v>15.8</v>
      </c>
      <c r="F2194" s="246">
        <v>366.7</v>
      </c>
    </row>
    <row r="2195" spans="1:6" ht="29" x14ac:dyDescent="0.3">
      <c r="A2195" s="243" t="s">
        <v>4328</v>
      </c>
      <c r="B2195" s="244" t="s">
        <v>4329</v>
      </c>
      <c r="C2195" s="245" t="s">
        <v>212</v>
      </c>
      <c r="D2195" s="246">
        <v>445.26</v>
      </c>
      <c r="E2195" s="246">
        <v>15.8</v>
      </c>
      <c r="F2195" s="246">
        <v>461.06</v>
      </c>
    </row>
    <row r="2196" spans="1:6" ht="14.5" x14ac:dyDescent="0.3">
      <c r="A2196" s="243" t="s">
        <v>4330</v>
      </c>
      <c r="B2196" s="244" t="s">
        <v>4331</v>
      </c>
      <c r="C2196" s="245"/>
      <c r="D2196" s="246"/>
      <c r="E2196" s="246"/>
      <c r="F2196" s="246"/>
    </row>
    <row r="2197" spans="1:6" ht="29" x14ac:dyDescent="0.3">
      <c r="A2197" s="243" t="s">
        <v>4332</v>
      </c>
      <c r="B2197" s="244" t="s">
        <v>4333</v>
      </c>
      <c r="C2197" s="245" t="s">
        <v>212</v>
      </c>
      <c r="D2197" s="246">
        <v>4.6100000000000003</v>
      </c>
      <c r="E2197" s="246">
        <v>2.11</v>
      </c>
      <c r="F2197" s="246">
        <v>6.72</v>
      </c>
    </row>
    <row r="2198" spans="1:6" ht="29" x14ac:dyDescent="0.3">
      <c r="A2198" s="243" t="s">
        <v>4334</v>
      </c>
      <c r="B2198" s="244" t="s">
        <v>4335</v>
      </c>
      <c r="C2198" s="245" t="s">
        <v>212</v>
      </c>
      <c r="D2198" s="246">
        <v>5.33</v>
      </c>
      <c r="E2198" s="246">
        <v>2.11</v>
      </c>
      <c r="F2198" s="246">
        <v>7.44</v>
      </c>
    </row>
    <row r="2199" spans="1:6" ht="29" x14ac:dyDescent="0.3">
      <c r="A2199" s="243" t="s">
        <v>4336</v>
      </c>
      <c r="B2199" s="244" t="s">
        <v>4337</v>
      </c>
      <c r="C2199" s="245" t="s">
        <v>212</v>
      </c>
      <c r="D2199" s="246">
        <v>8.48</v>
      </c>
      <c r="E2199" s="246">
        <v>2.11</v>
      </c>
      <c r="F2199" s="246">
        <v>10.59</v>
      </c>
    </row>
    <row r="2200" spans="1:6" ht="29" x14ac:dyDescent="0.3">
      <c r="A2200" s="243" t="s">
        <v>4338</v>
      </c>
      <c r="B2200" s="244" t="s">
        <v>4339</v>
      </c>
      <c r="C2200" s="245" t="s">
        <v>212</v>
      </c>
      <c r="D2200" s="246">
        <v>15.82</v>
      </c>
      <c r="E2200" s="246">
        <v>2.11</v>
      </c>
      <c r="F2200" s="246">
        <v>17.93</v>
      </c>
    </row>
    <row r="2201" spans="1:6" ht="29" x14ac:dyDescent="0.3">
      <c r="A2201" s="243" t="s">
        <v>4340</v>
      </c>
      <c r="B2201" s="244" t="s">
        <v>4341</v>
      </c>
      <c r="C2201" s="245" t="s">
        <v>212</v>
      </c>
      <c r="D2201" s="246">
        <v>18.98</v>
      </c>
      <c r="E2201" s="246">
        <v>2.11</v>
      </c>
      <c r="F2201" s="246">
        <v>21.09</v>
      </c>
    </row>
    <row r="2202" spans="1:6" ht="29" x14ac:dyDescent="0.3">
      <c r="A2202" s="243" t="s">
        <v>4342</v>
      </c>
      <c r="B2202" s="244" t="s">
        <v>4343</v>
      </c>
      <c r="C2202" s="245" t="s">
        <v>212</v>
      </c>
      <c r="D2202" s="246">
        <v>22.68</v>
      </c>
      <c r="E2202" s="246">
        <v>2.11</v>
      </c>
      <c r="F2202" s="246">
        <v>24.79</v>
      </c>
    </row>
    <row r="2203" spans="1:6" ht="29" x14ac:dyDescent="0.3">
      <c r="A2203" s="243" t="s">
        <v>4344</v>
      </c>
      <c r="B2203" s="244" t="s">
        <v>4345</v>
      </c>
      <c r="C2203" s="245" t="s">
        <v>212</v>
      </c>
      <c r="D2203" s="246">
        <v>41</v>
      </c>
      <c r="E2203" s="246">
        <v>2.11</v>
      </c>
      <c r="F2203" s="246">
        <v>43.11</v>
      </c>
    </row>
    <row r="2204" spans="1:6" ht="14.5" x14ac:dyDescent="0.3">
      <c r="A2204" s="243" t="s">
        <v>4346</v>
      </c>
      <c r="B2204" s="244" t="s">
        <v>4347</v>
      </c>
      <c r="C2204" s="245"/>
      <c r="D2204" s="246"/>
      <c r="E2204" s="246"/>
      <c r="F2204" s="246"/>
    </row>
    <row r="2205" spans="1:6" ht="14.5" x14ac:dyDescent="0.3">
      <c r="A2205" s="243" t="s">
        <v>4348</v>
      </c>
      <c r="B2205" s="244" t="s">
        <v>4349</v>
      </c>
      <c r="C2205" s="245" t="s">
        <v>212</v>
      </c>
      <c r="D2205" s="246">
        <v>9.02</v>
      </c>
      <c r="E2205" s="246">
        <v>18.53</v>
      </c>
      <c r="F2205" s="246">
        <v>27.55</v>
      </c>
    </row>
    <row r="2206" spans="1:6" ht="14.5" x14ac:dyDescent="0.3">
      <c r="A2206" s="243" t="s">
        <v>4350</v>
      </c>
      <c r="B2206" s="244" t="s">
        <v>4351</v>
      </c>
      <c r="C2206" s="245" t="s">
        <v>212</v>
      </c>
      <c r="D2206" s="246">
        <v>11.99</v>
      </c>
      <c r="E2206" s="246">
        <v>18.53</v>
      </c>
      <c r="F2206" s="246">
        <v>30.52</v>
      </c>
    </row>
    <row r="2207" spans="1:6" ht="14.5" x14ac:dyDescent="0.3">
      <c r="A2207" s="243" t="s">
        <v>4352</v>
      </c>
      <c r="B2207" s="244" t="s">
        <v>4353</v>
      </c>
      <c r="C2207" s="245" t="s">
        <v>212</v>
      </c>
      <c r="D2207" s="246">
        <v>29.93</v>
      </c>
      <c r="E2207" s="246">
        <v>18.53</v>
      </c>
      <c r="F2207" s="246">
        <v>48.46</v>
      </c>
    </row>
    <row r="2208" spans="1:6" ht="14.5" x14ac:dyDescent="0.3">
      <c r="A2208" s="243" t="s">
        <v>4354</v>
      </c>
      <c r="B2208" s="244" t="s">
        <v>4355</v>
      </c>
      <c r="C2208" s="245" t="s">
        <v>104</v>
      </c>
      <c r="D2208" s="246">
        <v>15.82</v>
      </c>
      <c r="E2208" s="246">
        <v>3.57</v>
      </c>
      <c r="F2208" s="246">
        <v>19.39</v>
      </c>
    </row>
    <row r="2209" spans="1:6" ht="14.5" x14ac:dyDescent="0.3">
      <c r="A2209" s="243" t="s">
        <v>4356</v>
      </c>
      <c r="B2209" s="244" t="s">
        <v>4357</v>
      </c>
      <c r="C2209" s="245" t="s">
        <v>104</v>
      </c>
      <c r="D2209" s="246">
        <v>18.3</v>
      </c>
      <c r="E2209" s="246">
        <v>3.57</v>
      </c>
      <c r="F2209" s="246">
        <v>21.87</v>
      </c>
    </row>
    <row r="2210" spans="1:6" ht="14.5" x14ac:dyDescent="0.3">
      <c r="A2210" s="243" t="s">
        <v>4358</v>
      </c>
      <c r="B2210" s="244" t="s">
        <v>4359</v>
      </c>
      <c r="C2210" s="245" t="s">
        <v>104</v>
      </c>
      <c r="D2210" s="246">
        <v>58.02</v>
      </c>
      <c r="E2210" s="246">
        <v>3.57</v>
      </c>
      <c r="F2210" s="246">
        <v>61.59</v>
      </c>
    </row>
    <row r="2211" spans="1:6" ht="14.5" x14ac:dyDescent="0.3">
      <c r="A2211" s="243" t="s">
        <v>4360</v>
      </c>
      <c r="B2211" s="244" t="s">
        <v>4361</v>
      </c>
      <c r="C2211" s="245" t="s">
        <v>104</v>
      </c>
      <c r="D2211" s="246">
        <v>16.57</v>
      </c>
      <c r="E2211" s="246">
        <v>3.57</v>
      </c>
      <c r="F2211" s="246">
        <v>20.14</v>
      </c>
    </row>
    <row r="2212" spans="1:6" ht="14.5" x14ac:dyDescent="0.3">
      <c r="A2212" s="243" t="s">
        <v>4362</v>
      </c>
      <c r="B2212" s="244" t="s">
        <v>4363</v>
      </c>
      <c r="C2212" s="245" t="s">
        <v>104</v>
      </c>
      <c r="D2212" s="246">
        <v>36.909999999999997</v>
      </c>
      <c r="E2212" s="246">
        <v>3.57</v>
      </c>
      <c r="F2212" s="246">
        <v>40.479999999999997</v>
      </c>
    </row>
    <row r="2213" spans="1:6" ht="14.5" x14ac:dyDescent="0.3">
      <c r="A2213" s="243" t="s">
        <v>4364</v>
      </c>
      <c r="B2213" s="244" t="s">
        <v>4365</v>
      </c>
      <c r="C2213" s="245" t="s">
        <v>104</v>
      </c>
      <c r="D2213" s="246">
        <v>80.63</v>
      </c>
      <c r="E2213" s="246">
        <v>3.57</v>
      </c>
      <c r="F2213" s="246">
        <v>84.2</v>
      </c>
    </row>
    <row r="2214" spans="1:6" ht="14.5" x14ac:dyDescent="0.3">
      <c r="A2214" s="243" t="s">
        <v>4366</v>
      </c>
      <c r="B2214" s="244" t="s">
        <v>4367</v>
      </c>
      <c r="C2214" s="245"/>
      <c r="D2214" s="246"/>
      <c r="E2214" s="246"/>
      <c r="F2214" s="246"/>
    </row>
    <row r="2215" spans="1:6" ht="14.5" x14ac:dyDescent="0.3">
      <c r="A2215" s="243" t="s">
        <v>4368</v>
      </c>
      <c r="B2215" s="244" t="s">
        <v>4369</v>
      </c>
      <c r="C2215" s="245" t="s">
        <v>212</v>
      </c>
      <c r="D2215" s="246">
        <v>96.78</v>
      </c>
      <c r="E2215" s="246">
        <v>15.8</v>
      </c>
      <c r="F2215" s="246">
        <v>112.58</v>
      </c>
    </row>
    <row r="2216" spans="1:6" ht="29" x14ac:dyDescent="0.3">
      <c r="A2216" s="243" t="s">
        <v>4370</v>
      </c>
      <c r="B2216" s="244" t="s">
        <v>4371</v>
      </c>
      <c r="C2216" s="245" t="s">
        <v>104</v>
      </c>
      <c r="D2216" s="246">
        <v>105.72</v>
      </c>
      <c r="E2216" s="246">
        <v>26.34</v>
      </c>
      <c r="F2216" s="246">
        <v>132.06</v>
      </c>
    </row>
    <row r="2217" spans="1:6" ht="29" x14ac:dyDescent="0.3">
      <c r="A2217" s="243" t="s">
        <v>4372</v>
      </c>
      <c r="B2217" s="244" t="s">
        <v>4373</v>
      </c>
      <c r="C2217" s="245" t="s">
        <v>104</v>
      </c>
      <c r="D2217" s="246">
        <v>140.30000000000001</v>
      </c>
      <c r="E2217" s="246">
        <v>26.34</v>
      </c>
      <c r="F2217" s="246">
        <v>166.64</v>
      </c>
    </row>
    <row r="2218" spans="1:6" ht="29" x14ac:dyDescent="0.3">
      <c r="A2218" s="243" t="s">
        <v>4374</v>
      </c>
      <c r="B2218" s="244" t="s">
        <v>4375</v>
      </c>
      <c r="C2218" s="245" t="s">
        <v>104</v>
      </c>
      <c r="D2218" s="246">
        <v>30.66</v>
      </c>
      <c r="E2218" s="246">
        <v>10.050000000000001</v>
      </c>
      <c r="F2218" s="246">
        <v>40.71</v>
      </c>
    </row>
    <row r="2219" spans="1:6" ht="29" x14ac:dyDescent="0.3">
      <c r="A2219" s="243" t="s">
        <v>4376</v>
      </c>
      <c r="B2219" s="244" t="s">
        <v>4377</v>
      </c>
      <c r="C2219" s="245" t="s">
        <v>104</v>
      </c>
      <c r="D2219" s="246">
        <v>25.27</v>
      </c>
      <c r="E2219" s="246">
        <v>10.050000000000001</v>
      </c>
      <c r="F2219" s="246">
        <v>35.32</v>
      </c>
    </row>
    <row r="2220" spans="1:6" ht="29" x14ac:dyDescent="0.3">
      <c r="A2220" s="243" t="s">
        <v>4378</v>
      </c>
      <c r="B2220" s="244" t="s">
        <v>4379</v>
      </c>
      <c r="C2220" s="245" t="s">
        <v>104</v>
      </c>
      <c r="D2220" s="246">
        <v>16.649999999999999</v>
      </c>
      <c r="E2220" s="246">
        <v>7.9</v>
      </c>
      <c r="F2220" s="246">
        <v>24.55</v>
      </c>
    </row>
    <row r="2221" spans="1:6" ht="14.5" x14ac:dyDescent="0.3">
      <c r="A2221" s="243" t="s">
        <v>4380</v>
      </c>
      <c r="B2221" s="244" t="s">
        <v>4381</v>
      </c>
      <c r="C2221" s="245" t="s">
        <v>212</v>
      </c>
      <c r="D2221" s="246">
        <v>69.5</v>
      </c>
      <c r="E2221" s="246">
        <v>15.8</v>
      </c>
      <c r="F2221" s="246">
        <v>85.3</v>
      </c>
    </row>
    <row r="2222" spans="1:6" ht="29" x14ac:dyDescent="0.3">
      <c r="A2222" s="243" t="s">
        <v>4382</v>
      </c>
      <c r="B2222" s="244" t="s">
        <v>4383</v>
      </c>
      <c r="C2222" s="245" t="s">
        <v>104</v>
      </c>
      <c r="D2222" s="246">
        <v>87.68</v>
      </c>
      <c r="E2222" s="246">
        <v>26.34</v>
      </c>
      <c r="F2222" s="246">
        <v>114.02</v>
      </c>
    </row>
    <row r="2223" spans="1:6" ht="29" x14ac:dyDescent="0.3">
      <c r="A2223" s="243" t="s">
        <v>4384</v>
      </c>
      <c r="B2223" s="244" t="s">
        <v>4385</v>
      </c>
      <c r="C2223" s="245" t="s">
        <v>104</v>
      </c>
      <c r="D2223" s="246">
        <v>13.11</v>
      </c>
      <c r="E2223" s="246">
        <v>7.9</v>
      </c>
      <c r="F2223" s="246">
        <v>21.01</v>
      </c>
    </row>
    <row r="2224" spans="1:6" ht="29" x14ac:dyDescent="0.3">
      <c r="A2224" s="243" t="s">
        <v>4386</v>
      </c>
      <c r="B2224" s="244" t="s">
        <v>4387</v>
      </c>
      <c r="C2224" s="245" t="s">
        <v>104</v>
      </c>
      <c r="D2224" s="246">
        <v>78.53</v>
      </c>
      <c r="E2224" s="246">
        <v>26.34</v>
      </c>
      <c r="F2224" s="246">
        <v>104.87</v>
      </c>
    </row>
    <row r="2225" spans="1:6" ht="29" x14ac:dyDescent="0.3">
      <c r="A2225" s="243" t="s">
        <v>4388</v>
      </c>
      <c r="B2225" s="244" t="s">
        <v>4389</v>
      </c>
      <c r="C2225" s="245" t="s">
        <v>104</v>
      </c>
      <c r="D2225" s="246">
        <v>102.59</v>
      </c>
      <c r="E2225" s="246">
        <v>26.34</v>
      </c>
      <c r="F2225" s="246">
        <v>128.93</v>
      </c>
    </row>
    <row r="2226" spans="1:6" ht="29" x14ac:dyDescent="0.3">
      <c r="A2226" s="243" t="s">
        <v>4390</v>
      </c>
      <c r="B2226" s="244" t="s">
        <v>4391</v>
      </c>
      <c r="C2226" s="245" t="s">
        <v>104</v>
      </c>
      <c r="D2226" s="246">
        <v>434.71</v>
      </c>
      <c r="E2226" s="246">
        <v>35.49</v>
      </c>
      <c r="F2226" s="246">
        <v>470.2</v>
      </c>
    </row>
    <row r="2227" spans="1:6" ht="29" x14ac:dyDescent="0.3">
      <c r="A2227" s="243" t="s">
        <v>4392</v>
      </c>
      <c r="B2227" s="244" t="s">
        <v>4393</v>
      </c>
      <c r="C2227" s="245" t="s">
        <v>104</v>
      </c>
      <c r="D2227" s="246">
        <v>42.26</v>
      </c>
      <c r="E2227" s="246">
        <v>26.34</v>
      </c>
      <c r="F2227" s="246">
        <v>68.599999999999994</v>
      </c>
    </row>
    <row r="2228" spans="1:6" ht="14.5" x14ac:dyDescent="0.3">
      <c r="A2228" s="243" t="s">
        <v>4394</v>
      </c>
      <c r="B2228" s="244" t="s">
        <v>4395</v>
      </c>
      <c r="C2228" s="245"/>
      <c r="D2228" s="246"/>
      <c r="E2228" s="246"/>
      <c r="F2228" s="246"/>
    </row>
    <row r="2229" spans="1:6" ht="29" x14ac:dyDescent="0.3">
      <c r="A2229" s="243" t="s">
        <v>4396</v>
      </c>
      <c r="B2229" s="244" t="s">
        <v>4397</v>
      </c>
      <c r="C2229" s="245" t="s">
        <v>212</v>
      </c>
      <c r="D2229" s="246">
        <v>2.66</v>
      </c>
      <c r="E2229" s="246">
        <v>15.8</v>
      </c>
      <c r="F2229" s="246">
        <v>18.46</v>
      </c>
    </row>
    <row r="2230" spans="1:6" ht="29" x14ac:dyDescent="0.3">
      <c r="A2230" s="243" t="s">
        <v>4398</v>
      </c>
      <c r="B2230" s="244" t="s">
        <v>4399</v>
      </c>
      <c r="C2230" s="245" t="s">
        <v>212</v>
      </c>
      <c r="D2230" s="246">
        <v>2.44</v>
      </c>
      <c r="E2230" s="246">
        <v>15.8</v>
      </c>
      <c r="F2230" s="246">
        <v>18.239999999999998</v>
      </c>
    </row>
    <row r="2231" spans="1:6" ht="29" x14ac:dyDescent="0.3">
      <c r="A2231" s="243" t="s">
        <v>4400</v>
      </c>
      <c r="B2231" s="244" t="s">
        <v>4401</v>
      </c>
      <c r="C2231" s="245" t="s">
        <v>212</v>
      </c>
      <c r="D2231" s="246">
        <v>4.34</v>
      </c>
      <c r="E2231" s="246">
        <v>15.8</v>
      </c>
      <c r="F2231" s="246">
        <v>20.14</v>
      </c>
    </row>
    <row r="2232" spans="1:6" ht="29" x14ac:dyDescent="0.3">
      <c r="A2232" s="243" t="s">
        <v>4402</v>
      </c>
      <c r="B2232" s="244" t="s">
        <v>4403</v>
      </c>
      <c r="C2232" s="245" t="s">
        <v>212</v>
      </c>
      <c r="D2232" s="246">
        <v>2.92</v>
      </c>
      <c r="E2232" s="246">
        <v>15.8</v>
      </c>
      <c r="F2232" s="246">
        <v>18.72</v>
      </c>
    </row>
    <row r="2233" spans="1:6" ht="29" x14ac:dyDescent="0.3">
      <c r="A2233" s="243" t="s">
        <v>4404</v>
      </c>
      <c r="B2233" s="244" t="s">
        <v>30</v>
      </c>
      <c r="C2233" s="245" t="s">
        <v>212</v>
      </c>
      <c r="D2233" s="246">
        <v>4.13</v>
      </c>
      <c r="E2233" s="246">
        <v>15.8</v>
      </c>
      <c r="F2233" s="246">
        <v>19.93</v>
      </c>
    </row>
    <row r="2234" spans="1:6" ht="14.5" x14ac:dyDescent="0.3">
      <c r="A2234" s="243" t="s">
        <v>4405</v>
      </c>
      <c r="B2234" s="244" t="s">
        <v>4406</v>
      </c>
      <c r="C2234" s="245"/>
      <c r="D2234" s="246"/>
      <c r="E2234" s="246"/>
      <c r="F2234" s="246"/>
    </row>
    <row r="2235" spans="1:6" ht="14.5" x14ac:dyDescent="0.3">
      <c r="A2235" s="243" t="s">
        <v>4407</v>
      </c>
      <c r="B2235" s="244" t="s">
        <v>4408</v>
      </c>
      <c r="C2235" s="245" t="s">
        <v>212</v>
      </c>
      <c r="D2235" s="246"/>
      <c r="E2235" s="246">
        <v>13.17</v>
      </c>
      <c r="F2235" s="246">
        <v>13.17</v>
      </c>
    </row>
    <row r="2236" spans="1:6" ht="14.5" x14ac:dyDescent="0.3">
      <c r="A2236" s="243" t="s">
        <v>4409</v>
      </c>
      <c r="B2236" s="244" t="s">
        <v>4410</v>
      </c>
      <c r="C2236" s="245" t="s">
        <v>212</v>
      </c>
      <c r="D2236" s="246"/>
      <c r="E2236" s="246">
        <v>21.07</v>
      </c>
      <c r="F2236" s="246">
        <v>21.07</v>
      </c>
    </row>
    <row r="2237" spans="1:6" ht="14.5" x14ac:dyDescent="0.3">
      <c r="A2237" s="243" t="s">
        <v>4411</v>
      </c>
      <c r="B2237" s="244" t="s">
        <v>4412</v>
      </c>
      <c r="C2237" s="245" t="s">
        <v>104</v>
      </c>
      <c r="D2237" s="246"/>
      <c r="E2237" s="246">
        <v>15.8</v>
      </c>
      <c r="F2237" s="246">
        <v>15.8</v>
      </c>
    </row>
    <row r="2238" spans="1:6" ht="14.5" x14ac:dyDescent="0.3">
      <c r="A2238" s="243" t="s">
        <v>4413</v>
      </c>
      <c r="B2238" s="244" t="s">
        <v>4414</v>
      </c>
      <c r="C2238" s="245" t="s">
        <v>212</v>
      </c>
      <c r="D2238" s="246"/>
      <c r="E2238" s="246">
        <v>52.67</v>
      </c>
      <c r="F2238" s="246">
        <v>52.67</v>
      </c>
    </row>
    <row r="2239" spans="1:6" ht="14.5" x14ac:dyDescent="0.3">
      <c r="A2239" s="243" t="s">
        <v>4415</v>
      </c>
      <c r="B2239" s="244" t="s">
        <v>4416</v>
      </c>
      <c r="C2239" s="245"/>
      <c r="D2239" s="246"/>
      <c r="E2239" s="246"/>
      <c r="F2239" s="246"/>
    </row>
    <row r="2240" spans="1:6" ht="14.5" x14ac:dyDescent="0.3">
      <c r="A2240" s="243" t="s">
        <v>4417</v>
      </c>
      <c r="B2240" s="244" t="s">
        <v>4418</v>
      </c>
      <c r="C2240" s="245" t="s">
        <v>212</v>
      </c>
      <c r="D2240" s="246">
        <v>51.18</v>
      </c>
      <c r="E2240" s="246">
        <v>26.34</v>
      </c>
      <c r="F2240" s="246">
        <v>77.52</v>
      </c>
    </row>
    <row r="2241" spans="1:6" ht="14.5" x14ac:dyDescent="0.3">
      <c r="A2241" s="243" t="s">
        <v>4419</v>
      </c>
      <c r="B2241" s="244" t="s">
        <v>4420</v>
      </c>
      <c r="C2241" s="245" t="s">
        <v>212</v>
      </c>
      <c r="D2241" s="246">
        <v>68.22</v>
      </c>
      <c r="E2241" s="246">
        <v>26.34</v>
      </c>
      <c r="F2241" s="246">
        <v>94.56</v>
      </c>
    </row>
    <row r="2242" spans="1:6" ht="14.5" x14ac:dyDescent="0.3">
      <c r="A2242" s="243" t="s">
        <v>4421</v>
      </c>
      <c r="B2242" s="244" t="s">
        <v>4422</v>
      </c>
      <c r="C2242" s="245" t="s">
        <v>212</v>
      </c>
      <c r="D2242" s="246">
        <v>85.28</v>
      </c>
      <c r="E2242" s="246">
        <v>26.34</v>
      </c>
      <c r="F2242" s="246">
        <v>111.62</v>
      </c>
    </row>
    <row r="2243" spans="1:6" ht="14.5" x14ac:dyDescent="0.3">
      <c r="A2243" s="243" t="s">
        <v>4423</v>
      </c>
      <c r="B2243" s="244" t="s">
        <v>4424</v>
      </c>
      <c r="C2243" s="245" t="s">
        <v>212</v>
      </c>
      <c r="D2243" s="246">
        <v>96.4</v>
      </c>
      <c r="E2243" s="246">
        <v>26.34</v>
      </c>
      <c r="F2243" s="246">
        <v>122.74</v>
      </c>
    </row>
    <row r="2244" spans="1:6" ht="14.5" x14ac:dyDescent="0.3">
      <c r="A2244" s="243" t="s">
        <v>4425</v>
      </c>
      <c r="B2244" s="244" t="s">
        <v>4426</v>
      </c>
      <c r="C2244" s="245" t="s">
        <v>212</v>
      </c>
      <c r="D2244" s="246">
        <v>122.07</v>
      </c>
      <c r="E2244" s="246">
        <v>26.34</v>
      </c>
      <c r="F2244" s="246">
        <v>148.41</v>
      </c>
    </row>
    <row r="2245" spans="1:6" ht="14.5" x14ac:dyDescent="0.3">
      <c r="A2245" s="243" t="s">
        <v>4427</v>
      </c>
      <c r="B2245" s="244" t="s">
        <v>4428</v>
      </c>
      <c r="C2245" s="245" t="s">
        <v>212</v>
      </c>
      <c r="D2245" s="246">
        <v>102.39</v>
      </c>
      <c r="E2245" s="246">
        <v>39.5</v>
      </c>
      <c r="F2245" s="246">
        <v>141.88999999999999</v>
      </c>
    </row>
    <row r="2246" spans="1:6" ht="14.5" x14ac:dyDescent="0.3">
      <c r="A2246" s="243" t="s">
        <v>4429</v>
      </c>
      <c r="B2246" s="244" t="s">
        <v>4430</v>
      </c>
      <c r="C2246" s="245" t="s">
        <v>212</v>
      </c>
      <c r="D2246" s="246">
        <v>110.07</v>
      </c>
      <c r="E2246" s="246">
        <v>39.5</v>
      </c>
      <c r="F2246" s="246">
        <v>149.57</v>
      </c>
    </row>
    <row r="2247" spans="1:6" ht="14.5" x14ac:dyDescent="0.3">
      <c r="A2247" s="243" t="s">
        <v>4431</v>
      </c>
      <c r="B2247" s="244" t="s">
        <v>4432</v>
      </c>
      <c r="C2247" s="245" t="s">
        <v>212</v>
      </c>
      <c r="D2247" s="246">
        <v>136.01</v>
      </c>
      <c r="E2247" s="246">
        <v>39.5</v>
      </c>
      <c r="F2247" s="246">
        <v>175.51</v>
      </c>
    </row>
    <row r="2248" spans="1:6" ht="14.5" x14ac:dyDescent="0.3">
      <c r="A2248" s="243" t="s">
        <v>4433</v>
      </c>
      <c r="B2248" s="244" t="s">
        <v>4434</v>
      </c>
      <c r="C2248" s="245" t="s">
        <v>212</v>
      </c>
      <c r="D2248" s="246">
        <v>155.21</v>
      </c>
      <c r="E2248" s="246">
        <v>39.5</v>
      </c>
      <c r="F2248" s="246">
        <v>194.71</v>
      </c>
    </row>
    <row r="2249" spans="1:6" ht="14.5" x14ac:dyDescent="0.3">
      <c r="A2249" s="243" t="s">
        <v>4435</v>
      </c>
      <c r="B2249" s="244" t="s">
        <v>4436</v>
      </c>
      <c r="C2249" s="245" t="s">
        <v>212</v>
      </c>
      <c r="D2249" s="246">
        <v>158.15</v>
      </c>
      <c r="E2249" s="246">
        <v>52.67</v>
      </c>
      <c r="F2249" s="246">
        <v>210.82</v>
      </c>
    </row>
    <row r="2250" spans="1:6" ht="14.5" x14ac:dyDescent="0.3">
      <c r="A2250" s="243" t="s">
        <v>4437</v>
      </c>
      <c r="B2250" s="244" t="s">
        <v>4438</v>
      </c>
      <c r="C2250" s="245" t="s">
        <v>212</v>
      </c>
      <c r="D2250" s="246">
        <v>269.07</v>
      </c>
      <c r="E2250" s="246">
        <v>52.67</v>
      </c>
      <c r="F2250" s="246">
        <v>321.74</v>
      </c>
    </row>
    <row r="2251" spans="1:6" ht="29" x14ac:dyDescent="0.3">
      <c r="A2251" s="243" t="s">
        <v>4439</v>
      </c>
      <c r="B2251" s="244" t="s">
        <v>4440</v>
      </c>
      <c r="C2251" s="245" t="s">
        <v>212</v>
      </c>
      <c r="D2251" s="246">
        <v>62.04</v>
      </c>
      <c r="E2251" s="246">
        <v>26.34</v>
      </c>
      <c r="F2251" s="246">
        <v>88.38</v>
      </c>
    </row>
    <row r="2252" spans="1:6" ht="29" x14ac:dyDescent="0.3">
      <c r="A2252" s="243" t="s">
        <v>4441</v>
      </c>
      <c r="B2252" s="244" t="s">
        <v>4442</v>
      </c>
      <c r="C2252" s="245" t="s">
        <v>212</v>
      </c>
      <c r="D2252" s="246">
        <v>80.930000000000007</v>
      </c>
      <c r="E2252" s="246">
        <v>26.34</v>
      </c>
      <c r="F2252" s="246">
        <v>107.27</v>
      </c>
    </row>
    <row r="2253" spans="1:6" ht="29" x14ac:dyDescent="0.3">
      <c r="A2253" s="243" t="s">
        <v>4443</v>
      </c>
      <c r="B2253" s="244" t="s">
        <v>4444</v>
      </c>
      <c r="C2253" s="245" t="s">
        <v>212</v>
      </c>
      <c r="D2253" s="246">
        <v>93.05</v>
      </c>
      <c r="E2253" s="246">
        <v>26.34</v>
      </c>
      <c r="F2253" s="246">
        <v>119.39</v>
      </c>
    </row>
    <row r="2254" spans="1:6" ht="29" x14ac:dyDescent="0.3">
      <c r="A2254" s="243" t="s">
        <v>4445</v>
      </c>
      <c r="B2254" s="244" t="s">
        <v>4446</v>
      </c>
      <c r="C2254" s="245" t="s">
        <v>212</v>
      </c>
      <c r="D2254" s="246">
        <v>108.3</v>
      </c>
      <c r="E2254" s="246">
        <v>26.34</v>
      </c>
      <c r="F2254" s="246">
        <v>134.63999999999999</v>
      </c>
    </row>
    <row r="2255" spans="1:6" ht="14.5" x14ac:dyDescent="0.3">
      <c r="A2255" s="243" t="s">
        <v>4447</v>
      </c>
      <c r="B2255" s="244" t="s">
        <v>4448</v>
      </c>
      <c r="C2255" s="245"/>
      <c r="D2255" s="246"/>
      <c r="E2255" s="246"/>
      <c r="F2255" s="246"/>
    </row>
    <row r="2256" spans="1:6" ht="29" x14ac:dyDescent="0.3">
      <c r="A2256" s="243" t="s">
        <v>4449</v>
      </c>
      <c r="B2256" s="244" t="s">
        <v>8033</v>
      </c>
      <c r="C2256" s="245" t="s">
        <v>212</v>
      </c>
      <c r="D2256" s="246">
        <v>108.56</v>
      </c>
      <c r="E2256" s="246">
        <v>39.5</v>
      </c>
      <c r="F2256" s="246">
        <v>148.06</v>
      </c>
    </row>
    <row r="2257" spans="1:6" ht="29" x14ac:dyDescent="0.3">
      <c r="A2257" s="243" t="s">
        <v>4450</v>
      </c>
      <c r="B2257" s="244" t="s">
        <v>8034</v>
      </c>
      <c r="C2257" s="245" t="s">
        <v>212</v>
      </c>
      <c r="D2257" s="246">
        <v>124.36</v>
      </c>
      <c r="E2257" s="246">
        <v>39.5</v>
      </c>
      <c r="F2257" s="246">
        <v>163.86</v>
      </c>
    </row>
    <row r="2258" spans="1:6" ht="29" x14ac:dyDescent="0.3">
      <c r="A2258" s="243" t="s">
        <v>4451</v>
      </c>
      <c r="B2258" s="244" t="s">
        <v>8035</v>
      </c>
      <c r="C2258" s="245" t="s">
        <v>212</v>
      </c>
      <c r="D2258" s="246">
        <v>139.24</v>
      </c>
      <c r="E2258" s="246">
        <v>39.5</v>
      </c>
      <c r="F2258" s="246">
        <v>178.74</v>
      </c>
    </row>
    <row r="2259" spans="1:6" ht="29" x14ac:dyDescent="0.3">
      <c r="A2259" s="243" t="s">
        <v>4452</v>
      </c>
      <c r="B2259" s="244" t="s">
        <v>8036</v>
      </c>
      <c r="C2259" s="245" t="s">
        <v>212</v>
      </c>
      <c r="D2259" s="246">
        <v>149.58000000000001</v>
      </c>
      <c r="E2259" s="246">
        <v>52.67</v>
      </c>
      <c r="F2259" s="246">
        <v>202.25</v>
      </c>
    </row>
    <row r="2260" spans="1:6" ht="29" x14ac:dyDescent="0.3">
      <c r="A2260" s="243" t="s">
        <v>4453</v>
      </c>
      <c r="B2260" s="244" t="s">
        <v>8037</v>
      </c>
      <c r="C2260" s="245" t="s">
        <v>212</v>
      </c>
      <c r="D2260" s="246">
        <v>222.79</v>
      </c>
      <c r="E2260" s="246">
        <v>52.67</v>
      </c>
      <c r="F2260" s="246">
        <v>275.45999999999998</v>
      </c>
    </row>
    <row r="2261" spans="1:6" ht="14.5" x14ac:dyDescent="0.3">
      <c r="A2261" s="243" t="s">
        <v>4454</v>
      </c>
      <c r="B2261" s="244" t="s">
        <v>8038</v>
      </c>
      <c r="C2261" s="245" t="s">
        <v>212</v>
      </c>
      <c r="D2261" s="246">
        <v>20.16</v>
      </c>
      <c r="E2261" s="246">
        <v>2.63</v>
      </c>
      <c r="F2261" s="246">
        <v>22.79</v>
      </c>
    </row>
    <row r="2262" spans="1:6" ht="14.5" x14ac:dyDescent="0.3">
      <c r="A2262" s="243" t="s">
        <v>4455</v>
      </c>
      <c r="B2262" s="244" t="s">
        <v>8039</v>
      </c>
      <c r="C2262" s="245" t="s">
        <v>212</v>
      </c>
      <c r="D2262" s="246">
        <v>47</v>
      </c>
      <c r="E2262" s="246">
        <v>2.63</v>
      </c>
      <c r="F2262" s="246">
        <v>49.63</v>
      </c>
    </row>
    <row r="2263" spans="1:6" ht="14.5" x14ac:dyDescent="0.3">
      <c r="A2263" s="243" t="s">
        <v>4456</v>
      </c>
      <c r="B2263" s="244" t="s">
        <v>8040</v>
      </c>
      <c r="C2263" s="245" t="s">
        <v>212</v>
      </c>
      <c r="D2263" s="246">
        <v>65.48</v>
      </c>
      <c r="E2263" s="246">
        <v>2.63</v>
      </c>
      <c r="F2263" s="246">
        <v>68.11</v>
      </c>
    </row>
    <row r="2264" spans="1:6" ht="14.5" x14ac:dyDescent="0.3">
      <c r="A2264" s="243" t="s">
        <v>4457</v>
      </c>
      <c r="B2264" s="244" t="s">
        <v>8041</v>
      </c>
      <c r="C2264" s="245" t="s">
        <v>212</v>
      </c>
      <c r="D2264" s="246">
        <v>75.709999999999994</v>
      </c>
      <c r="E2264" s="246">
        <v>2.63</v>
      </c>
      <c r="F2264" s="246">
        <v>78.34</v>
      </c>
    </row>
    <row r="2265" spans="1:6" ht="14.5" x14ac:dyDescent="0.3">
      <c r="A2265" s="243" t="s">
        <v>4458</v>
      </c>
      <c r="B2265" s="244" t="s">
        <v>8042</v>
      </c>
      <c r="C2265" s="245" t="s">
        <v>212</v>
      </c>
      <c r="D2265" s="246">
        <v>95.38</v>
      </c>
      <c r="E2265" s="246">
        <v>2.63</v>
      </c>
      <c r="F2265" s="246">
        <v>98.01</v>
      </c>
    </row>
    <row r="2266" spans="1:6" ht="14.5" x14ac:dyDescent="0.3">
      <c r="A2266" s="243" t="s">
        <v>4459</v>
      </c>
      <c r="B2266" s="244" t="s">
        <v>8043</v>
      </c>
      <c r="C2266" s="245" t="s">
        <v>212</v>
      </c>
      <c r="D2266" s="246">
        <v>109.46</v>
      </c>
      <c r="E2266" s="246">
        <v>2.63</v>
      </c>
      <c r="F2266" s="246">
        <v>112.09</v>
      </c>
    </row>
    <row r="2267" spans="1:6" ht="14.5" x14ac:dyDescent="0.3">
      <c r="A2267" s="243" t="s">
        <v>4460</v>
      </c>
      <c r="B2267" s="244" t="s">
        <v>8044</v>
      </c>
      <c r="C2267" s="245" t="s">
        <v>212</v>
      </c>
      <c r="D2267" s="246">
        <v>160.94999999999999</v>
      </c>
      <c r="E2267" s="246">
        <v>2.63</v>
      </c>
      <c r="F2267" s="246">
        <v>163.58000000000001</v>
      </c>
    </row>
    <row r="2268" spans="1:6" ht="14.5" x14ac:dyDescent="0.3">
      <c r="A2268" s="243" t="s">
        <v>4461</v>
      </c>
      <c r="B2268" s="244" t="s">
        <v>4462</v>
      </c>
      <c r="C2268" s="245"/>
      <c r="D2268" s="246"/>
      <c r="E2268" s="246"/>
      <c r="F2268" s="246"/>
    </row>
    <row r="2269" spans="1:6" ht="14.5" x14ac:dyDescent="0.3">
      <c r="A2269" s="243" t="s">
        <v>4463</v>
      </c>
      <c r="B2269" s="244" t="s">
        <v>8045</v>
      </c>
      <c r="C2269" s="245" t="s">
        <v>104</v>
      </c>
      <c r="D2269" s="246">
        <v>7.34</v>
      </c>
      <c r="E2269" s="246">
        <v>13.17</v>
      </c>
      <c r="F2269" s="246">
        <v>20.51</v>
      </c>
    </row>
    <row r="2270" spans="1:6" ht="14.5" x14ac:dyDescent="0.3">
      <c r="A2270" s="243" t="s">
        <v>4464</v>
      </c>
      <c r="B2270" s="244" t="s">
        <v>8046</v>
      </c>
      <c r="C2270" s="245" t="s">
        <v>104</v>
      </c>
      <c r="D2270" s="246">
        <v>11.21</v>
      </c>
      <c r="E2270" s="246">
        <v>13.17</v>
      </c>
      <c r="F2270" s="246">
        <v>24.38</v>
      </c>
    </row>
    <row r="2271" spans="1:6" ht="14.5" x14ac:dyDescent="0.3">
      <c r="A2271" s="243" t="s">
        <v>4465</v>
      </c>
      <c r="B2271" s="244" t="s">
        <v>8047</v>
      </c>
      <c r="C2271" s="245" t="s">
        <v>104</v>
      </c>
      <c r="D2271" s="246">
        <v>13.68</v>
      </c>
      <c r="E2271" s="246">
        <v>13.17</v>
      </c>
      <c r="F2271" s="246">
        <v>26.85</v>
      </c>
    </row>
    <row r="2272" spans="1:6" ht="14.5" x14ac:dyDescent="0.3">
      <c r="A2272" s="243" t="s">
        <v>4466</v>
      </c>
      <c r="B2272" s="244" t="s">
        <v>8048</v>
      </c>
      <c r="C2272" s="245" t="s">
        <v>104</v>
      </c>
      <c r="D2272" s="246">
        <v>16.11</v>
      </c>
      <c r="E2272" s="246">
        <v>13.17</v>
      </c>
      <c r="F2272" s="246">
        <v>29.28</v>
      </c>
    </row>
    <row r="2273" spans="1:6" ht="14.5" x14ac:dyDescent="0.3">
      <c r="A2273" s="243" t="s">
        <v>4467</v>
      </c>
      <c r="B2273" s="244" t="s">
        <v>8049</v>
      </c>
      <c r="C2273" s="245" t="s">
        <v>104</v>
      </c>
      <c r="D2273" s="246">
        <v>18.62</v>
      </c>
      <c r="E2273" s="246">
        <v>13.17</v>
      </c>
      <c r="F2273" s="246">
        <v>31.79</v>
      </c>
    </row>
    <row r="2274" spans="1:6" ht="14.5" x14ac:dyDescent="0.3">
      <c r="A2274" s="243" t="s">
        <v>4468</v>
      </c>
      <c r="B2274" s="244" t="s">
        <v>8050</v>
      </c>
      <c r="C2274" s="245" t="s">
        <v>104</v>
      </c>
      <c r="D2274" s="246">
        <v>22.21</v>
      </c>
      <c r="E2274" s="246">
        <v>13.17</v>
      </c>
      <c r="F2274" s="246">
        <v>35.380000000000003</v>
      </c>
    </row>
    <row r="2275" spans="1:6" ht="14.5" x14ac:dyDescent="0.3">
      <c r="A2275" s="243" t="s">
        <v>4469</v>
      </c>
      <c r="B2275" s="244" t="s">
        <v>8051</v>
      </c>
      <c r="C2275" s="245" t="s">
        <v>104</v>
      </c>
      <c r="D2275" s="246">
        <v>13.54</v>
      </c>
      <c r="E2275" s="246">
        <v>13.17</v>
      </c>
      <c r="F2275" s="246">
        <v>26.71</v>
      </c>
    </row>
    <row r="2276" spans="1:6" ht="14.5" x14ac:dyDescent="0.3">
      <c r="A2276" s="243" t="s">
        <v>4470</v>
      </c>
      <c r="B2276" s="244" t="s">
        <v>8052</v>
      </c>
      <c r="C2276" s="245" t="s">
        <v>104</v>
      </c>
      <c r="D2276" s="246">
        <v>15.33</v>
      </c>
      <c r="E2276" s="246">
        <v>13.17</v>
      </c>
      <c r="F2276" s="246">
        <v>28.5</v>
      </c>
    </row>
    <row r="2277" spans="1:6" ht="14.5" x14ac:dyDescent="0.3">
      <c r="A2277" s="243" t="s">
        <v>4471</v>
      </c>
      <c r="B2277" s="244" t="s">
        <v>8053</v>
      </c>
      <c r="C2277" s="245" t="s">
        <v>104</v>
      </c>
      <c r="D2277" s="246">
        <v>20.86</v>
      </c>
      <c r="E2277" s="246">
        <v>13.17</v>
      </c>
      <c r="F2277" s="246">
        <v>34.03</v>
      </c>
    </row>
    <row r="2278" spans="1:6" ht="14.5" x14ac:dyDescent="0.3">
      <c r="A2278" s="243" t="s">
        <v>4472</v>
      </c>
      <c r="B2278" s="244" t="s">
        <v>8054</v>
      </c>
      <c r="C2278" s="245" t="s">
        <v>104</v>
      </c>
      <c r="D2278" s="246">
        <v>21.75</v>
      </c>
      <c r="E2278" s="246">
        <v>13.17</v>
      </c>
      <c r="F2278" s="246">
        <v>34.92</v>
      </c>
    </row>
    <row r="2279" spans="1:6" ht="14.5" x14ac:dyDescent="0.3">
      <c r="A2279" s="243" t="s">
        <v>4473</v>
      </c>
      <c r="B2279" s="244" t="s">
        <v>8055</v>
      </c>
      <c r="C2279" s="245" t="s">
        <v>104</v>
      </c>
      <c r="D2279" s="246">
        <v>26.01</v>
      </c>
      <c r="E2279" s="246">
        <v>13.17</v>
      </c>
      <c r="F2279" s="246">
        <v>39.18</v>
      </c>
    </row>
    <row r="2280" spans="1:6" ht="14.5" x14ac:dyDescent="0.3">
      <c r="A2280" s="243" t="s">
        <v>4474</v>
      </c>
      <c r="B2280" s="244" t="s">
        <v>8056</v>
      </c>
      <c r="C2280" s="245" t="s">
        <v>104</v>
      </c>
      <c r="D2280" s="246">
        <v>27.13</v>
      </c>
      <c r="E2280" s="246">
        <v>13.17</v>
      </c>
      <c r="F2280" s="246">
        <v>40.299999999999997</v>
      </c>
    </row>
    <row r="2281" spans="1:6" ht="14.5" x14ac:dyDescent="0.3">
      <c r="A2281" s="243" t="s">
        <v>4475</v>
      </c>
      <c r="B2281" s="244" t="s">
        <v>8057</v>
      </c>
      <c r="C2281" s="245" t="s">
        <v>104</v>
      </c>
      <c r="D2281" s="246">
        <v>14.59</v>
      </c>
      <c r="E2281" s="246">
        <v>13.17</v>
      </c>
      <c r="F2281" s="246">
        <v>27.76</v>
      </c>
    </row>
    <row r="2282" spans="1:6" ht="14.5" x14ac:dyDescent="0.3">
      <c r="A2282" s="243" t="s">
        <v>4476</v>
      </c>
      <c r="B2282" s="244" t="s">
        <v>8058</v>
      </c>
      <c r="C2282" s="245" t="s">
        <v>104</v>
      </c>
      <c r="D2282" s="246">
        <v>16.420000000000002</v>
      </c>
      <c r="E2282" s="246">
        <v>13.17</v>
      </c>
      <c r="F2282" s="246">
        <v>29.59</v>
      </c>
    </row>
    <row r="2283" spans="1:6" ht="14.5" x14ac:dyDescent="0.3">
      <c r="A2283" s="243" t="s">
        <v>4477</v>
      </c>
      <c r="B2283" s="244" t="s">
        <v>8059</v>
      </c>
      <c r="C2283" s="245" t="s">
        <v>104</v>
      </c>
      <c r="D2283" s="246">
        <v>21.63</v>
      </c>
      <c r="E2283" s="246">
        <v>13.17</v>
      </c>
      <c r="F2283" s="246">
        <v>34.799999999999997</v>
      </c>
    </row>
    <row r="2284" spans="1:6" ht="14.5" x14ac:dyDescent="0.3">
      <c r="A2284" s="243" t="s">
        <v>4478</v>
      </c>
      <c r="B2284" s="244" t="s">
        <v>8060</v>
      </c>
      <c r="C2284" s="245" t="s">
        <v>104</v>
      </c>
      <c r="D2284" s="246">
        <v>25.3</v>
      </c>
      <c r="E2284" s="246">
        <v>13.17</v>
      </c>
      <c r="F2284" s="246">
        <v>38.47</v>
      </c>
    </row>
    <row r="2285" spans="1:6" ht="14.5" x14ac:dyDescent="0.3">
      <c r="A2285" s="243" t="s">
        <v>4479</v>
      </c>
      <c r="B2285" s="244" t="s">
        <v>8061</v>
      </c>
      <c r="C2285" s="245" t="s">
        <v>104</v>
      </c>
      <c r="D2285" s="246">
        <v>28.85</v>
      </c>
      <c r="E2285" s="246">
        <v>18.43</v>
      </c>
      <c r="F2285" s="246">
        <v>47.28</v>
      </c>
    </row>
    <row r="2286" spans="1:6" ht="14.5" x14ac:dyDescent="0.3">
      <c r="A2286" s="243" t="s">
        <v>4480</v>
      </c>
      <c r="B2286" s="244" t="s">
        <v>8062</v>
      </c>
      <c r="C2286" s="245" t="s">
        <v>104</v>
      </c>
      <c r="D2286" s="246">
        <v>27.73</v>
      </c>
      <c r="E2286" s="246">
        <v>18.43</v>
      </c>
      <c r="F2286" s="246">
        <v>46.16</v>
      </c>
    </row>
    <row r="2287" spans="1:6" ht="14.5" x14ac:dyDescent="0.3">
      <c r="A2287" s="243" t="s">
        <v>4481</v>
      </c>
      <c r="B2287" s="244" t="s">
        <v>8063</v>
      </c>
      <c r="C2287" s="245" t="s">
        <v>104</v>
      </c>
      <c r="D2287" s="246">
        <v>46.23</v>
      </c>
      <c r="E2287" s="246">
        <v>18.43</v>
      </c>
      <c r="F2287" s="246">
        <v>64.66</v>
      </c>
    </row>
    <row r="2288" spans="1:6" ht="14.5" x14ac:dyDescent="0.3">
      <c r="A2288" s="243" t="s">
        <v>4482</v>
      </c>
      <c r="B2288" s="244" t="s">
        <v>4483</v>
      </c>
      <c r="C2288" s="245"/>
      <c r="D2288" s="246"/>
      <c r="E2288" s="246"/>
      <c r="F2288" s="246"/>
    </row>
    <row r="2289" spans="1:6" ht="14.5" x14ac:dyDescent="0.3">
      <c r="A2289" s="243" t="s">
        <v>4484</v>
      </c>
      <c r="B2289" s="244" t="s">
        <v>4485</v>
      </c>
      <c r="C2289" s="245"/>
      <c r="D2289" s="246"/>
      <c r="E2289" s="246"/>
      <c r="F2289" s="246"/>
    </row>
    <row r="2290" spans="1:6" ht="29" x14ac:dyDescent="0.3">
      <c r="A2290" s="243" t="s">
        <v>4486</v>
      </c>
      <c r="B2290" s="244" t="s">
        <v>4487</v>
      </c>
      <c r="C2290" s="245" t="s">
        <v>212</v>
      </c>
      <c r="D2290" s="246">
        <v>1.55</v>
      </c>
      <c r="E2290" s="246">
        <v>2.11</v>
      </c>
      <c r="F2290" s="246">
        <v>3.66</v>
      </c>
    </row>
    <row r="2291" spans="1:6" ht="29" x14ac:dyDescent="0.3">
      <c r="A2291" s="243" t="s">
        <v>4488</v>
      </c>
      <c r="B2291" s="244" t="s">
        <v>4489</v>
      </c>
      <c r="C2291" s="245" t="s">
        <v>212</v>
      </c>
      <c r="D2291" s="246">
        <v>2.42</v>
      </c>
      <c r="E2291" s="246">
        <v>2.11</v>
      </c>
      <c r="F2291" s="246">
        <v>4.53</v>
      </c>
    </row>
    <row r="2292" spans="1:6" ht="14.5" x14ac:dyDescent="0.3">
      <c r="A2292" s="243" t="s">
        <v>4490</v>
      </c>
      <c r="B2292" s="244" t="s">
        <v>4491</v>
      </c>
      <c r="C2292" s="245" t="s">
        <v>212</v>
      </c>
      <c r="D2292" s="246">
        <v>3.86</v>
      </c>
      <c r="E2292" s="246">
        <v>3.16</v>
      </c>
      <c r="F2292" s="246">
        <v>7.02</v>
      </c>
    </row>
    <row r="2293" spans="1:6" ht="14.5" x14ac:dyDescent="0.3">
      <c r="A2293" s="243" t="s">
        <v>4492</v>
      </c>
      <c r="B2293" s="244" t="s">
        <v>4493</v>
      </c>
      <c r="C2293" s="245" t="s">
        <v>212</v>
      </c>
      <c r="D2293" s="246">
        <v>5.71</v>
      </c>
      <c r="E2293" s="246">
        <v>3.69</v>
      </c>
      <c r="F2293" s="246">
        <v>9.4</v>
      </c>
    </row>
    <row r="2294" spans="1:6" ht="29" x14ac:dyDescent="0.3">
      <c r="A2294" s="243" t="s">
        <v>4494</v>
      </c>
      <c r="B2294" s="244" t="s">
        <v>4495</v>
      </c>
      <c r="C2294" s="245" t="s">
        <v>212</v>
      </c>
      <c r="D2294" s="246">
        <v>9.6</v>
      </c>
      <c r="E2294" s="246">
        <v>4.21</v>
      </c>
      <c r="F2294" s="246">
        <v>13.81</v>
      </c>
    </row>
    <row r="2295" spans="1:6" ht="14.5" x14ac:dyDescent="0.3">
      <c r="A2295" s="243" t="s">
        <v>4496</v>
      </c>
      <c r="B2295" s="244" t="s">
        <v>4497</v>
      </c>
      <c r="C2295" s="245"/>
      <c r="D2295" s="246"/>
      <c r="E2295" s="246"/>
      <c r="F2295" s="246"/>
    </row>
    <row r="2296" spans="1:6" ht="29" x14ac:dyDescent="0.3">
      <c r="A2296" s="243" t="s">
        <v>4498</v>
      </c>
      <c r="B2296" s="244" t="s">
        <v>4499</v>
      </c>
      <c r="C2296" s="245" t="s">
        <v>212</v>
      </c>
      <c r="D2296" s="246">
        <v>1.18</v>
      </c>
      <c r="E2296" s="246">
        <v>2.11</v>
      </c>
      <c r="F2296" s="246">
        <v>3.29</v>
      </c>
    </row>
    <row r="2297" spans="1:6" ht="29" x14ac:dyDescent="0.3">
      <c r="A2297" s="243" t="s">
        <v>4500</v>
      </c>
      <c r="B2297" s="244" t="s">
        <v>70</v>
      </c>
      <c r="C2297" s="245" t="s">
        <v>212</v>
      </c>
      <c r="D2297" s="246">
        <v>2.95</v>
      </c>
      <c r="E2297" s="246">
        <v>2.63</v>
      </c>
      <c r="F2297" s="246">
        <v>5.58</v>
      </c>
    </row>
    <row r="2298" spans="1:6" ht="29" x14ac:dyDescent="0.3">
      <c r="A2298" s="243" t="s">
        <v>52</v>
      </c>
      <c r="B2298" s="244" t="s">
        <v>8137</v>
      </c>
      <c r="C2298" s="245" t="s">
        <v>212</v>
      </c>
      <c r="D2298" s="246">
        <v>2.82</v>
      </c>
      <c r="E2298" s="246">
        <v>3.16</v>
      </c>
      <c r="F2298" s="246">
        <v>5.98</v>
      </c>
    </row>
    <row r="2299" spans="1:6" ht="29" x14ac:dyDescent="0.3">
      <c r="A2299" s="243" t="s">
        <v>4501</v>
      </c>
      <c r="B2299" s="244" t="s">
        <v>60</v>
      </c>
      <c r="C2299" s="245" t="s">
        <v>212</v>
      </c>
      <c r="D2299" s="246">
        <v>4.1399999999999997</v>
      </c>
      <c r="E2299" s="246">
        <v>3.69</v>
      </c>
      <c r="F2299" s="246">
        <v>7.83</v>
      </c>
    </row>
    <row r="2300" spans="1:6" ht="29" x14ac:dyDescent="0.3">
      <c r="A2300" s="243" t="s">
        <v>4502</v>
      </c>
      <c r="B2300" s="244" t="s">
        <v>4503</v>
      </c>
      <c r="C2300" s="245" t="s">
        <v>212</v>
      </c>
      <c r="D2300" s="246">
        <v>7.8</v>
      </c>
      <c r="E2300" s="246">
        <v>4.21</v>
      </c>
      <c r="F2300" s="246">
        <v>12.01</v>
      </c>
    </row>
    <row r="2301" spans="1:6" ht="14.5" x14ac:dyDescent="0.3">
      <c r="A2301" s="243" t="s">
        <v>4504</v>
      </c>
      <c r="B2301" s="244" t="s">
        <v>4505</v>
      </c>
      <c r="C2301" s="245"/>
      <c r="D2301" s="246"/>
      <c r="E2301" s="246"/>
      <c r="F2301" s="246"/>
    </row>
    <row r="2302" spans="1:6" ht="14.5" x14ac:dyDescent="0.3">
      <c r="A2302" s="243" t="s">
        <v>4506</v>
      </c>
      <c r="B2302" s="244" t="s">
        <v>4507</v>
      </c>
      <c r="C2302" s="245" t="s">
        <v>212</v>
      </c>
      <c r="D2302" s="246">
        <v>8.85</v>
      </c>
      <c r="E2302" s="246">
        <v>2.63</v>
      </c>
      <c r="F2302" s="246">
        <v>11.48</v>
      </c>
    </row>
    <row r="2303" spans="1:6" ht="14.5" x14ac:dyDescent="0.3">
      <c r="A2303" s="243" t="s">
        <v>4508</v>
      </c>
      <c r="B2303" s="244" t="s">
        <v>4509</v>
      </c>
      <c r="C2303" s="245" t="s">
        <v>212</v>
      </c>
      <c r="D2303" s="246">
        <v>15.49</v>
      </c>
      <c r="E2303" s="246">
        <v>2.63</v>
      </c>
      <c r="F2303" s="246">
        <v>18.12</v>
      </c>
    </row>
    <row r="2304" spans="1:6" ht="14.5" x14ac:dyDescent="0.3">
      <c r="A2304" s="243" t="s">
        <v>4510</v>
      </c>
      <c r="B2304" s="244" t="s">
        <v>4511</v>
      </c>
      <c r="C2304" s="245" t="s">
        <v>212</v>
      </c>
      <c r="D2304" s="246">
        <v>22.7</v>
      </c>
      <c r="E2304" s="246">
        <v>5.26</v>
      </c>
      <c r="F2304" s="246">
        <v>27.96</v>
      </c>
    </row>
    <row r="2305" spans="1:6" ht="14.5" x14ac:dyDescent="0.3">
      <c r="A2305" s="243" t="s">
        <v>4512</v>
      </c>
      <c r="B2305" s="244" t="s">
        <v>4513</v>
      </c>
      <c r="C2305" s="245" t="s">
        <v>212</v>
      </c>
      <c r="D2305" s="246">
        <v>33.54</v>
      </c>
      <c r="E2305" s="246">
        <v>7.9</v>
      </c>
      <c r="F2305" s="246">
        <v>41.44</v>
      </c>
    </row>
    <row r="2306" spans="1:6" ht="14.5" x14ac:dyDescent="0.3">
      <c r="A2306" s="243" t="s">
        <v>4514</v>
      </c>
      <c r="B2306" s="244" t="s">
        <v>4515</v>
      </c>
      <c r="C2306" s="245" t="s">
        <v>212</v>
      </c>
      <c r="D2306" s="246">
        <v>48.15</v>
      </c>
      <c r="E2306" s="246">
        <v>10.54</v>
      </c>
      <c r="F2306" s="246">
        <v>58.69</v>
      </c>
    </row>
    <row r="2307" spans="1:6" ht="14.5" x14ac:dyDescent="0.3">
      <c r="A2307" s="243" t="s">
        <v>4516</v>
      </c>
      <c r="B2307" s="244" t="s">
        <v>4517</v>
      </c>
      <c r="C2307" s="245" t="s">
        <v>212</v>
      </c>
      <c r="D2307" s="246">
        <v>67.13</v>
      </c>
      <c r="E2307" s="246">
        <v>13.17</v>
      </c>
      <c r="F2307" s="246">
        <v>80.3</v>
      </c>
    </row>
    <row r="2308" spans="1:6" ht="14.5" x14ac:dyDescent="0.3">
      <c r="A2308" s="243" t="s">
        <v>4518</v>
      </c>
      <c r="B2308" s="244" t="s">
        <v>4519</v>
      </c>
      <c r="C2308" s="245" t="s">
        <v>212</v>
      </c>
      <c r="D2308" s="246">
        <v>97.8</v>
      </c>
      <c r="E2308" s="246">
        <v>15.8</v>
      </c>
      <c r="F2308" s="246">
        <v>113.6</v>
      </c>
    </row>
    <row r="2309" spans="1:6" ht="14.5" x14ac:dyDescent="0.3">
      <c r="A2309" s="243" t="s">
        <v>4520</v>
      </c>
      <c r="B2309" s="244" t="s">
        <v>4521</v>
      </c>
      <c r="C2309" s="245" t="s">
        <v>212</v>
      </c>
      <c r="D2309" s="246">
        <v>216.98</v>
      </c>
      <c r="E2309" s="246">
        <v>23.7</v>
      </c>
      <c r="F2309" s="246">
        <v>240.68</v>
      </c>
    </row>
    <row r="2310" spans="1:6" ht="14.5" x14ac:dyDescent="0.3">
      <c r="A2310" s="243" t="s">
        <v>4522</v>
      </c>
      <c r="B2310" s="244" t="s">
        <v>4523</v>
      </c>
      <c r="C2310" s="245"/>
      <c r="D2310" s="246"/>
      <c r="E2310" s="246"/>
      <c r="F2310" s="246"/>
    </row>
    <row r="2311" spans="1:6" ht="29" x14ac:dyDescent="0.3">
      <c r="A2311" s="243" t="s">
        <v>4524</v>
      </c>
      <c r="B2311" s="244" t="s">
        <v>4525</v>
      </c>
      <c r="C2311" s="245" t="s">
        <v>212</v>
      </c>
      <c r="D2311" s="246">
        <v>213.08</v>
      </c>
      <c r="E2311" s="246">
        <v>47.77</v>
      </c>
      <c r="F2311" s="246">
        <v>260.85000000000002</v>
      </c>
    </row>
    <row r="2312" spans="1:6" ht="14.5" x14ac:dyDescent="0.3">
      <c r="A2312" s="243" t="s">
        <v>4526</v>
      </c>
      <c r="B2312" s="244" t="s">
        <v>4527</v>
      </c>
      <c r="C2312" s="245"/>
      <c r="D2312" s="246"/>
      <c r="E2312" s="246"/>
      <c r="F2312" s="246"/>
    </row>
    <row r="2313" spans="1:6" ht="29" x14ac:dyDescent="0.3">
      <c r="A2313" s="243" t="s">
        <v>4528</v>
      </c>
      <c r="B2313" s="244" t="s">
        <v>4529</v>
      </c>
      <c r="C2313" s="245" t="s">
        <v>212</v>
      </c>
      <c r="D2313" s="246">
        <v>56.78</v>
      </c>
      <c r="E2313" s="246">
        <v>28.66</v>
      </c>
      <c r="F2313" s="246">
        <v>85.44</v>
      </c>
    </row>
    <row r="2314" spans="1:6" ht="29" x14ac:dyDescent="0.3">
      <c r="A2314" s="243" t="s">
        <v>4530</v>
      </c>
      <c r="B2314" s="244" t="s">
        <v>4531</v>
      </c>
      <c r="C2314" s="245" t="s">
        <v>212</v>
      </c>
      <c r="D2314" s="246">
        <v>71.38</v>
      </c>
      <c r="E2314" s="246">
        <v>34.5</v>
      </c>
      <c r="F2314" s="246">
        <v>105.88</v>
      </c>
    </row>
    <row r="2315" spans="1:6" ht="29" x14ac:dyDescent="0.3">
      <c r="A2315" s="243" t="s">
        <v>4532</v>
      </c>
      <c r="B2315" s="244" t="s">
        <v>4533</v>
      </c>
      <c r="C2315" s="245" t="s">
        <v>212</v>
      </c>
      <c r="D2315" s="246">
        <v>83.32</v>
      </c>
      <c r="E2315" s="246">
        <v>47.77</v>
      </c>
      <c r="F2315" s="246">
        <v>131.09</v>
      </c>
    </row>
    <row r="2316" spans="1:6" ht="29" x14ac:dyDescent="0.3">
      <c r="A2316" s="243" t="s">
        <v>4534</v>
      </c>
      <c r="B2316" s="244" t="s">
        <v>4535</v>
      </c>
      <c r="C2316" s="245" t="s">
        <v>212</v>
      </c>
      <c r="D2316" s="246">
        <v>155.88999999999999</v>
      </c>
      <c r="E2316" s="246">
        <v>57.31</v>
      </c>
      <c r="F2316" s="246">
        <v>213.2</v>
      </c>
    </row>
    <row r="2317" spans="1:6" ht="14.5" x14ac:dyDescent="0.3">
      <c r="A2317" s="243" t="s">
        <v>4536</v>
      </c>
      <c r="B2317" s="244" t="s">
        <v>4537</v>
      </c>
      <c r="C2317" s="245"/>
      <c r="D2317" s="246"/>
      <c r="E2317" s="246"/>
      <c r="F2317" s="246"/>
    </row>
    <row r="2318" spans="1:6" ht="14.5" x14ac:dyDescent="0.3">
      <c r="A2318" s="243" t="s">
        <v>4538</v>
      </c>
      <c r="B2318" s="244" t="s">
        <v>4539</v>
      </c>
      <c r="C2318" s="245" t="s">
        <v>104</v>
      </c>
      <c r="D2318" s="246">
        <v>9.59</v>
      </c>
      <c r="E2318" s="246">
        <v>5.26</v>
      </c>
      <c r="F2318" s="246">
        <v>14.85</v>
      </c>
    </row>
    <row r="2319" spans="1:6" ht="14.5" x14ac:dyDescent="0.3">
      <c r="A2319" s="243" t="s">
        <v>4540</v>
      </c>
      <c r="B2319" s="244" t="s">
        <v>4541</v>
      </c>
      <c r="C2319" s="245" t="s">
        <v>104</v>
      </c>
      <c r="D2319" s="246">
        <v>6.57</v>
      </c>
      <c r="E2319" s="246">
        <v>5.26</v>
      </c>
      <c r="F2319" s="246">
        <v>11.83</v>
      </c>
    </row>
    <row r="2320" spans="1:6" ht="14.5" x14ac:dyDescent="0.3">
      <c r="A2320" s="243" t="s">
        <v>4542</v>
      </c>
      <c r="B2320" s="244" t="s">
        <v>4543</v>
      </c>
      <c r="C2320" s="245" t="s">
        <v>104</v>
      </c>
      <c r="D2320" s="246">
        <v>8.75</v>
      </c>
      <c r="E2320" s="246">
        <v>5.26</v>
      </c>
      <c r="F2320" s="246">
        <v>14.01</v>
      </c>
    </row>
    <row r="2321" spans="1:6" ht="14.5" x14ac:dyDescent="0.3">
      <c r="A2321" s="243" t="s">
        <v>4544</v>
      </c>
      <c r="B2321" s="244" t="s">
        <v>4545</v>
      </c>
      <c r="C2321" s="245" t="s">
        <v>104</v>
      </c>
      <c r="D2321" s="246">
        <v>10.91</v>
      </c>
      <c r="E2321" s="246">
        <v>5.26</v>
      </c>
      <c r="F2321" s="246">
        <v>16.170000000000002</v>
      </c>
    </row>
    <row r="2322" spans="1:6" ht="14.5" x14ac:dyDescent="0.3">
      <c r="A2322" s="243" t="s">
        <v>4546</v>
      </c>
      <c r="B2322" s="244" t="s">
        <v>4547</v>
      </c>
      <c r="C2322" s="245" t="s">
        <v>104</v>
      </c>
      <c r="D2322" s="246">
        <v>12.33</v>
      </c>
      <c r="E2322" s="246">
        <v>5.26</v>
      </c>
      <c r="F2322" s="246">
        <v>17.59</v>
      </c>
    </row>
    <row r="2323" spans="1:6" ht="14.5" x14ac:dyDescent="0.3">
      <c r="A2323" s="243" t="s">
        <v>4548</v>
      </c>
      <c r="B2323" s="244" t="s">
        <v>4549</v>
      </c>
      <c r="C2323" s="245" t="s">
        <v>104</v>
      </c>
      <c r="D2323" s="246">
        <v>12.98</v>
      </c>
      <c r="E2323" s="246">
        <v>5.26</v>
      </c>
      <c r="F2323" s="246">
        <v>18.239999999999998</v>
      </c>
    </row>
    <row r="2324" spans="1:6" ht="14.5" x14ac:dyDescent="0.3">
      <c r="A2324" s="243" t="s">
        <v>4550</v>
      </c>
      <c r="B2324" s="244" t="s">
        <v>4551</v>
      </c>
      <c r="C2324" s="245" t="s">
        <v>104</v>
      </c>
      <c r="D2324" s="246">
        <v>15.24</v>
      </c>
      <c r="E2324" s="246">
        <v>5.26</v>
      </c>
      <c r="F2324" s="246">
        <v>20.5</v>
      </c>
    </row>
    <row r="2325" spans="1:6" ht="14.5" x14ac:dyDescent="0.3">
      <c r="A2325" s="243" t="s">
        <v>4552</v>
      </c>
      <c r="B2325" s="244" t="s">
        <v>4553</v>
      </c>
      <c r="C2325" s="245" t="s">
        <v>104</v>
      </c>
      <c r="D2325" s="246">
        <v>17.670000000000002</v>
      </c>
      <c r="E2325" s="246">
        <v>5.26</v>
      </c>
      <c r="F2325" s="246">
        <v>22.93</v>
      </c>
    </row>
    <row r="2326" spans="1:6" ht="14.5" x14ac:dyDescent="0.3">
      <c r="A2326" s="243" t="s">
        <v>4554</v>
      </c>
      <c r="B2326" s="244" t="s">
        <v>4555</v>
      </c>
      <c r="C2326" s="245"/>
      <c r="D2326" s="246"/>
      <c r="E2326" s="246"/>
      <c r="F2326" s="246"/>
    </row>
    <row r="2327" spans="1:6" ht="14.5" x14ac:dyDescent="0.3">
      <c r="A2327" s="243" t="s">
        <v>4556</v>
      </c>
      <c r="B2327" s="244" t="s">
        <v>19</v>
      </c>
      <c r="C2327" s="245" t="s">
        <v>104</v>
      </c>
      <c r="D2327" s="246">
        <v>1</v>
      </c>
      <c r="E2327" s="246">
        <v>4.21</v>
      </c>
      <c r="F2327" s="246">
        <v>5.21</v>
      </c>
    </row>
    <row r="2328" spans="1:6" ht="14.5" x14ac:dyDescent="0.3">
      <c r="A2328" s="243" t="s">
        <v>4557</v>
      </c>
      <c r="B2328" s="244" t="s">
        <v>4558</v>
      </c>
      <c r="C2328" s="245" t="s">
        <v>104</v>
      </c>
      <c r="D2328" s="246">
        <v>7.35</v>
      </c>
      <c r="E2328" s="246">
        <v>7.9</v>
      </c>
      <c r="F2328" s="246">
        <v>15.25</v>
      </c>
    </row>
    <row r="2329" spans="1:6" ht="14.5" x14ac:dyDescent="0.3">
      <c r="A2329" s="243" t="s">
        <v>4559</v>
      </c>
      <c r="B2329" s="244" t="s">
        <v>4560</v>
      </c>
      <c r="C2329" s="245" t="s">
        <v>104</v>
      </c>
      <c r="D2329" s="246">
        <v>10.02</v>
      </c>
      <c r="E2329" s="246">
        <v>7.9</v>
      </c>
      <c r="F2329" s="246">
        <v>17.920000000000002</v>
      </c>
    </row>
    <row r="2330" spans="1:6" ht="14.5" x14ac:dyDescent="0.3">
      <c r="A2330" s="243" t="s">
        <v>4561</v>
      </c>
      <c r="B2330" s="244" t="s">
        <v>4562</v>
      </c>
      <c r="C2330" s="245" t="s">
        <v>104</v>
      </c>
      <c r="D2330" s="246">
        <v>9.64</v>
      </c>
      <c r="E2330" s="246">
        <v>7.9</v>
      </c>
      <c r="F2330" s="246">
        <v>17.54</v>
      </c>
    </row>
    <row r="2331" spans="1:6" ht="14.5" x14ac:dyDescent="0.3">
      <c r="A2331" s="243" t="s">
        <v>4563</v>
      </c>
      <c r="B2331" s="244" t="s">
        <v>4564</v>
      </c>
      <c r="C2331" s="245" t="s">
        <v>104</v>
      </c>
      <c r="D2331" s="246">
        <v>10.3</v>
      </c>
      <c r="E2331" s="246">
        <v>7.9</v>
      </c>
      <c r="F2331" s="246">
        <v>18.2</v>
      </c>
    </row>
    <row r="2332" spans="1:6" ht="14.5" x14ac:dyDescent="0.3">
      <c r="A2332" s="243" t="s">
        <v>4565</v>
      </c>
      <c r="B2332" s="244" t="s">
        <v>4566</v>
      </c>
      <c r="C2332" s="245" t="s">
        <v>104</v>
      </c>
      <c r="D2332" s="246">
        <v>15.82</v>
      </c>
      <c r="E2332" s="246">
        <v>7.9</v>
      </c>
      <c r="F2332" s="246">
        <v>23.72</v>
      </c>
    </row>
    <row r="2333" spans="1:6" ht="14.5" x14ac:dyDescent="0.3">
      <c r="A2333" s="243" t="s">
        <v>4567</v>
      </c>
      <c r="B2333" s="244" t="s">
        <v>4568</v>
      </c>
      <c r="C2333" s="245" t="s">
        <v>104</v>
      </c>
      <c r="D2333" s="246">
        <v>15.97</v>
      </c>
      <c r="E2333" s="246">
        <v>7.9</v>
      </c>
      <c r="F2333" s="246">
        <v>23.87</v>
      </c>
    </row>
    <row r="2334" spans="1:6" ht="14.5" x14ac:dyDescent="0.3">
      <c r="A2334" s="243" t="s">
        <v>4569</v>
      </c>
      <c r="B2334" s="244" t="s">
        <v>4570</v>
      </c>
      <c r="C2334" s="245" t="s">
        <v>104</v>
      </c>
      <c r="D2334" s="246">
        <v>22.82</v>
      </c>
      <c r="E2334" s="246">
        <v>7.9</v>
      </c>
      <c r="F2334" s="246">
        <v>30.72</v>
      </c>
    </row>
    <row r="2335" spans="1:6" ht="14.5" x14ac:dyDescent="0.3">
      <c r="A2335" s="243" t="s">
        <v>4571</v>
      </c>
      <c r="B2335" s="244" t="s">
        <v>4572</v>
      </c>
      <c r="C2335" s="245" t="s">
        <v>104</v>
      </c>
      <c r="D2335" s="246">
        <v>32.17</v>
      </c>
      <c r="E2335" s="246">
        <v>10.54</v>
      </c>
      <c r="F2335" s="246">
        <v>42.71</v>
      </c>
    </row>
    <row r="2336" spans="1:6" ht="14.5" x14ac:dyDescent="0.3">
      <c r="A2336" s="243" t="s">
        <v>4573</v>
      </c>
      <c r="B2336" s="244" t="s">
        <v>4574</v>
      </c>
      <c r="C2336" s="245" t="s">
        <v>104</v>
      </c>
      <c r="D2336" s="246">
        <v>33.119999999999997</v>
      </c>
      <c r="E2336" s="246">
        <v>10.54</v>
      </c>
      <c r="F2336" s="246">
        <v>43.66</v>
      </c>
    </row>
    <row r="2337" spans="1:6" ht="14.5" x14ac:dyDescent="0.3">
      <c r="A2337" s="243" t="s">
        <v>4575</v>
      </c>
      <c r="B2337" s="244" t="s">
        <v>4576</v>
      </c>
      <c r="C2337" s="245" t="s">
        <v>104</v>
      </c>
      <c r="D2337" s="246">
        <v>42.66</v>
      </c>
      <c r="E2337" s="246">
        <v>10.54</v>
      </c>
      <c r="F2337" s="246">
        <v>53.2</v>
      </c>
    </row>
    <row r="2338" spans="1:6" ht="14.5" x14ac:dyDescent="0.3">
      <c r="A2338" s="243" t="s">
        <v>4577</v>
      </c>
      <c r="B2338" s="244" t="s">
        <v>4578</v>
      </c>
      <c r="C2338" s="245" t="s">
        <v>104</v>
      </c>
      <c r="D2338" s="246">
        <v>46.3</v>
      </c>
      <c r="E2338" s="246">
        <v>10.54</v>
      </c>
      <c r="F2338" s="246">
        <v>56.84</v>
      </c>
    </row>
    <row r="2339" spans="1:6" ht="14.5" x14ac:dyDescent="0.3">
      <c r="A2339" s="243" t="s">
        <v>4579</v>
      </c>
      <c r="B2339" s="244" t="s">
        <v>4580</v>
      </c>
      <c r="C2339" s="245"/>
      <c r="D2339" s="246"/>
      <c r="E2339" s="246"/>
      <c r="F2339" s="246"/>
    </row>
    <row r="2340" spans="1:6" ht="29" x14ac:dyDescent="0.3">
      <c r="A2340" s="243" t="s">
        <v>4581</v>
      </c>
      <c r="B2340" s="244" t="s">
        <v>4582</v>
      </c>
      <c r="C2340" s="245" t="s">
        <v>212</v>
      </c>
      <c r="D2340" s="246">
        <v>6.22</v>
      </c>
      <c r="E2340" s="246">
        <v>7.9</v>
      </c>
      <c r="F2340" s="246">
        <v>14.12</v>
      </c>
    </row>
    <row r="2341" spans="1:6" ht="29" x14ac:dyDescent="0.3">
      <c r="A2341" s="243" t="s">
        <v>4583</v>
      </c>
      <c r="B2341" s="244" t="s">
        <v>4584</v>
      </c>
      <c r="C2341" s="245" t="s">
        <v>212</v>
      </c>
      <c r="D2341" s="246">
        <v>11.33</v>
      </c>
      <c r="E2341" s="246">
        <v>7.9</v>
      </c>
      <c r="F2341" s="246">
        <v>19.23</v>
      </c>
    </row>
    <row r="2342" spans="1:6" ht="29" x14ac:dyDescent="0.3">
      <c r="A2342" s="243" t="s">
        <v>4585</v>
      </c>
      <c r="B2342" s="244" t="s">
        <v>4586</v>
      </c>
      <c r="C2342" s="245" t="s">
        <v>212</v>
      </c>
      <c r="D2342" s="246">
        <v>30.59</v>
      </c>
      <c r="E2342" s="246">
        <v>7.9</v>
      </c>
      <c r="F2342" s="246">
        <v>38.49</v>
      </c>
    </row>
    <row r="2343" spans="1:6" ht="29" x14ac:dyDescent="0.3">
      <c r="A2343" s="243" t="s">
        <v>8544</v>
      </c>
      <c r="B2343" s="244" t="s">
        <v>8545</v>
      </c>
      <c r="C2343" s="245" t="s">
        <v>212</v>
      </c>
      <c r="D2343" s="246">
        <v>0.85</v>
      </c>
      <c r="E2343" s="246">
        <v>4.21</v>
      </c>
      <c r="F2343" s="246">
        <v>5.0599999999999996</v>
      </c>
    </row>
    <row r="2344" spans="1:6" ht="14.5" x14ac:dyDescent="0.3">
      <c r="A2344" s="243" t="s">
        <v>4587</v>
      </c>
      <c r="B2344" s="244" t="s">
        <v>4588</v>
      </c>
      <c r="C2344" s="245" t="s">
        <v>212</v>
      </c>
      <c r="D2344" s="246">
        <v>1.57</v>
      </c>
      <c r="E2344" s="246">
        <v>15.8</v>
      </c>
      <c r="F2344" s="246">
        <v>17.37</v>
      </c>
    </row>
    <row r="2345" spans="1:6" ht="29" x14ac:dyDescent="0.3">
      <c r="A2345" s="243" t="s">
        <v>4589</v>
      </c>
      <c r="B2345" s="244" t="s">
        <v>4590</v>
      </c>
      <c r="C2345" s="245" t="s">
        <v>212</v>
      </c>
      <c r="D2345" s="246">
        <v>6.94</v>
      </c>
      <c r="E2345" s="246">
        <v>6.32</v>
      </c>
      <c r="F2345" s="246">
        <v>13.26</v>
      </c>
    </row>
    <row r="2346" spans="1:6" ht="29" x14ac:dyDescent="0.3">
      <c r="A2346" s="243" t="s">
        <v>4591</v>
      </c>
      <c r="B2346" s="244" t="s">
        <v>4592</v>
      </c>
      <c r="C2346" s="245" t="s">
        <v>212</v>
      </c>
      <c r="D2346" s="246">
        <v>3.71</v>
      </c>
      <c r="E2346" s="246">
        <v>5.26</v>
      </c>
      <c r="F2346" s="246">
        <v>8.9700000000000006</v>
      </c>
    </row>
    <row r="2347" spans="1:6" ht="29" x14ac:dyDescent="0.3">
      <c r="A2347" s="243" t="s">
        <v>4593</v>
      </c>
      <c r="B2347" s="244" t="s">
        <v>4594</v>
      </c>
      <c r="C2347" s="245" t="s">
        <v>212</v>
      </c>
      <c r="D2347" s="246">
        <v>14.21</v>
      </c>
      <c r="E2347" s="246">
        <v>6.85</v>
      </c>
      <c r="F2347" s="246">
        <v>21.06</v>
      </c>
    </row>
    <row r="2348" spans="1:6" ht="29" x14ac:dyDescent="0.3">
      <c r="A2348" s="243" t="s">
        <v>4595</v>
      </c>
      <c r="B2348" s="244" t="s">
        <v>4596</v>
      </c>
      <c r="C2348" s="245" t="s">
        <v>212</v>
      </c>
      <c r="D2348" s="246">
        <v>33.28</v>
      </c>
      <c r="E2348" s="246">
        <v>8.43</v>
      </c>
      <c r="F2348" s="246">
        <v>41.71</v>
      </c>
    </row>
    <row r="2349" spans="1:6" ht="29" x14ac:dyDescent="0.3">
      <c r="A2349" s="243" t="s">
        <v>4597</v>
      </c>
      <c r="B2349" s="244" t="s">
        <v>4598</v>
      </c>
      <c r="C2349" s="245" t="s">
        <v>212</v>
      </c>
      <c r="D2349" s="246">
        <v>62.25</v>
      </c>
      <c r="E2349" s="246">
        <v>11.06</v>
      </c>
      <c r="F2349" s="246">
        <v>73.31</v>
      </c>
    </row>
    <row r="2350" spans="1:6" ht="29" x14ac:dyDescent="0.3">
      <c r="A2350" s="243" t="s">
        <v>4599</v>
      </c>
      <c r="B2350" s="244" t="s">
        <v>4600</v>
      </c>
      <c r="C2350" s="245" t="s">
        <v>212</v>
      </c>
      <c r="D2350" s="246">
        <v>10.71</v>
      </c>
      <c r="E2350" s="246">
        <v>6.32</v>
      </c>
      <c r="F2350" s="246">
        <v>17.03</v>
      </c>
    </row>
    <row r="2351" spans="1:6" ht="29" x14ac:dyDescent="0.3">
      <c r="A2351" s="243" t="s">
        <v>4601</v>
      </c>
      <c r="B2351" s="244" t="s">
        <v>4602</v>
      </c>
      <c r="C2351" s="245" t="s">
        <v>212</v>
      </c>
      <c r="D2351" s="246">
        <v>17.579999999999998</v>
      </c>
      <c r="E2351" s="246">
        <v>6.85</v>
      </c>
      <c r="F2351" s="246">
        <v>24.43</v>
      </c>
    </row>
    <row r="2352" spans="1:6" ht="29" x14ac:dyDescent="0.3">
      <c r="A2352" s="243" t="s">
        <v>4603</v>
      </c>
      <c r="B2352" s="244" t="s">
        <v>4604</v>
      </c>
      <c r="C2352" s="245" t="s">
        <v>212</v>
      </c>
      <c r="D2352" s="246">
        <v>37.159999999999997</v>
      </c>
      <c r="E2352" s="246">
        <v>8.43</v>
      </c>
      <c r="F2352" s="246">
        <v>45.59</v>
      </c>
    </row>
    <row r="2353" spans="1:6" ht="29" x14ac:dyDescent="0.3">
      <c r="A2353" s="243" t="s">
        <v>4605</v>
      </c>
      <c r="B2353" s="244" t="s">
        <v>4606</v>
      </c>
      <c r="C2353" s="245" t="s">
        <v>212</v>
      </c>
      <c r="D2353" s="246">
        <v>12.58</v>
      </c>
      <c r="E2353" s="246">
        <v>6.32</v>
      </c>
      <c r="F2353" s="246">
        <v>18.899999999999999</v>
      </c>
    </row>
    <row r="2354" spans="1:6" ht="29" x14ac:dyDescent="0.3">
      <c r="A2354" s="243" t="s">
        <v>4607</v>
      </c>
      <c r="B2354" s="244" t="s">
        <v>4608</v>
      </c>
      <c r="C2354" s="245" t="s">
        <v>212</v>
      </c>
      <c r="D2354" s="246">
        <v>18.62</v>
      </c>
      <c r="E2354" s="246">
        <v>6.85</v>
      </c>
      <c r="F2354" s="246">
        <v>25.47</v>
      </c>
    </row>
    <row r="2355" spans="1:6" ht="29" x14ac:dyDescent="0.3">
      <c r="A2355" s="243" t="s">
        <v>4609</v>
      </c>
      <c r="B2355" s="244" t="s">
        <v>4610</v>
      </c>
      <c r="C2355" s="245" t="s">
        <v>212</v>
      </c>
      <c r="D2355" s="246">
        <v>43.4</v>
      </c>
      <c r="E2355" s="246">
        <v>8.43</v>
      </c>
      <c r="F2355" s="246">
        <v>51.83</v>
      </c>
    </row>
    <row r="2356" spans="1:6" ht="14.5" x14ac:dyDescent="0.3">
      <c r="A2356" s="243" t="s">
        <v>4611</v>
      </c>
      <c r="B2356" s="244" t="s">
        <v>4612</v>
      </c>
      <c r="C2356" s="245"/>
      <c r="D2356" s="246"/>
      <c r="E2356" s="246"/>
      <c r="F2356" s="246"/>
    </row>
    <row r="2357" spans="1:6" ht="29" x14ac:dyDescent="0.3">
      <c r="A2357" s="243" t="s">
        <v>4613</v>
      </c>
      <c r="B2357" s="244" t="s">
        <v>4614</v>
      </c>
      <c r="C2357" s="245" t="s">
        <v>212</v>
      </c>
      <c r="D2357" s="246">
        <v>4.55</v>
      </c>
      <c r="E2357" s="246">
        <v>5.26</v>
      </c>
      <c r="F2357" s="246">
        <v>9.81</v>
      </c>
    </row>
    <row r="2358" spans="1:6" ht="29" x14ac:dyDescent="0.3">
      <c r="A2358" s="243" t="s">
        <v>4615</v>
      </c>
      <c r="B2358" s="244" t="s">
        <v>4616</v>
      </c>
      <c r="C2358" s="245" t="s">
        <v>212</v>
      </c>
      <c r="D2358" s="246">
        <v>6.44</v>
      </c>
      <c r="E2358" s="246">
        <v>5.26</v>
      </c>
      <c r="F2358" s="246">
        <v>11.7</v>
      </c>
    </row>
    <row r="2359" spans="1:6" ht="29" x14ac:dyDescent="0.3">
      <c r="A2359" s="243" t="s">
        <v>4617</v>
      </c>
      <c r="B2359" s="244" t="s">
        <v>4618</v>
      </c>
      <c r="C2359" s="245" t="s">
        <v>212</v>
      </c>
      <c r="D2359" s="246">
        <v>7.17</v>
      </c>
      <c r="E2359" s="246">
        <v>5.26</v>
      </c>
      <c r="F2359" s="246">
        <v>12.43</v>
      </c>
    </row>
    <row r="2360" spans="1:6" ht="14.5" x14ac:dyDescent="0.3">
      <c r="A2360" s="243" t="s">
        <v>4619</v>
      </c>
      <c r="B2360" s="244" t="s">
        <v>4620</v>
      </c>
      <c r="C2360" s="245"/>
      <c r="D2360" s="246"/>
      <c r="E2360" s="246"/>
      <c r="F2360" s="246"/>
    </row>
    <row r="2361" spans="1:6" ht="14.5" x14ac:dyDescent="0.3">
      <c r="A2361" s="243" t="s">
        <v>4621</v>
      </c>
      <c r="B2361" s="244" t="s">
        <v>4622</v>
      </c>
      <c r="C2361" s="245" t="s">
        <v>212</v>
      </c>
      <c r="D2361" s="246">
        <v>8.35</v>
      </c>
      <c r="E2361" s="246">
        <v>7.51</v>
      </c>
      <c r="F2361" s="246">
        <v>15.86</v>
      </c>
    </row>
    <row r="2362" spans="1:6" ht="14.5" x14ac:dyDescent="0.3">
      <c r="A2362" s="243" t="s">
        <v>4623</v>
      </c>
      <c r="B2362" s="244" t="s">
        <v>4624</v>
      </c>
      <c r="C2362" s="245" t="s">
        <v>212</v>
      </c>
      <c r="D2362" s="246">
        <v>3.29</v>
      </c>
      <c r="E2362" s="246">
        <v>7.51</v>
      </c>
      <c r="F2362" s="246">
        <v>10.8</v>
      </c>
    </row>
    <row r="2363" spans="1:6" ht="14.5" x14ac:dyDescent="0.3">
      <c r="A2363" s="243" t="s">
        <v>4625</v>
      </c>
      <c r="B2363" s="244" t="s">
        <v>4626</v>
      </c>
      <c r="C2363" s="245"/>
      <c r="D2363" s="246"/>
      <c r="E2363" s="246"/>
      <c r="F2363" s="246"/>
    </row>
    <row r="2364" spans="1:6" ht="14.5" x14ac:dyDescent="0.3">
      <c r="A2364" s="243" t="s">
        <v>4627</v>
      </c>
      <c r="B2364" s="244" t="s">
        <v>4628</v>
      </c>
      <c r="C2364" s="245" t="s">
        <v>212</v>
      </c>
      <c r="D2364" s="246">
        <v>3.65</v>
      </c>
      <c r="E2364" s="246">
        <v>7.51</v>
      </c>
      <c r="F2364" s="246">
        <v>11.16</v>
      </c>
    </row>
    <row r="2365" spans="1:6" ht="14.5" x14ac:dyDescent="0.3">
      <c r="A2365" s="243" t="s">
        <v>4629</v>
      </c>
      <c r="B2365" s="244" t="s">
        <v>4630</v>
      </c>
      <c r="C2365" s="245" t="s">
        <v>212</v>
      </c>
      <c r="D2365" s="246">
        <v>7.32</v>
      </c>
      <c r="E2365" s="246">
        <v>7.51</v>
      </c>
      <c r="F2365" s="246">
        <v>14.83</v>
      </c>
    </row>
    <row r="2366" spans="1:6" ht="14.5" x14ac:dyDescent="0.3">
      <c r="A2366" s="243" t="s">
        <v>4631</v>
      </c>
      <c r="B2366" s="244" t="s">
        <v>4632</v>
      </c>
      <c r="C2366" s="245"/>
      <c r="D2366" s="246"/>
      <c r="E2366" s="246"/>
      <c r="F2366" s="246"/>
    </row>
    <row r="2367" spans="1:6" ht="14.5" x14ac:dyDescent="0.3">
      <c r="A2367" s="243" t="s">
        <v>4633</v>
      </c>
      <c r="B2367" s="244" t="s">
        <v>4634</v>
      </c>
      <c r="C2367" s="245" t="s">
        <v>212</v>
      </c>
      <c r="D2367" s="246">
        <v>1.71</v>
      </c>
      <c r="E2367" s="246">
        <v>5.8</v>
      </c>
      <c r="F2367" s="246">
        <v>7.51</v>
      </c>
    </row>
    <row r="2368" spans="1:6" ht="14.5" x14ac:dyDescent="0.3">
      <c r="A2368" s="243" t="s">
        <v>4635</v>
      </c>
      <c r="B2368" s="244" t="s">
        <v>4636</v>
      </c>
      <c r="C2368" s="245" t="s">
        <v>212</v>
      </c>
      <c r="D2368" s="246">
        <v>18.11</v>
      </c>
      <c r="E2368" s="246">
        <v>5.8</v>
      </c>
      <c r="F2368" s="246">
        <v>23.91</v>
      </c>
    </row>
    <row r="2369" spans="1:6" ht="14.5" x14ac:dyDescent="0.3">
      <c r="A2369" s="243" t="s">
        <v>4637</v>
      </c>
      <c r="B2369" s="244" t="s">
        <v>4638</v>
      </c>
      <c r="C2369" s="245" t="s">
        <v>212</v>
      </c>
      <c r="D2369" s="246">
        <v>7.32</v>
      </c>
      <c r="E2369" s="246">
        <v>4.4800000000000004</v>
      </c>
      <c r="F2369" s="246">
        <v>11.8</v>
      </c>
    </row>
    <row r="2370" spans="1:6" ht="14.5" x14ac:dyDescent="0.3">
      <c r="A2370" s="243" t="s">
        <v>4639</v>
      </c>
      <c r="B2370" s="244" t="s">
        <v>8064</v>
      </c>
      <c r="C2370" s="245" t="s">
        <v>212</v>
      </c>
      <c r="D2370" s="246">
        <v>3</v>
      </c>
      <c r="E2370" s="246">
        <v>5.8</v>
      </c>
      <c r="F2370" s="246">
        <v>8.8000000000000007</v>
      </c>
    </row>
    <row r="2371" spans="1:6" ht="14.5" x14ac:dyDescent="0.3">
      <c r="A2371" s="243" t="s">
        <v>4640</v>
      </c>
      <c r="B2371" s="244" t="s">
        <v>4641</v>
      </c>
      <c r="C2371" s="245" t="s">
        <v>212</v>
      </c>
      <c r="D2371" s="246">
        <v>4.17</v>
      </c>
      <c r="E2371" s="246">
        <v>4.4800000000000004</v>
      </c>
      <c r="F2371" s="246">
        <v>8.65</v>
      </c>
    </row>
    <row r="2372" spans="1:6" ht="14.5" x14ac:dyDescent="0.3">
      <c r="A2372" s="243" t="s">
        <v>4642</v>
      </c>
      <c r="B2372" s="244" t="s">
        <v>4643</v>
      </c>
      <c r="C2372" s="245" t="s">
        <v>212</v>
      </c>
      <c r="D2372" s="246">
        <v>20.74</v>
      </c>
      <c r="E2372" s="246">
        <v>5.8</v>
      </c>
      <c r="F2372" s="246">
        <v>26.54</v>
      </c>
    </row>
    <row r="2373" spans="1:6" ht="14.5" x14ac:dyDescent="0.3">
      <c r="A2373" s="243" t="s">
        <v>4644</v>
      </c>
      <c r="B2373" s="244" t="s">
        <v>4645</v>
      </c>
      <c r="C2373" s="245" t="s">
        <v>212</v>
      </c>
      <c r="D2373" s="246">
        <v>4.5599999999999996</v>
      </c>
      <c r="E2373" s="246">
        <v>5.8</v>
      </c>
      <c r="F2373" s="246">
        <v>10.36</v>
      </c>
    </row>
    <row r="2374" spans="1:6" ht="14.5" x14ac:dyDescent="0.3">
      <c r="A2374" s="243" t="s">
        <v>4646</v>
      </c>
      <c r="B2374" s="244" t="s">
        <v>4647</v>
      </c>
      <c r="C2374" s="245"/>
      <c r="D2374" s="246"/>
      <c r="E2374" s="246"/>
      <c r="F2374" s="246"/>
    </row>
    <row r="2375" spans="1:6" ht="14.5" x14ac:dyDescent="0.3">
      <c r="A2375" s="243" t="s">
        <v>4648</v>
      </c>
      <c r="B2375" s="244" t="s">
        <v>4649</v>
      </c>
      <c r="C2375" s="245" t="s">
        <v>104</v>
      </c>
      <c r="D2375" s="246">
        <v>8.75</v>
      </c>
      <c r="E2375" s="246">
        <v>8.7799999999999994</v>
      </c>
      <c r="F2375" s="246">
        <v>17.53</v>
      </c>
    </row>
    <row r="2376" spans="1:6" ht="29" x14ac:dyDescent="0.3">
      <c r="A2376" s="243" t="s">
        <v>4650</v>
      </c>
      <c r="B2376" s="244" t="s">
        <v>4651</v>
      </c>
      <c r="C2376" s="245" t="s">
        <v>212</v>
      </c>
      <c r="D2376" s="246"/>
      <c r="E2376" s="246">
        <v>7.51</v>
      </c>
      <c r="F2376" s="246">
        <v>7.51</v>
      </c>
    </row>
    <row r="2377" spans="1:6" ht="29" x14ac:dyDescent="0.3">
      <c r="A2377" s="243" t="s">
        <v>4652</v>
      </c>
      <c r="B2377" s="244" t="s">
        <v>4653</v>
      </c>
      <c r="C2377" s="245" t="s">
        <v>212</v>
      </c>
      <c r="D2377" s="246"/>
      <c r="E2377" s="246">
        <v>15.03</v>
      </c>
      <c r="F2377" s="246">
        <v>15.03</v>
      </c>
    </row>
    <row r="2378" spans="1:6" ht="14.5" x14ac:dyDescent="0.3">
      <c r="A2378" s="243" t="s">
        <v>4654</v>
      </c>
      <c r="B2378" s="244" t="s">
        <v>4655</v>
      </c>
      <c r="C2378" s="245"/>
      <c r="D2378" s="246"/>
      <c r="E2378" s="246"/>
      <c r="F2378" s="246"/>
    </row>
    <row r="2379" spans="1:6" ht="29" x14ac:dyDescent="0.3">
      <c r="A2379" s="243" t="s">
        <v>4656</v>
      </c>
      <c r="B2379" s="244" t="s">
        <v>4657</v>
      </c>
      <c r="C2379" s="245" t="s">
        <v>212</v>
      </c>
      <c r="D2379" s="246">
        <v>1.69</v>
      </c>
      <c r="E2379" s="246">
        <v>1.05</v>
      </c>
      <c r="F2379" s="246">
        <v>2.74</v>
      </c>
    </row>
    <row r="2380" spans="1:6" ht="29" x14ac:dyDescent="0.3">
      <c r="A2380" s="243" t="s">
        <v>4658</v>
      </c>
      <c r="B2380" s="244" t="s">
        <v>4659</v>
      </c>
      <c r="C2380" s="245" t="s">
        <v>212</v>
      </c>
      <c r="D2380" s="246">
        <v>2.37</v>
      </c>
      <c r="E2380" s="246">
        <v>1.05</v>
      </c>
      <c r="F2380" s="246">
        <v>3.42</v>
      </c>
    </row>
    <row r="2381" spans="1:6" ht="29" x14ac:dyDescent="0.3">
      <c r="A2381" s="243" t="s">
        <v>4660</v>
      </c>
      <c r="B2381" s="244" t="s">
        <v>4661</v>
      </c>
      <c r="C2381" s="245" t="s">
        <v>212</v>
      </c>
      <c r="D2381" s="246">
        <v>3.8</v>
      </c>
      <c r="E2381" s="246">
        <v>1.05</v>
      </c>
      <c r="F2381" s="246">
        <v>4.8499999999999996</v>
      </c>
    </row>
    <row r="2382" spans="1:6" ht="29" x14ac:dyDescent="0.3">
      <c r="A2382" s="243" t="s">
        <v>4662</v>
      </c>
      <c r="B2382" s="244" t="s">
        <v>4663</v>
      </c>
      <c r="C2382" s="245" t="s">
        <v>212</v>
      </c>
      <c r="D2382" s="246">
        <v>5.51</v>
      </c>
      <c r="E2382" s="246">
        <v>1.05</v>
      </c>
      <c r="F2382" s="246">
        <v>6.56</v>
      </c>
    </row>
    <row r="2383" spans="1:6" ht="29" x14ac:dyDescent="0.3">
      <c r="A2383" s="243" t="s">
        <v>35</v>
      </c>
      <c r="B2383" s="244" t="s">
        <v>36</v>
      </c>
      <c r="C2383" s="245" t="s">
        <v>212</v>
      </c>
      <c r="D2383" s="246">
        <v>8.56</v>
      </c>
      <c r="E2383" s="246">
        <v>4.21</v>
      </c>
      <c r="F2383" s="246">
        <v>12.77</v>
      </c>
    </row>
    <row r="2384" spans="1:6" ht="29" x14ac:dyDescent="0.3">
      <c r="A2384" s="243" t="s">
        <v>72</v>
      </c>
      <c r="B2384" s="244" t="s">
        <v>71</v>
      </c>
      <c r="C2384" s="245" t="s">
        <v>212</v>
      </c>
      <c r="D2384" s="246">
        <v>13.33</v>
      </c>
      <c r="E2384" s="246">
        <v>4.74</v>
      </c>
      <c r="F2384" s="246">
        <v>18.07</v>
      </c>
    </row>
    <row r="2385" spans="1:6" ht="29" x14ac:dyDescent="0.3">
      <c r="A2385" s="243" t="s">
        <v>37</v>
      </c>
      <c r="B2385" s="244" t="s">
        <v>38</v>
      </c>
      <c r="C2385" s="245" t="s">
        <v>212</v>
      </c>
      <c r="D2385" s="246">
        <v>20.48</v>
      </c>
      <c r="E2385" s="246">
        <v>5.26</v>
      </c>
      <c r="F2385" s="246">
        <v>25.74</v>
      </c>
    </row>
    <row r="2386" spans="1:6" ht="29" x14ac:dyDescent="0.3">
      <c r="A2386" s="243" t="s">
        <v>4664</v>
      </c>
      <c r="B2386" s="244" t="s">
        <v>4665</v>
      </c>
      <c r="C2386" s="245" t="s">
        <v>212</v>
      </c>
      <c r="D2386" s="246">
        <v>28.39</v>
      </c>
      <c r="E2386" s="246">
        <v>7.9</v>
      </c>
      <c r="F2386" s="246">
        <v>36.29</v>
      </c>
    </row>
    <row r="2387" spans="1:6" ht="29" x14ac:dyDescent="0.3">
      <c r="A2387" s="243" t="s">
        <v>4666</v>
      </c>
      <c r="B2387" s="244" t="s">
        <v>4667</v>
      </c>
      <c r="C2387" s="245" t="s">
        <v>212</v>
      </c>
      <c r="D2387" s="246">
        <v>40.71</v>
      </c>
      <c r="E2387" s="246">
        <v>10.54</v>
      </c>
      <c r="F2387" s="246">
        <v>51.25</v>
      </c>
    </row>
    <row r="2388" spans="1:6" ht="29" x14ac:dyDescent="0.3">
      <c r="A2388" s="243" t="s">
        <v>4668</v>
      </c>
      <c r="B2388" s="244" t="s">
        <v>4669</v>
      </c>
      <c r="C2388" s="245" t="s">
        <v>212</v>
      </c>
      <c r="D2388" s="246">
        <v>56.57</v>
      </c>
      <c r="E2388" s="246">
        <v>13.17</v>
      </c>
      <c r="F2388" s="246">
        <v>69.739999999999995</v>
      </c>
    </row>
    <row r="2389" spans="1:6" ht="29" x14ac:dyDescent="0.3">
      <c r="A2389" s="243" t="s">
        <v>4670</v>
      </c>
      <c r="B2389" s="244" t="s">
        <v>4671</v>
      </c>
      <c r="C2389" s="245" t="s">
        <v>212</v>
      </c>
      <c r="D2389" s="246">
        <v>74.319999999999993</v>
      </c>
      <c r="E2389" s="246">
        <v>15.8</v>
      </c>
      <c r="F2389" s="246">
        <v>90.12</v>
      </c>
    </row>
    <row r="2390" spans="1:6" ht="29" x14ac:dyDescent="0.3">
      <c r="A2390" s="243" t="s">
        <v>4672</v>
      </c>
      <c r="B2390" s="244" t="s">
        <v>4673</v>
      </c>
      <c r="C2390" s="245" t="s">
        <v>212</v>
      </c>
      <c r="D2390" s="246">
        <v>95.09</v>
      </c>
      <c r="E2390" s="246">
        <v>18.43</v>
      </c>
      <c r="F2390" s="246">
        <v>113.52</v>
      </c>
    </row>
    <row r="2391" spans="1:6" ht="29" x14ac:dyDescent="0.3">
      <c r="A2391" s="243" t="s">
        <v>4674</v>
      </c>
      <c r="B2391" s="244" t="s">
        <v>4675</v>
      </c>
      <c r="C2391" s="245" t="s">
        <v>212</v>
      </c>
      <c r="D2391" s="246">
        <v>121.48</v>
      </c>
      <c r="E2391" s="246">
        <v>18.43</v>
      </c>
      <c r="F2391" s="246">
        <v>139.91</v>
      </c>
    </row>
    <row r="2392" spans="1:6" ht="29" x14ac:dyDescent="0.3">
      <c r="A2392" s="243" t="s">
        <v>4676</v>
      </c>
      <c r="B2392" s="244" t="s">
        <v>4677</v>
      </c>
      <c r="C2392" s="245" t="s">
        <v>212</v>
      </c>
      <c r="D2392" s="246">
        <v>144.83000000000001</v>
      </c>
      <c r="E2392" s="246">
        <v>21.07</v>
      </c>
      <c r="F2392" s="246">
        <v>165.9</v>
      </c>
    </row>
    <row r="2393" spans="1:6" ht="29" x14ac:dyDescent="0.3">
      <c r="A2393" s="243" t="s">
        <v>4678</v>
      </c>
      <c r="B2393" s="244" t="s">
        <v>4679</v>
      </c>
      <c r="C2393" s="245" t="s">
        <v>212</v>
      </c>
      <c r="D2393" s="246">
        <v>192.63</v>
      </c>
      <c r="E2393" s="246">
        <v>23.7</v>
      </c>
      <c r="F2393" s="246">
        <v>216.33</v>
      </c>
    </row>
    <row r="2394" spans="1:6" ht="29" x14ac:dyDescent="0.3">
      <c r="A2394" s="243" t="s">
        <v>28</v>
      </c>
      <c r="B2394" s="244" t="s">
        <v>29</v>
      </c>
      <c r="C2394" s="245" t="s">
        <v>212</v>
      </c>
      <c r="D2394" s="246">
        <v>5.22</v>
      </c>
      <c r="E2394" s="246">
        <v>2.11</v>
      </c>
      <c r="F2394" s="246">
        <v>7.33</v>
      </c>
    </row>
    <row r="2395" spans="1:6" ht="29" x14ac:dyDescent="0.3">
      <c r="A2395" s="243" t="s">
        <v>4680</v>
      </c>
      <c r="B2395" s="244" t="s">
        <v>4681</v>
      </c>
      <c r="C2395" s="245" t="s">
        <v>212</v>
      </c>
      <c r="D2395" s="246">
        <v>4.82</v>
      </c>
      <c r="E2395" s="246">
        <v>1.05</v>
      </c>
      <c r="F2395" s="246">
        <v>5.87</v>
      </c>
    </row>
    <row r="2396" spans="1:6" ht="29" x14ac:dyDescent="0.3">
      <c r="A2396" s="243" t="s">
        <v>4682</v>
      </c>
      <c r="B2396" s="244" t="s">
        <v>4683</v>
      </c>
      <c r="C2396" s="245" t="s">
        <v>212</v>
      </c>
      <c r="D2396" s="246">
        <v>7.61</v>
      </c>
      <c r="E2396" s="246">
        <v>2.63</v>
      </c>
      <c r="F2396" s="246">
        <v>10.24</v>
      </c>
    </row>
    <row r="2397" spans="1:6" ht="29" x14ac:dyDescent="0.3">
      <c r="A2397" s="243" t="s">
        <v>4684</v>
      </c>
      <c r="B2397" s="244" t="s">
        <v>4685</v>
      </c>
      <c r="C2397" s="245" t="s">
        <v>212</v>
      </c>
      <c r="D2397" s="246">
        <v>27.43</v>
      </c>
      <c r="E2397" s="246">
        <v>5.26</v>
      </c>
      <c r="F2397" s="246">
        <v>32.69</v>
      </c>
    </row>
    <row r="2398" spans="1:6" ht="29" x14ac:dyDescent="0.3">
      <c r="A2398" s="243" t="s">
        <v>4686</v>
      </c>
      <c r="B2398" s="244" t="s">
        <v>4687</v>
      </c>
      <c r="C2398" s="245" t="s">
        <v>212</v>
      </c>
      <c r="D2398" s="246">
        <v>63.72</v>
      </c>
      <c r="E2398" s="246">
        <v>15.8</v>
      </c>
      <c r="F2398" s="246">
        <v>79.52</v>
      </c>
    </row>
    <row r="2399" spans="1:6" ht="29" x14ac:dyDescent="0.3">
      <c r="A2399" s="243" t="s">
        <v>4688</v>
      </c>
      <c r="B2399" s="244" t="s">
        <v>4689</v>
      </c>
      <c r="C2399" s="245" t="s">
        <v>212</v>
      </c>
      <c r="D2399" s="246">
        <v>86.07</v>
      </c>
      <c r="E2399" s="246">
        <v>21.07</v>
      </c>
      <c r="F2399" s="246">
        <v>107.14</v>
      </c>
    </row>
    <row r="2400" spans="1:6" ht="29" x14ac:dyDescent="0.3">
      <c r="A2400" s="243" t="s">
        <v>4690</v>
      </c>
      <c r="B2400" s="244" t="s">
        <v>4691</v>
      </c>
      <c r="C2400" s="245" t="s">
        <v>212</v>
      </c>
      <c r="D2400" s="246">
        <v>34.51</v>
      </c>
      <c r="E2400" s="246">
        <v>6.85</v>
      </c>
      <c r="F2400" s="246">
        <v>41.36</v>
      </c>
    </row>
    <row r="2401" spans="1:6" ht="14.5" x14ac:dyDescent="0.3">
      <c r="A2401" s="243" t="s">
        <v>4692</v>
      </c>
      <c r="B2401" s="244" t="s">
        <v>4693</v>
      </c>
      <c r="C2401" s="245"/>
      <c r="D2401" s="246"/>
      <c r="E2401" s="246"/>
      <c r="F2401" s="246"/>
    </row>
    <row r="2402" spans="1:6" ht="29" x14ac:dyDescent="0.3">
      <c r="A2402" s="243" t="s">
        <v>4694</v>
      </c>
      <c r="B2402" s="244" t="s">
        <v>4695</v>
      </c>
      <c r="C2402" s="245" t="s">
        <v>212</v>
      </c>
      <c r="D2402" s="246">
        <v>4.97</v>
      </c>
      <c r="E2402" s="246">
        <v>6.32</v>
      </c>
      <c r="F2402" s="246">
        <v>11.29</v>
      </c>
    </row>
    <row r="2403" spans="1:6" ht="29" x14ac:dyDescent="0.3">
      <c r="A2403" s="243" t="s">
        <v>51</v>
      </c>
      <c r="B2403" s="244" t="s">
        <v>4696</v>
      </c>
      <c r="C2403" s="245" t="s">
        <v>212</v>
      </c>
      <c r="D2403" s="246">
        <v>7.97</v>
      </c>
      <c r="E2403" s="246">
        <v>7.9</v>
      </c>
      <c r="F2403" s="246">
        <v>15.87</v>
      </c>
    </row>
    <row r="2404" spans="1:6" ht="29" x14ac:dyDescent="0.3">
      <c r="A2404" s="243" t="s">
        <v>4697</v>
      </c>
      <c r="B2404" s="244" t="s">
        <v>4698</v>
      </c>
      <c r="C2404" s="245" t="s">
        <v>212</v>
      </c>
      <c r="D2404" s="246">
        <v>12.5</v>
      </c>
      <c r="E2404" s="246">
        <v>9.48</v>
      </c>
      <c r="F2404" s="246">
        <v>21.98</v>
      </c>
    </row>
    <row r="2405" spans="1:6" ht="29" x14ac:dyDescent="0.3">
      <c r="A2405" s="243" t="s">
        <v>4699</v>
      </c>
      <c r="B2405" s="244" t="s">
        <v>4700</v>
      </c>
      <c r="C2405" s="245" t="s">
        <v>212</v>
      </c>
      <c r="D2405" s="246">
        <v>18.84</v>
      </c>
      <c r="E2405" s="246">
        <v>11.06</v>
      </c>
      <c r="F2405" s="246">
        <v>29.9</v>
      </c>
    </row>
    <row r="2406" spans="1:6" ht="29" x14ac:dyDescent="0.3">
      <c r="A2406" s="243" t="s">
        <v>4701</v>
      </c>
      <c r="B2406" s="244" t="s">
        <v>4702</v>
      </c>
      <c r="C2406" s="245" t="s">
        <v>212</v>
      </c>
      <c r="D2406" s="246">
        <v>16.32</v>
      </c>
      <c r="E2406" s="246">
        <v>6.32</v>
      </c>
      <c r="F2406" s="246">
        <v>22.64</v>
      </c>
    </row>
    <row r="2407" spans="1:6" ht="29" x14ac:dyDescent="0.3">
      <c r="A2407" s="243" t="s">
        <v>4703</v>
      </c>
      <c r="B2407" s="244" t="s">
        <v>4704</v>
      </c>
      <c r="C2407" s="245" t="s">
        <v>212</v>
      </c>
      <c r="D2407" s="246">
        <v>25.87</v>
      </c>
      <c r="E2407" s="246">
        <v>14.75</v>
      </c>
      <c r="F2407" s="246">
        <v>40.619999999999997</v>
      </c>
    </row>
    <row r="2408" spans="1:6" ht="29" x14ac:dyDescent="0.3">
      <c r="A2408" s="243" t="s">
        <v>4705</v>
      </c>
      <c r="B2408" s="244" t="s">
        <v>4706</v>
      </c>
      <c r="C2408" s="245"/>
      <c r="D2408" s="246"/>
      <c r="E2408" s="246"/>
      <c r="F2408" s="246"/>
    </row>
    <row r="2409" spans="1:6" ht="29" x14ac:dyDescent="0.3">
      <c r="A2409" s="243" t="s">
        <v>4707</v>
      </c>
      <c r="B2409" s="244" t="s">
        <v>4708</v>
      </c>
      <c r="C2409" s="245" t="s">
        <v>212</v>
      </c>
      <c r="D2409" s="246">
        <v>83.14</v>
      </c>
      <c r="E2409" s="246">
        <v>1.58</v>
      </c>
      <c r="F2409" s="246">
        <v>84.72</v>
      </c>
    </row>
    <row r="2410" spans="1:6" ht="29" x14ac:dyDescent="0.3">
      <c r="A2410" s="243" t="s">
        <v>4709</v>
      </c>
      <c r="B2410" s="244" t="s">
        <v>4710</v>
      </c>
      <c r="C2410" s="245" t="s">
        <v>212</v>
      </c>
      <c r="D2410" s="246">
        <v>99.27</v>
      </c>
      <c r="E2410" s="246">
        <v>1.58</v>
      </c>
      <c r="F2410" s="246">
        <v>100.85</v>
      </c>
    </row>
    <row r="2411" spans="1:6" ht="29" x14ac:dyDescent="0.3">
      <c r="A2411" s="243" t="s">
        <v>4711</v>
      </c>
      <c r="B2411" s="244" t="s">
        <v>4712</v>
      </c>
      <c r="C2411" s="245"/>
      <c r="D2411" s="246"/>
      <c r="E2411" s="246"/>
      <c r="F2411" s="246"/>
    </row>
    <row r="2412" spans="1:6" ht="29" x14ac:dyDescent="0.3">
      <c r="A2412" s="243" t="s">
        <v>4713</v>
      </c>
      <c r="B2412" s="244" t="s">
        <v>4714</v>
      </c>
      <c r="C2412" s="245" t="s">
        <v>212</v>
      </c>
      <c r="D2412" s="246">
        <v>2.12</v>
      </c>
      <c r="E2412" s="246">
        <v>2.11</v>
      </c>
      <c r="F2412" s="246">
        <v>4.2300000000000004</v>
      </c>
    </row>
    <row r="2413" spans="1:6" ht="29" x14ac:dyDescent="0.3">
      <c r="A2413" s="243" t="s">
        <v>4715</v>
      </c>
      <c r="B2413" s="244" t="s">
        <v>4716</v>
      </c>
      <c r="C2413" s="245" t="s">
        <v>212</v>
      </c>
      <c r="D2413" s="246">
        <v>3.33</v>
      </c>
      <c r="E2413" s="246">
        <v>2.63</v>
      </c>
      <c r="F2413" s="246">
        <v>5.96</v>
      </c>
    </row>
    <row r="2414" spans="1:6" ht="29" x14ac:dyDescent="0.3">
      <c r="A2414" s="243" t="s">
        <v>4717</v>
      </c>
      <c r="B2414" s="244" t="s">
        <v>4718</v>
      </c>
      <c r="C2414" s="245" t="s">
        <v>212</v>
      </c>
      <c r="D2414" s="246">
        <v>4.1100000000000003</v>
      </c>
      <c r="E2414" s="246">
        <v>3.16</v>
      </c>
      <c r="F2414" s="246">
        <v>7.27</v>
      </c>
    </row>
    <row r="2415" spans="1:6" ht="29" x14ac:dyDescent="0.3">
      <c r="A2415" s="243" t="s">
        <v>4719</v>
      </c>
      <c r="B2415" s="244" t="s">
        <v>4720</v>
      </c>
      <c r="C2415" s="245" t="s">
        <v>212</v>
      </c>
      <c r="D2415" s="246">
        <v>5.98</v>
      </c>
      <c r="E2415" s="246">
        <v>3.69</v>
      </c>
      <c r="F2415" s="246">
        <v>9.67</v>
      </c>
    </row>
    <row r="2416" spans="1:6" ht="29" x14ac:dyDescent="0.3">
      <c r="A2416" s="243" t="s">
        <v>4721</v>
      </c>
      <c r="B2416" s="244" t="s">
        <v>4722</v>
      </c>
      <c r="C2416" s="245" t="s">
        <v>212</v>
      </c>
      <c r="D2416" s="246">
        <v>9.4700000000000006</v>
      </c>
      <c r="E2416" s="246">
        <v>4.21</v>
      </c>
      <c r="F2416" s="246">
        <v>13.68</v>
      </c>
    </row>
    <row r="2417" spans="1:6" ht="29" x14ac:dyDescent="0.3">
      <c r="A2417" s="243" t="s">
        <v>4723</v>
      </c>
      <c r="B2417" s="244" t="s">
        <v>4724</v>
      </c>
      <c r="C2417" s="245" t="s">
        <v>212</v>
      </c>
      <c r="D2417" s="246">
        <v>14.66</v>
      </c>
      <c r="E2417" s="246">
        <v>4.74</v>
      </c>
      <c r="F2417" s="246">
        <v>19.399999999999999</v>
      </c>
    </row>
    <row r="2418" spans="1:6" ht="29" x14ac:dyDescent="0.3">
      <c r="A2418" s="243" t="s">
        <v>4725</v>
      </c>
      <c r="B2418" s="244" t="s">
        <v>4726</v>
      </c>
      <c r="C2418" s="245" t="s">
        <v>212</v>
      </c>
      <c r="D2418" s="246">
        <v>22.89</v>
      </c>
      <c r="E2418" s="246">
        <v>5.26</v>
      </c>
      <c r="F2418" s="246">
        <v>28.15</v>
      </c>
    </row>
    <row r="2419" spans="1:6" ht="29" x14ac:dyDescent="0.3">
      <c r="A2419" s="243" t="s">
        <v>4727</v>
      </c>
      <c r="B2419" s="244" t="s">
        <v>4728</v>
      </c>
      <c r="C2419" s="245" t="s">
        <v>212</v>
      </c>
      <c r="D2419" s="246">
        <v>30.84</v>
      </c>
      <c r="E2419" s="246">
        <v>7.9</v>
      </c>
      <c r="F2419" s="246">
        <v>38.74</v>
      </c>
    </row>
    <row r="2420" spans="1:6" ht="29" x14ac:dyDescent="0.3">
      <c r="A2420" s="243" t="s">
        <v>4729</v>
      </c>
      <c r="B2420" s="244" t="s">
        <v>4730</v>
      </c>
      <c r="C2420" s="245" t="s">
        <v>212</v>
      </c>
      <c r="D2420" s="246">
        <v>42.45</v>
      </c>
      <c r="E2420" s="246">
        <v>10.54</v>
      </c>
      <c r="F2420" s="246">
        <v>52.99</v>
      </c>
    </row>
    <row r="2421" spans="1:6" ht="29" x14ac:dyDescent="0.3">
      <c r="A2421" s="243" t="s">
        <v>4731</v>
      </c>
      <c r="B2421" s="244" t="s">
        <v>4732</v>
      </c>
      <c r="C2421" s="245" t="s">
        <v>212</v>
      </c>
      <c r="D2421" s="246">
        <v>61.15</v>
      </c>
      <c r="E2421" s="246">
        <v>13.17</v>
      </c>
      <c r="F2421" s="246">
        <v>74.319999999999993</v>
      </c>
    </row>
    <row r="2422" spans="1:6" ht="29" x14ac:dyDescent="0.3">
      <c r="A2422" s="243" t="s">
        <v>4733</v>
      </c>
      <c r="B2422" s="244" t="s">
        <v>4734</v>
      </c>
      <c r="C2422" s="245" t="s">
        <v>212</v>
      </c>
      <c r="D2422" s="246">
        <v>78.48</v>
      </c>
      <c r="E2422" s="246">
        <v>15.8</v>
      </c>
      <c r="F2422" s="246">
        <v>94.28</v>
      </c>
    </row>
    <row r="2423" spans="1:6" ht="29" x14ac:dyDescent="0.3">
      <c r="A2423" s="243" t="s">
        <v>4735</v>
      </c>
      <c r="B2423" s="244" t="s">
        <v>4736</v>
      </c>
      <c r="C2423" s="245" t="s">
        <v>212</v>
      </c>
      <c r="D2423" s="246">
        <v>104.28</v>
      </c>
      <c r="E2423" s="246">
        <v>18.43</v>
      </c>
      <c r="F2423" s="246">
        <v>122.71</v>
      </c>
    </row>
    <row r="2424" spans="1:6" ht="29" x14ac:dyDescent="0.3">
      <c r="A2424" s="243" t="s">
        <v>4737</v>
      </c>
      <c r="B2424" s="244" t="s">
        <v>4738</v>
      </c>
      <c r="C2424" s="245" t="s">
        <v>212</v>
      </c>
      <c r="D2424" s="246">
        <v>128.37</v>
      </c>
      <c r="E2424" s="246">
        <v>21.07</v>
      </c>
      <c r="F2424" s="246">
        <v>149.44</v>
      </c>
    </row>
    <row r="2425" spans="1:6" ht="29" x14ac:dyDescent="0.3">
      <c r="A2425" s="243" t="s">
        <v>4739</v>
      </c>
      <c r="B2425" s="244" t="s">
        <v>4740</v>
      </c>
      <c r="C2425" s="245" t="s">
        <v>212</v>
      </c>
      <c r="D2425" s="246">
        <v>148.81</v>
      </c>
      <c r="E2425" s="246">
        <v>23.7</v>
      </c>
      <c r="F2425" s="246">
        <v>172.51</v>
      </c>
    </row>
    <row r="2426" spans="1:6" ht="29" x14ac:dyDescent="0.3">
      <c r="A2426" s="243" t="s">
        <v>4741</v>
      </c>
      <c r="B2426" s="244" t="s">
        <v>4742</v>
      </c>
      <c r="C2426" s="245" t="s">
        <v>212</v>
      </c>
      <c r="D2426" s="246">
        <v>191.4</v>
      </c>
      <c r="E2426" s="246">
        <v>26.34</v>
      </c>
      <c r="F2426" s="246">
        <v>217.74</v>
      </c>
    </row>
    <row r="2427" spans="1:6" ht="14.5" x14ac:dyDescent="0.3">
      <c r="A2427" s="243" t="s">
        <v>4743</v>
      </c>
      <c r="B2427" s="244" t="s">
        <v>4744</v>
      </c>
      <c r="C2427" s="245"/>
      <c r="D2427" s="246"/>
      <c r="E2427" s="246"/>
      <c r="F2427" s="246"/>
    </row>
    <row r="2428" spans="1:6" ht="29" x14ac:dyDescent="0.3">
      <c r="A2428" s="243" t="s">
        <v>4745</v>
      </c>
      <c r="B2428" s="244" t="s">
        <v>4746</v>
      </c>
      <c r="C2428" s="245" t="s">
        <v>212</v>
      </c>
      <c r="D2428" s="246">
        <v>7.86</v>
      </c>
      <c r="E2428" s="246">
        <v>2.63</v>
      </c>
      <c r="F2428" s="246">
        <v>10.49</v>
      </c>
    </row>
    <row r="2429" spans="1:6" ht="14.5" x14ac:dyDescent="0.3">
      <c r="A2429" s="243" t="s">
        <v>4747</v>
      </c>
      <c r="B2429" s="244" t="s">
        <v>4748</v>
      </c>
      <c r="C2429" s="245" t="s">
        <v>212</v>
      </c>
      <c r="D2429" s="246">
        <v>10.029999999999999</v>
      </c>
      <c r="E2429" s="246">
        <v>5.26</v>
      </c>
      <c r="F2429" s="246">
        <v>15.29</v>
      </c>
    </row>
    <row r="2430" spans="1:6" ht="14.5" x14ac:dyDescent="0.3">
      <c r="A2430" s="243" t="s">
        <v>4749</v>
      </c>
      <c r="B2430" s="244" t="s">
        <v>4750</v>
      </c>
      <c r="C2430" s="245" t="s">
        <v>212</v>
      </c>
      <c r="D2430" s="246">
        <v>15.6</v>
      </c>
      <c r="E2430" s="246">
        <v>5.26</v>
      </c>
      <c r="F2430" s="246">
        <v>20.86</v>
      </c>
    </row>
    <row r="2431" spans="1:6" ht="14.5" x14ac:dyDescent="0.3">
      <c r="A2431" s="243" t="s">
        <v>4751</v>
      </c>
      <c r="B2431" s="244" t="s">
        <v>4752</v>
      </c>
      <c r="C2431" s="245"/>
      <c r="D2431" s="246"/>
      <c r="E2431" s="246"/>
      <c r="F2431" s="246"/>
    </row>
    <row r="2432" spans="1:6" ht="14.5" x14ac:dyDescent="0.3">
      <c r="A2432" s="243" t="s">
        <v>4753</v>
      </c>
      <c r="B2432" s="244" t="s">
        <v>4754</v>
      </c>
      <c r="C2432" s="245" t="s">
        <v>212</v>
      </c>
      <c r="D2432" s="246">
        <v>3.99</v>
      </c>
      <c r="E2432" s="246">
        <v>13.17</v>
      </c>
      <c r="F2432" s="246">
        <v>17.16</v>
      </c>
    </row>
    <row r="2433" spans="1:6" ht="29" x14ac:dyDescent="0.3">
      <c r="A2433" s="243" t="s">
        <v>4755</v>
      </c>
      <c r="B2433" s="244" t="s">
        <v>4756</v>
      </c>
      <c r="C2433" s="245"/>
      <c r="D2433" s="246"/>
      <c r="E2433" s="246"/>
      <c r="F2433" s="246"/>
    </row>
    <row r="2434" spans="1:6" ht="14.5" x14ac:dyDescent="0.3">
      <c r="A2434" s="243" t="s">
        <v>4757</v>
      </c>
      <c r="B2434" s="244" t="s">
        <v>4758</v>
      </c>
      <c r="C2434" s="245"/>
      <c r="D2434" s="246"/>
      <c r="E2434" s="246"/>
      <c r="F2434" s="246"/>
    </row>
    <row r="2435" spans="1:6" ht="14.5" x14ac:dyDescent="0.3">
      <c r="A2435" s="243" t="s">
        <v>4759</v>
      </c>
      <c r="B2435" s="244" t="s">
        <v>4760</v>
      </c>
      <c r="C2435" s="245" t="s">
        <v>104</v>
      </c>
      <c r="D2435" s="246">
        <v>2.04</v>
      </c>
      <c r="E2435" s="246">
        <v>13.17</v>
      </c>
      <c r="F2435" s="246">
        <v>15.21</v>
      </c>
    </row>
    <row r="2436" spans="1:6" ht="14.5" x14ac:dyDescent="0.3">
      <c r="A2436" s="243" t="s">
        <v>4761</v>
      </c>
      <c r="B2436" s="244" t="s">
        <v>4762</v>
      </c>
      <c r="C2436" s="245" t="s">
        <v>104</v>
      </c>
      <c r="D2436" s="246">
        <v>3.48</v>
      </c>
      <c r="E2436" s="246">
        <v>13.17</v>
      </c>
      <c r="F2436" s="246">
        <v>16.649999999999999</v>
      </c>
    </row>
    <row r="2437" spans="1:6" ht="14.5" x14ac:dyDescent="0.3">
      <c r="A2437" s="243" t="s">
        <v>4763</v>
      </c>
      <c r="B2437" s="244" t="s">
        <v>8546</v>
      </c>
      <c r="C2437" s="245" t="s">
        <v>104</v>
      </c>
      <c r="D2437" s="246">
        <v>3.12</v>
      </c>
      <c r="E2437" s="246">
        <v>15.8</v>
      </c>
      <c r="F2437" s="246">
        <v>18.920000000000002</v>
      </c>
    </row>
    <row r="2438" spans="1:6" ht="14.5" x14ac:dyDescent="0.3">
      <c r="A2438" s="243" t="s">
        <v>4764</v>
      </c>
      <c r="B2438" s="244" t="s">
        <v>4765</v>
      </c>
      <c r="C2438" s="245" t="s">
        <v>104</v>
      </c>
      <c r="D2438" s="246">
        <v>2.0699999999999998</v>
      </c>
      <c r="E2438" s="246">
        <v>13.17</v>
      </c>
      <c r="F2438" s="246">
        <v>15.24</v>
      </c>
    </row>
    <row r="2439" spans="1:6" ht="14.5" x14ac:dyDescent="0.3">
      <c r="A2439" s="243" t="s">
        <v>4766</v>
      </c>
      <c r="B2439" s="244" t="s">
        <v>4767</v>
      </c>
      <c r="C2439" s="245"/>
      <c r="D2439" s="246"/>
      <c r="E2439" s="246"/>
      <c r="F2439" s="246"/>
    </row>
    <row r="2440" spans="1:6" ht="14.5" x14ac:dyDescent="0.3">
      <c r="A2440" s="243" t="s">
        <v>4768</v>
      </c>
      <c r="B2440" s="244" t="s">
        <v>4769</v>
      </c>
      <c r="C2440" s="245" t="s">
        <v>104</v>
      </c>
      <c r="D2440" s="246">
        <v>39.229999999999997</v>
      </c>
      <c r="E2440" s="246">
        <v>42.13</v>
      </c>
      <c r="F2440" s="246">
        <v>81.36</v>
      </c>
    </row>
    <row r="2441" spans="1:6" ht="29" x14ac:dyDescent="0.3">
      <c r="A2441" s="243" t="s">
        <v>4770</v>
      </c>
      <c r="B2441" s="244" t="s">
        <v>4771</v>
      </c>
      <c r="C2441" s="245" t="s">
        <v>104</v>
      </c>
      <c r="D2441" s="246">
        <v>14.16</v>
      </c>
      <c r="E2441" s="246">
        <v>15.8</v>
      </c>
      <c r="F2441" s="246">
        <v>29.96</v>
      </c>
    </row>
    <row r="2442" spans="1:6" ht="29" x14ac:dyDescent="0.3">
      <c r="A2442" s="243" t="s">
        <v>4772</v>
      </c>
      <c r="B2442" s="244" t="s">
        <v>4773</v>
      </c>
      <c r="C2442" s="245" t="s">
        <v>104</v>
      </c>
      <c r="D2442" s="246">
        <v>17.25</v>
      </c>
      <c r="E2442" s="246">
        <v>15.8</v>
      </c>
      <c r="F2442" s="246">
        <v>33.049999999999997</v>
      </c>
    </row>
    <row r="2443" spans="1:6" ht="29" x14ac:dyDescent="0.3">
      <c r="A2443" s="243" t="s">
        <v>4774</v>
      </c>
      <c r="B2443" s="244" t="s">
        <v>4775</v>
      </c>
      <c r="C2443" s="245" t="s">
        <v>104</v>
      </c>
      <c r="D2443" s="246">
        <v>24.58</v>
      </c>
      <c r="E2443" s="246">
        <v>15.8</v>
      </c>
      <c r="F2443" s="246">
        <v>40.380000000000003</v>
      </c>
    </row>
    <row r="2444" spans="1:6" ht="29" x14ac:dyDescent="0.3">
      <c r="A2444" s="243" t="s">
        <v>4776</v>
      </c>
      <c r="B2444" s="244" t="s">
        <v>4777</v>
      </c>
      <c r="C2444" s="245" t="s">
        <v>104</v>
      </c>
      <c r="D2444" s="246">
        <v>54.82</v>
      </c>
      <c r="E2444" s="246">
        <v>21.07</v>
      </c>
      <c r="F2444" s="246">
        <v>75.89</v>
      </c>
    </row>
    <row r="2445" spans="1:6" ht="29" x14ac:dyDescent="0.3">
      <c r="A2445" s="243" t="s">
        <v>4778</v>
      </c>
      <c r="B2445" s="244" t="s">
        <v>4779</v>
      </c>
      <c r="C2445" s="245" t="s">
        <v>104</v>
      </c>
      <c r="D2445" s="246">
        <v>111.74</v>
      </c>
      <c r="E2445" s="246">
        <v>21.07</v>
      </c>
      <c r="F2445" s="246">
        <v>132.81</v>
      </c>
    </row>
    <row r="2446" spans="1:6" ht="29" x14ac:dyDescent="0.3">
      <c r="A2446" s="243" t="s">
        <v>4780</v>
      </c>
      <c r="B2446" s="244" t="s">
        <v>4781</v>
      </c>
      <c r="C2446" s="245" t="s">
        <v>104</v>
      </c>
      <c r="D2446" s="246">
        <v>155.58000000000001</v>
      </c>
      <c r="E2446" s="246">
        <v>26.34</v>
      </c>
      <c r="F2446" s="246">
        <v>181.92</v>
      </c>
    </row>
    <row r="2447" spans="1:6" ht="29" x14ac:dyDescent="0.3">
      <c r="A2447" s="243" t="s">
        <v>4782</v>
      </c>
      <c r="B2447" s="244" t="s">
        <v>4783</v>
      </c>
      <c r="C2447" s="245" t="s">
        <v>104</v>
      </c>
      <c r="D2447" s="246">
        <v>165.84</v>
      </c>
      <c r="E2447" s="246">
        <v>15.8</v>
      </c>
      <c r="F2447" s="246">
        <v>181.64</v>
      </c>
    </row>
    <row r="2448" spans="1:6" ht="29" x14ac:dyDescent="0.3">
      <c r="A2448" s="243" t="s">
        <v>4784</v>
      </c>
      <c r="B2448" s="244" t="s">
        <v>4785</v>
      </c>
      <c r="C2448" s="245" t="s">
        <v>104</v>
      </c>
      <c r="D2448" s="246">
        <v>477.46</v>
      </c>
      <c r="E2448" s="246">
        <v>15.8</v>
      </c>
      <c r="F2448" s="246">
        <v>493.26</v>
      </c>
    </row>
    <row r="2449" spans="1:6" ht="29" x14ac:dyDescent="0.3">
      <c r="A2449" s="243" t="s">
        <v>4786</v>
      </c>
      <c r="B2449" s="244" t="s">
        <v>4787</v>
      </c>
      <c r="C2449" s="245" t="s">
        <v>104</v>
      </c>
      <c r="D2449" s="246">
        <v>653.5</v>
      </c>
      <c r="E2449" s="246">
        <v>15.8</v>
      </c>
      <c r="F2449" s="246">
        <v>669.3</v>
      </c>
    </row>
    <row r="2450" spans="1:6" ht="29" x14ac:dyDescent="0.3">
      <c r="A2450" s="243" t="s">
        <v>4788</v>
      </c>
      <c r="B2450" s="244" t="s">
        <v>4789</v>
      </c>
      <c r="C2450" s="245" t="s">
        <v>104</v>
      </c>
      <c r="D2450" s="246">
        <v>1456.43</v>
      </c>
      <c r="E2450" s="246">
        <v>21.07</v>
      </c>
      <c r="F2450" s="246">
        <v>1477.5</v>
      </c>
    </row>
    <row r="2451" spans="1:6" ht="29" x14ac:dyDescent="0.3">
      <c r="A2451" s="243" t="s">
        <v>4790</v>
      </c>
      <c r="B2451" s="244" t="s">
        <v>4791</v>
      </c>
      <c r="C2451" s="245" t="s">
        <v>104</v>
      </c>
      <c r="D2451" s="246">
        <v>20.420000000000002</v>
      </c>
      <c r="E2451" s="246">
        <v>15.8</v>
      </c>
      <c r="F2451" s="246">
        <v>36.22</v>
      </c>
    </row>
    <row r="2452" spans="1:6" ht="29" x14ac:dyDescent="0.3">
      <c r="A2452" s="243" t="s">
        <v>4792</v>
      </c>
      <c r="B2452" s="244" t="s">
        <v>4793</v>
      </c>
      <c r="C2452" s="245" t="s">
        <v>104</v>
      </c>
      <c r="D2452" s="246">
        <v>69.39</v>
      </c>
      <c r="E2452" s="246">
        <v>15.8</v>
      </c>
      <c r="F2452" s="246">
        <v>85.19</v>
      </c>
    </row>
    <row r="2453" spans="1:6" ht="29" x14ac:dyDescent="0.3">
      <c r="A2453" s="243" t="s">
        <v>4794</v>
      </c>
      <c r="B2453" s="244" t="s">
        <v>4795</v>
      </c>
      <c r="C2453" s="245" t="s">
        <v>104</v>
      </c>
      <c r="D2453" s="246">
        <v>173.27</v>
      </c>
      <c r="E2453" s="246">
        <v>21.07</v>
      </c>
      <c r="F2453" s="246">
        <v>194.34</v>
      </c>
    </row>
    <row r="2454" spans="1:6" ht="14.5" x14ac:dyDescent="0.3">
      <c r="A2454" s="243" t="s">
        <v>4796</v>
      </c>
      <c r="B2454" s="244" t="s">
        <v>4797</v>
      </c>
      <c r="C2454" s="245"/>
      <c r="D2454" s="246"/>
      <c r="E2454" s="246"/>
      <c r="F2454" s="246"/>
    </row>
    <row r="2455" spans="1:6" ht="14.5" x14ac:dyDescent="0.3">
      <c r="A2455" s="243" t="s">
        <v>4798</v>
      </c>
      <c r="B2455" s="244" t="s">
        <v>4799</v>
      </c>
      <c r="C2455" s="245" t="s">
        <v>405</v>
      </c>
      <c r="D2455" s="246">
        <v>25.17</v>
      </c>
      <c r="E2455" s="246">
        <v>15.8</v>
      </c>
      <c r="F2455" s="246">
        <v>40.97</v>
      </c>
    </row>
    <row r="2456" spans="1:6" ht="14.5" x14ac:dyDescent="0.3">
      <c r="A2456" s="243" t="s">
        <v>4800</v>
      </c>
      <c r="B2456" s="244" t="s">
        <v>4801</v>
      </c>
      <c r="C2456" s="245" t="s">
        <v>104</v>
      </c>
      <c r="D2456" s="246">
        <v>27.38</v>
      </c>
      <c r="E2456" s="246">
        <v>15.8</v>
      </c>
      <c r="F2456" s="246">
        <v>43.18</v>
      </c>
    </row>
    <row r="2457" spans="1:6" ht="14.5" x14ac:dyDescent="0.3">
      <c r="A2457" s="243" t="s">
        <v>4802</v>
      </c>
      <c r="B2457" s="244" t="s">
        <v>4803</v>
      </c>
      <c r="C2457" s="245" t="s">
        <v>104</v>
      </c>
      <c r="D2457" s="246">
        <v>56.19</v>
      </c>
      <c r="E2457" s="246">
        <v>15.8</v>
      </c>
      <c r="F2457" s="246">
        <v>71.989999999999995</v>
      </c>
    </row>
    <row r="2458" spans="1:6" ht="14.5" x14ac:dyDescent="0.3">
      <c r="A2458" s="243" t="s">
        <v>4804</v>
      </c>
      <c r="B2458" s="244" t="s">
        <v>4805</v>
      </c>
      <c r="C2458" s="245" t="s">
        <v>405</v>
      </c>
      <c r="D2458" s="246">
        <v>260.70999999999998</v>
      </c>
      <c r="E2458" s="246">
        <v>15.8</v>
      </c>
      <c r="F2458" s="246">
        <v>276.51</v>
      </c>
    </row>
    <row r="2459" spans="1:6" ht="14.5" x14ac:dyDescent="0.3">
      <c r="A2459" s="243" t="s">
        <v>4806</v>
      </c>
      <c r="B2459" s="244" t="s">
        <v>4807</v>
      </c>
      <c r="C2459" s="245" t="s">
        <v>405</v>
      </c>
      <c r="D2459" s="246">
        <v>261.54000000000002</v>
      </c>
      <c r="E2459" s="246">
        <v>15.8</v>
      </c>
      <c r="F2459" s="246">
        <v>277.33999999999997</v>
      </c>
    </row>
    <row r="2460" spans="1:6" ht="14.5" x14ac:dyDescent="0.3">
      <c r="A2460" s="243" t="s">
        <v>4808</v>
      </c>
      <c r="B2460" s="244" t="s">
        <v>4809</v>
      </c>
      <c r="C2460" s="245" t="s">
        <v>405</v>
      </c>
      <c r="D2460" s="246">
        <v>17.02</v>
      </c>
      <c r="E2460" s="246">
        <v>15.8</v>
      </c>
      <c r="F2460" s="246">
        <v>32.82</v>
      </c>
    </row>
    <row r="2461" spans="1:6" ht="14.5" x14ac:dyDescent="0.3">
      <c r="A2461" s="243" t="s">
        <v>4810</v>
      </c>
      <c r="B2461" s="244" t="s">
        <v>4811</v>
      </c>
      <c r="C2461" s="245" t="s">
        <v>405</v>
      </c>
      <c r="D2461" s="246">
        <v>297.13</v>
      </c>
      <c r="E2461" s="246">
        <v>15.8</v>
      </c>
      <c r="F2461" s="246">
        <v>312.93</v>
      </c>
    </row>
    <row r="2462" spans="1:6" ht="29" x14ac:dyDescent="0.3">
      <c r="A2462" s="243" t="s">
        <v>4812</v>
      </c>
      <c r="B2462" s="244" t="s">
        <v>4813</v>
      </c>
      <c r="C2462" s="245" t="s">
        <v>104</v>
      </c>
      <c r="D2462" s="246">
        <v>27.32</v>
      </c>
      <c r="E2462" s="246">
        <v>15.8</v>
      </c>
      <c r="F2462" s="246">
        <v>43.12</v>
      </c>
    </row>
    <row r="2463" spans="1:6" ht="14.5" x14ac:dyDescent="0.3">
      <c r="A2463" s="243" t="s">
        <v>4814</v>
      </c>
      <c r="B2463" s="244" t="s">
        <v>4815</v>
      </c>
      <c r="C2463" s="245" t="s">
        <v>405</v>
      </c>
      <c r="D2463" s="246">
        <v>11.73</v>
      </c>
      <c r="E2463" s="246">
        <v>15.8</v>
      </c>
      <c r="F2463" s="246">
        <v>27.53</v>
      </c>
    </row>
    <row r="2464" spans="1:6" ht="14.5" x14ac:dyDescent="0.3">
      <c r="A2464" s="243" t="s">
        <v>4816</v>
      </c>
      <c r="B2464" s="244" t="s">
        <v>4817</v>
      </c>
      <c r="C2464" s="245" t="s">
        <v>405</v>
      </c>
      <c r="D2464" s="246">
        <v>17.38</v>
      </c>
      <c r="E2464" s="246">
        <v>15.8</v>
      </c>
      <c r="F2464" s="246">
        <v>33.18</v>
      </c>
    </row>
    <row r="2465" spans="1:6" ht="14.5" x14ac:dyDescent="0.3">
      <c r="A2465" s="243" t="s">
        <v>4818</v>
      </c>
      <c r="B2465" s="244" t="s">
        <v>4819</v>
      </c>
      <c r="C2465" s="245" t="s">
        <v>405</v>
      </c>
      <c r="D2465" s="246">
        <v>22.54</v>
      </c>
      <c r="E2465" s="246">
        <v>15.8</v>
      </c>
      <c r="F2465" s="246">
        <v>38.340000000000003</v>
      </c>
    </row>
    <row r="2466" spans="1:6" ht="14.5" x14ac:dyDescent="0.3">
      <c r="A2466" s="243" t="s">
        <v>4820</v>
      </c>
      <c r="B2466" s="244" t="s">
        <v>4821</v>
      </c>
      <c r="C2466" s="245" t="s">
        <v>405</v>
      </c>
      <c r="D2466" s="246">
        <v>19.89</v>
      </c>
      <c r="E2466" s="246">
        <v>15.8</v>
      </c>
      <c r="F2466" s="246">
        <v>35.69</v>
      </c>
    </row>
    <row r="2467" spans="1:6" ht="29" x14ac:dyDescent="0.3">
      <c r="A2467" s="243" t="s">
        <v>4822</v>
      </c>
      <c r="B2467" s="244" t="s">
        <v>4823</v>
      </c>
      <c r="C2467" s="245" t="s">
        <v>405</v>
      </c>
      <c r="D2467" s="246">
        <v>21.34</v>
      </c>
      <c r="E2467" s="246">
        <v>15.8</v>
      </c>
      <c r="F2467" s="246">
        <v>37.14</v>
      </c>
    </row>
    <row r="2468" spans="1:6" ht="29" x14ac:dyDescent="0.3">
      <c r="A2468" s="243" t="s">
        <v>8065</v>
      </c>
      <c r="B2468" s="244" t="s">
        <v>8066</v>
      </c>
      <c r="C2468" s="245" t="s">
        <v>405</v>
      </c>
      <c r="D2468" s="246">
        <v>29.78</v>
      </c>
      <c r="E2468" s="246">
        <v>19.489999999999998</v>
      </c>
      <c r="F2468" s="246">
        <v>49.27</v>
      </c>
    </row>
    <row r="2469" spans="1:6" ht="14.5" x14ac:dyDescent="0.3">
      <c r="A2469" s="243" t="s">
        <v>4824</v>
      </c>
      <c r="B2469" s="244" t="s">
        <v>4825</v>
      </c>
      <c r="C2469" s="245"/>
      <c r="D2469" s="246"/>
      <c r="E2469" s="246"/>
      <c r="F2469" s="246"/>
    </row>
    <row r="2470" spans="1:6" ht="14.5" x14ac:dyDescent="0.3">
      <c r="A2470" s="243" t="s">
        <v>4826</v>
      </c>
      <c r="B2470" s="244" t="s">
        <v>4827</v>
      </c>
      <c r="C2470" s="245" t="s">
        <v>405</v>
      </c>
      <c r="D2470" s="246">
        <v>10.02</v>
      </c>
      <c r="E2470" s="246">
        <v>17.91</v>
      </c>
      <c r="F2470" s="246">
        <v>27.93</v>
      </c>
    </row>
    <row r="2471" spans="1:6" ht="14.5" x14ac:dyDescent="0.3">
      <c r="A2471" s="243" t="s">
        <v>4828</v>
      </c>
      <c r="B2471" s="244" t="s">
        <v>4829</v>
      </c>
      <c r="C2471" s="245" t="s">
        <v>405</v>
      </c>
      <c r="D2471" s="246">
        <v>16.23</v>
      </c>
      <c r="E2471" s="246">
        <v>18.43</v>
      </c>
      <c r="F2471" s="246">
        <v>34.659999999999997</v>
      </c>
    </row>
    <row r="2472" spans="1:6" ht="14.5" x14ac:dyDescent="0.3">
      <c r="A2472" s="243" t="s">
        <v>4830</v>
      </c>
      <c r="B2472" s="244" t="s">
        <v>4831</v>
      </c>
      <c r="C2472" s="245" t="s">
        <v>405</v>
      </c>
      <c r="D2472" s="246">
        <v>26.11</v>
      </c>
      <c r="E2472" s="246">
        <v>26.34</v>
      </c>
      <c r="F2472" s="246">
        <v>52.45</v>
      </c>
    </row>
    <row r="2473" spans="1:6" ht="14.5" x14ac:dyDescent="0.3">
      <c r="A2473" s="243" t="s">
        <v>4832</v>
      </c>
      <c r="B2473" s="244" t="s">
        <v>4833</v>
      </c>
      <c r="C2473" s="245" t="s">
        <v>405</v>
      </c>
      <c r="D2473" s="246">
        <v>13.05</v>
      </c>
      <c r="E2473" s="246">
        <v>14.22</v>
      </c>
      <c r="F2473" s="246">
        <v>27.27</v>
      </c>
    </row>
    <row r="2474" spans="1:6" ht="14.5" x14ac:dyDescent="0.3">
      <c r="A2474" s="243" t="s">
        <v>4834</v>
      </c>
      <c r="B2474" s="244" t="s">
        <v>4835</v>
      </c>
      <c r="C2474" s="245" t="s">
        <v>405</v>
      </c>
      <c r="D2474" s="246">
        <v>12.09</v>
      </c>
      <c r="E2474" s="246">
        <v>23.7</v>
      </c>
      <c r="F2474" s="246">
        <v>35.79</v>
      </c>
    </row>
    <row r="2475" spans="1:6" ht="14.5" x14ac:dyDescent="0.3">
      <c r="A2475" s="243" t="s">
        <v>4836</v>
      </c>
      <c r="B2475" s="244" t="s">
        <v>4837</v>
      </c>
      <c r="C2475" s="245" t="s">
        <v>405</v>
      </c>
      <c r="D2475" s="246">
        <v>13.84</v>
      </c>
      <c r="E2475" s="246">
        <v>20.010000000000002</v>
      </c>
      <c r="F2475" s="246">
        <v>33.85</v>
      </c>
    </row>
    <row r="2476" spans="1:6" ht="14.5" x14ac:dyDescent="0.3">
      <c r="A2476" s="243" t="s">
        <v>4838</v>
      </c>
      <c r="B2476" s="244" t="s">
        <v>4839</v>
      </c>
      <c r="C2476" s="245" t="s">
        <v>405</v>
      </c>
      <c r="D2476" s="246">
        <v>14.16</v>
      </c>
      <c r="E2476" s="246">
        <v>23.7</v>
      </c>
      <c r="F2476" s="246">
        <v>37.86</v>
      </c>
    </row>
    <row r="2477" spans="1:6" ht="14.5" x14ac:dyDescent="0.3">
      <c r="A2477" s="243" t="s">
        <v>4840</v>
      </c>
      <c r="B2477" s="244" t="s">
        <v>4841</v>
      </c>
      <c r="C2477" s="245" t="s">
        <v>405</v>
      </c>
      <c r="D2477" s="246">
        <v>20.92</v>
      </c>
      <c r="E2477" s="246">
        <v>26.34</v>
      </c>
      <c r="F2477" s="246">
        <v>47.26</v>
      </c>
    </row>
    <row r="2478" spans="1:6" ht="14.5" x14ac:dyDescent="0.3">
      <c r="A2478" s="243" t="s">
        <v>4842</v>
      </c>
      <c r="B2478" s="244" t="s">
        <v>4843</v>
      </c>
      <c r="C2478" s="245" t="s">
        <v>405</v>
      </c>
      <c r="D2478" s="246">
        <v>46.76</v>
      </c>
      <c r="E2478" s="246">
        <v>18.43</v>
      </c>
      <c r="F2478" s="246">
        <v>65.19</v>
      </c>
    </row>
    <row r="2479" spans="1:6" ht="14.5" x14ac:dyDescent="0.3">
      <c r="A2479" s="243" t="s">
        <v>4844</v>
      </c>
      <c r="B2479" s="244" t="s">
        <v>4845</v>
      </c>
      <c r="C2479" s="245" t="s">
        <v>405</v>
      </c>
      <c r="D2479" s="246">
        <v>42.5</v>
      </c>
      <c r="E2479" s="246">
        <v>18.43</v>
      </c>
      <c r="F2479" s="246">
        <v>60.93</v>
      </c>
    </row>
    <row r="2480" spans="1:6" ht="14.5" x14ac:dyDescent="0.3">
      <c r="A2480" s="243" t="s">
        <v>4846</v>
      </c>
      <c r="B2480" s="244" t="s">
        <v>4847</v>
      </c>
      <c r="C2480" s="245" t="s">
        <v>405</v>
      </c>
      <c r="D2480" s="246">
        <v>16.809999999999999</v>
      </c>
      <c r="E2480" s="246">
        <v>13.17</v>
      </c>
      <c r="F2480" s="246">
        <v>29.98</v>
      </c>
    </row>
    <row r="2481" spans="1:6" ht="29" x14ac:dyDescent="0.3">
      <c r="A2481" s="243" t="s">
        <v>4848</v>
      </c>
      <c r="B2481" s="244" t="s">
        <v>4849</v>
      </c>
      <c r="C2481" s="245" t="s">
        <v>405</v>
      </c>
      <c r="D2481" s="246">
        <v>53.61</v>
      </c>
      <c r="E2481" s="246">
        <v>20.010000000000002</v>
      </c>
      <c r="F2481" s="246">
        <v>73.62</v>
      </c>
    </row>
    <row r="2482" spans="1:6" ht="29" x14ac:dyDescent="0.3">
      <c r="A2482" s="243" t="s">
        <v>4850</v>
      </c>
      <c r="B2482" s="244" t="s">
        <v>4851</v>
      </c>
      <c r="C2482" s="245" t="s">
        <v>104</v>
      </c>
      <c r="D2482" s="246">
        <v>36.119999999999997</v>
      </c>
      <c r="E2482" s="246">
        <v>15.8</v>
      </c>
      <c r="F2482" s="246">
        <v>51.92</v>
      </c>
    </row>
    <row r="2483" spans="1:6" ht="29" x14ac:dyDescent="0.3">
      <c r="A2483" s="243" t="s">
        <v>4852</v>
      </c>
      <c r="B2483" s="244" t="s">
        <v>4853</v>
      </c>
      <c r="C2483" s="245" t="s">
        <v>104</v>
      </c>
      <c r="D2483" s="246">
        <v>87.97</v>
      </c>
      <c r="E2483" s="246">
        <v>26.34</v>
      </c>
      <c r="F2483" s="246">
        <v>114.31</v>
      </c>
    </row>
    <row r="2484" spans="1:6" ht="14.5" x14ac:dyDescent="0.3">
      <c r="A2484" s="243" t="s">
        <v>4854</v>
      </c>
      <c r="B2484" s="244" t="s">
        <v>4855</v>
      </c>
      <c r="C2484" s="245"/>
      <c r="D2484" s="246"/>
      <c r="E2484" s="246"/>
      <c r="F2484" s="246"/>
    </row>
    <row r="2485" spans="1:6" ht="14.5" x14ac:dyDescent="0.3">
      <c r="A2485" s="243" t="s">
        <v>4856</v>
      </c>
      <c r="B2485" s="244" t="s">
        <v>4857</v>
      </c>
      <c r="C2485" s="245" t="s">
        <v>405</v>
      </c>
      <c r="D2485" s="246">
        <v>13.66</v>
      </c>
      <c r="E2485" s="246">
        <v>26.34</v>
      </c>
      <c r="F2485" s="246">
        <v>40</v>
      </c>
    </row>
    <row r="2486" spans="1:6" ht="14.5" x14ac:dyDescent="0.3">
      <c r="A2486" s="243" t="s">
        <v>4858</v>
      </c>
      <c r="B2486" s="244" t="s">
        <v>4859</v>
      </c>
      <c r="C2486" s="245" t="s">
        <v>405</v>
      </c>
      <c r="D2486" s="246">
        <v>21.79</v>
      </c>
      <c r="E2486" s="246">
        <v>26.34</v>
      </c>
      <c r="F2486" s="246">
        <v>48.13</v>
      </c>
    </row>
    <row r="2487" spans="1:6" ht="14.5" x14ac:dyDescent="0.3">
      <c r="A2487" s="243" t="s">
        <v>4860</v>
      </c>
      <c r="B2487" s="244" t="s">
        <v>4861</v>
      </c>
      <c r="C2487" s="245" t="s">
        <v>405</v>
      </c>
      <c r="D2487" s="246">
        <v>46.52</v>
      </c>
      <c r="E2487" s="246">
        <v>26.34</v>
      </c>
      <c r="F2487" s="246">
        <v>72.86</v>
      </c>
    </row>
    <row r="2488" spans="1:6" ht="14.5" x14ac:dyDescent="0.3">
      <c r="A2488" s="243" t="s">
        <v>4862</v>
      </c>
      <c r="B2488" s="244" t="s">
        <v>4863</v>
      </c>
      <c r="C2488" s="245" t="s">
        <v>405</v>
      </c>
      <c r="D2488" s="246">
        <v>54.94</v>
      </c>
      <c r="E2488" s="246">
        <v>26.34</v>
      </c>
      <c r="F2488" s="246">
        <v>81.28</v>
      </c>
    </row>
    <row r="2489" spans="1:6" ht="14.5" x14ac:dyDescent="0.3">
      <c r="A2489" s="243" t="s">
        <v>4864</v>
      </c>
      <c r="B2489" s="244" t="s">
        <v>4865</v>
      </c>
      <c r="C2489" s="245" t="s">
        <v>405</v>
      </c>
      <c r="D2489" s="246">
        <v>79.94</v>
      </c>
      <c r="E2489" s="246">
        <v>26.34</v>
      </c>
      <c r="F2489" s="246">
        <v>106.28</v>
      </c>
    </row>
    <row r="2490" spans="1:6" ht="14.5" x14ac:dyDescent="0.3">
      <c r="A2490" s="243" t="s">
        <v>4866</v>
      </c>
      <c r="B2490" s="244" t="s">
        <v>4867</v>
      </c>
      <c r="C2490" s="245" t="s">
        <v>405</v>
      </c>
      <c r="D2490" s="246">
        <v>200.77</v>
      </c>
      <c r="E2490" s="246">
        <v>26.34</v>
      </c>
      <c r="F2490" s="246">
        <v>227.11</v>
      </c>
    </row>
    <row r="2491" spans="1:6" ht="14.5" x14ac:dyDescent="0.3">
      <c r="A2491" s="243" t="s">
        <v>4868</v>
      </c>
      <c r="B2491" s="244" t="s">
        <v>4869</v>
      </c>
      <c r="C2491" s="245" t="s">
        <v>405</v>
      </c>
      <c r="D2491" s="246">
        <v>234.05</v>
      </c>
      <c r="E2491" s="246">
        <v>26.34</v>
      </c>
      <c r="F2491" s="246">
        <v>260.39</v>
      </c>
    </row>
    <row r="2492" spans="1:6" ht="14.5" x14ac:dyDescent="0.3">
      <c r="A2492" s="243" t="s">
        <v>4870</v>
      </c>
      <c r="B2492" s="244" t="s">
        <v>4871</v>
      </c>
      <c r="C2492" s="245" t="s">
        <v>405</v>
      </c>
      <c r="D2492" s="246">
        <v>358.57</v>
      </c>
      <c r="E2492" s="246">
        <v>26.34</v>
      </c>
      <c r="F2492" s="246">
        <v>384.91</v>
      </c>
    </row>
    <row r="2493" spans="1:6" ht="14.5" x14ac:dyDescent="0.3">
      <c r="A2493" s="243" t="s">
        <v>4872</v>
      </c>
      <c r="B2493" s="244" t="s">
        <v>4873</v>
      </c>
      <c r="C2493" s="245" t="s">
        <v>405</v>
      </c>
      <c r="D2493" s="246">
        <v>15.05</v>
      </c>
      <c r="E2493" s="246">
        <v>26.34</v>
      </c>
      <c r="F2493" s="246">
        <v>41.39</v>
      </c>
    </row>
    <row r="2494" spans="1:6" ht="14.5" x14ac:dyDescent="0.3">
      <c r="A2494" s="243" t="s">
        <v>4874</v>
      </c>
      <c r="B2494" s="244" t="s">
        <v>4875</v>
      </c>
      <c r="C2494" s="245"/>
      <c r="D2494" s="246"/>
      <c r="E2494" s="246"/>
      <c r="F2494" s="246"/>
    </row>
    <row r="2495" spans="1:6" ht="14.5" x14ac:dyDescent="0.3">
      <c r="A2495" s="243" t="s">
        <v>4876</v>
      </c>
      <c r="B2495" s="244" t="s">
        <v>4877</v>
      </c>
      <c r="C2495" s="245" t="s">
        <v>104</v>
      </c>
      <c r="D2495" s="246">
        <v>3.02</v>
      </c>
      <c r="E2495" s="246">
        <v>13.17</v>
      </c>
      <c r="F2495" s="246">
        <v>16.190000000000001</v>
      </c>
    </row>
    <row r="2496" spans="1:6" ht="14.5" x14ac:dyDescent="0.3">
      <c r="A2496" s="243" t="s">
        <v>4878</v>
      </c>
      <c r="B2496" s="244" t="s">
        <v>4879</v>
      </c>
      <c r="C2496" s="245" t="s">
        <v>104</v>
      </c>
      <c r="D2496" s="246">
        <v>5.99</v>
      </c>
      <c r="E2496" s="246">
        <v>13.17</v>
      </c>
      <c r="F2496" s="246">
        <v>19.16</v>
      </c>
    </row>
    <row r="2497" spans="1:6" ht="14.5" x14ac:dyDescent="0.3">
      <c r="A2497" s="243" t="s">
        <v>4880</v>
      </c>
      <c r="B2497" s="244" t="s">
        <v>4881</v>
      </c>
      <c r="C2497" s="245" t="s">
        <v>104</v>
      </c>
      <c r="D2497" s="246">
        <v>5.94</v>
      </c>
      <c r="E2497" s="246">
        <v>13.17</v>
      </c>
      <c r="F2497" s="246">
        <v>19.11</v>
      </c>
    </row>
    <row r="2498" spans="1:6" ht="14.5" x14ac:dyDescent="0.3">
      <c r="A2498" s="243" t="s">
        <v>4882</v>
      </c>
      <c r="B2498" s="244" t="s">
        <v>4883</v>
      </c>
      <c r="C2498" s="245"/>
      <c r="D2498" s="246"/>
      <c r="E2498" s="246"/>
      <c r="F2498" s="246"/>
    </row>
    <row r="2499" spans="1:6" ht="14.5" x14ac:dyDescent="0.3">
      <c r="A2499" s="243" t="s">
        <v>4884</v>
      </c>
      <c r="B2499" s="244" t="s">
        <v>4885</v>
      </c>
      <c r="C2499" s="245" t="s">
        <v>104</v>
      </c>
      <c r="D2499" s="246">
        <v>277.93</v>
      </c>
      <c r="E2499" s="246">
        <v>26.34</v>
      </c>
      <c r="F2499" s="246">
        <v>304.27</v>
      </c>
    </row>
    <row r="2500" spans="1:6" ht="14.5" x14ac:dyDescent="0.3">
      <c r="A2500" s="243" t="s">
        <v>4886</v>
      </c>
      <c r="B2500" s="244" t="s">
        <v>4887</v>
      </c>
      <c r="C2500" s="245" t="s">
        <v>104</v>
      </c>
      <c r="D2500" s="246">
        <v>271.58999999999997</v>
      </c>
      <c r="E2500" s="246">
        <v>26.34</v>
      </c>
      <c r="F2500" s="246">
        <v>297.93</v>
      </c>
    </row>
    <row r="2501" spans="1:6" ht="14.5" x14ac:dyDescent="0.3">
      <c r="A2501" s="243" t="s">
        <v>4888</v>
      </c>
      <c r="B2501" s="244" t="s">
        <v>4889</v>
      </c>
      <c r="C2501" s="245" t="s">
        <v>104</v>
      </c>
      <c r="D2501" s="246">
        <v>318.64</v>
      </c>
      <c r="E2501" s="246">
        <v>26.34</v>
      </c>
      <c r="F2501" s="246">
        <v>344.98</v>
      </c>
    </row>
    <row r="2502" spans="1:6" ht="14.5" x14ac:dyDescent="0.3">
      <c r="A2502" s="243" t="s">
        <v>4890</v>
      </c>
      <c r="B2502" s="244" t="s">
        <v>4891</v>
      </c>
      <c r="C2502" s="245" t="s">
        <v>104</v>
      </c>
      <c r="D2502" s="246">
        <v>297.64999999999998</v>
      </c>
      <c r="E2502" s="246">
        <v>26.34</v>
      </c>
      <c r="F2502" s="246">
        <v>323.99</v>
      </c>
    </row>
    <row r="2503" spans="1:6" ht="14.5" x14ac:dyDescent="0.3">
      <c r="A2503" s="243" t="s">
        <v>4892</v>
      </c>
      <c r="B2503" s="244" t="s">
        <v>4893</v>
      </c>
      <c r="C2503" s="245" t="s">
        <v>104</v>
      </c>
      <c r="D2503" s="246">
        <v>380.56</v>
      </c>
      <c r="E2503" s="246">
        <v>26.34</v>
      </c>
      <c r="F2503" s="246">
        <v>406.9</v>
      </c>
    </row>
    <row r="2504" spans="1:6" ht="14.5" x14ac:dyDescent="0.3">
      <c r="A2504" s="243" t="s">
        <v>4894</v>
      </c>
      <c r="B2504" s="244" t="s">
        <v>4895</v>
      </c>
      <c r="C2504" s="245" t="s">
        <v>104</v>
      </c>
      <c r="D2504" s="246">
        <v>570.35</v>
      </c>
      <c r="E2504" s="246">
        <v>26.34</v>
      </c>
      <c r="F2504" s="246">
        <v>596.69000000000005</v>
      </c>
    </row>
    <row r="2505" spans="1:6" ht="14.5" x14ac:dyDescent="0.3">
      <c r="A2505" s="243" t="s">
        <v>4896</v>
      </c>
      <c r="B2505" s="244" t="s">
        <v>4897</v>
      </c>
      <c r="C2505" s="245" t="s">
        <v>104</v>
      </c>
      <c r="D2505" s="246">
        <v>758.7</v>
      </c>
      <c r="E2505" s="246">
        <v>26.34</v>
      </c>
      <c r="F2505" s="246">
        <v>785.04</v>
      </c>
    </row>
    <row r="2506" spans="1:6" ht="14.5" x14ac:dyDescent="0.3">
      <c r="A2506" s="243" t="s">
        <v>4898</v>
      </c>
      <c r="B2506" s="244" t="s">
        <v>4899</v>
      </c>
      <c r="C2506" s="245" t="s">
        <v>104</v>
      </c>
      <c r="D2506" s="246">
        <v>1004.65</v>
      </c>
      <c r="E2506" s="246">
        <v>26.34</v>
      </c>
      <c r="F2506" s="246">
        <v>1030.99</v>
      </c>
    </row>
    <row r="2507" spans="1:6" ht="14.5" x14ac:dyDescent="0.3">
      <c r="A2507" s="243" t="s">
        <v>4900</v>
      </c>
      <c r="B2507" s="244" t="s">
        <v>4901</v>
      </c>
      <c r="C2507" s="245" t="s">
        <v>104</v>
      </c>
      <c r="D2507" s="246">
        <v>1458.79</v>
      </c>
      <c r="E2507" s="246">
        <v>26.34</v>
      </c>
      <c r="F2507" s="246">
        <v>1485.13</v>
      </c>
    </row>
    <row r="2508" spans="1:6" ht="14.5" x14ac:dyDescent="0.3">
      <c r="A2508" s="243" t="s">
        <v>4902</v>
      </c>
      <c r="B2508" s="244" t="s">
        <v>4903</v>
      </c>
      <c r="C2508" s="245" t="s">
        <v>104</v>
      </c>
      <c r="D2508" s="246">
        <v>3394.92</v>
      </c>
      <c r="E2508" s="246">
        <v>26.34</v>
      </c>
      <c r="F2508" s="246">
        <v>3421.26</v>
      </c>
    </row>
    <row r="2509" spans="1:6" ht="14.5" x14ac:dyDescent="0.3">
      <c r="A2509" s="243" t="s">
        <v>4904</v>
      </c>
      <c r="B2509" s="244" t="s">
        <v>4905</v>
      </c>
      <c r="C2509" s="245" t="s">
        <v>104</v>
      </c>
      <c r="D2509" s="246">
        <v>2159.09</v>
      </c>
      <c r="E2509" s="246">
        <v>26.34</v>
      </c>
      <c r="F2509" s="246">
        <v>2185.4299999999998</v>
      </c>
    </row>
    <row r="2510" spans="1:6" ht="14.5" x14ac:dyDescent="0.3">
      <c r="A2510" s="243" t="s">
        <v>4906</v>
      </c>
      <c r="B2510" s="244" t="s">
        <v>4907</v>
      </c>
      <c r="C2510" s="245" t="s">
        <v>104</v>
      </c>
      <c r="D2510" s="246">
        <v>6734.54</v>
      </c>
      <c r="E2510" s="246">
        <v>26.34</v>
      </c>
      <c r="F2510" s="246">
        <v>6760.88</v>
      </c>
    </row>
    <row r="2511" spans="1:6" ht="14.5" x14ac:dyDescent="0.3">
      <c r="A2511" s="243" t="s">
        <v>4908</v>
      </c>
      <c r="B2511" s="244" t="s">
        <v>4909</v>
      </c>
      <c r="C2511" s="245" t="s">
        <v>104</v>
      </c>
      <c r="D2511" s="246">
        <v>86.55</v>
      </c>
      <c r="E2511" s="246">
        <v>26.34</v>
      </c>
      <c r="F2511" s="246">
        <v>112.89</v>
      </c>
    </row>
    <row r="2512" spans="1:6" ht="14.5" x14ac:dyDescent="0.3">
      <c r="A2512" s="243" t="s">
        <v>4910</v>
      </c>
      <c r="B2512" s="244" t="s">
        <v>4911</v>
      </c>
      <c r="C2512" s="245" t="s">
        <v>104</v>
      </c>
      <c r="D2512" s="246">
        <v>121.81</v>
      </c>
      <c r="E2512" s="246">
        <v>26.34</v>
      </c>
      <c r="F2512" s="246">
        <v>148.15</v>
      </c>
    </row>
    <row r="2513" spans="1:6" ht="14.5" x14ac:dyDescent="0.3">
      <c r="A2513" s="243" t="s">
        <v>4912</v>
      </c>
      <c r="B2513" s="244" t="s">
        <v>4913</v>
      </c>
      <c r="C2513" s="245" t="s">
        <v>104</v>
      </c>
      <c r="D2513" s="246">
        <v>141.27000000000001</v>
      </c>
      <c r="E2513" s="246">
        <v>26.34</v>
      </c>
      <c r="F2513" s="246">
        <v>167.61</v>
      </c>
    </row>
    <row r="2514" spans="1:6" ht="14.5" x14ac:dyDescent="0.3">
      <c r="A2514" s="243" t="s">
        <v>4914</v>
      </c>
      <c r="B2514" s="244" t="s">
        <v>4915</v>
      </c>
      <c r="C2514" s="245"/>
      <c r="D2514" s="246"/>
      <c r="E2514" s="246"/>
      <c r="F2514" s="246"/>
    </row>
    <row r="2515" spans="1:6" ht="14.5" x14ac:dyDescent="0.3">
      <c r="A2515" s="243" t="s">
        <v>4916</v>
      </c>
      <c r="B2515" s="244" t="s">
        <v>4917</v>
      </c>
      <c r="C2515" s="245" t="s">
        <v>104</v>
      </c>
      <c r="D2515" s="246">
        <v>68.17</v>
      </c>
      <c r="E2515" s="246">
        <v>23.7</v>
      </c>
      <c r="F2515" s="246">
        <v>91.87</v>
      </c>
    </row>
    <row r="2516" spans="1:6" ht="29" x14ac:dyDescent="0.3">
      <c r="A2516" s="243" t="s">
        <v>4918</v>
      </c>
      <c r="B2516" s="244" t="s">
        <v>4919</v>
      </c>
      <c r="C2516" s="245" t="s">
        <v>104</v>
      </c>
      <c r="D2516" s="246">
        <v>263.75</v>
      </c>
      <c r="E2516" s="246">
        <v>26.34</v>
      </c>
      <c r="F2516" s="246">
        <v>290.08999999999997</v>
      </c>
    </row>
    <row r="2517" spans="1:6" ht="29" x14ac:dyDescent="0.3">
      <c r="A2517" s="243" t="s">
        <v>4920</v>
      </c>
      <c r="B2517" s="244" t="s">
        <v>4921</v>
      </c>
      <c r="C2517" s="245" t="s">
        <v>104</v>
      </c>
      <c r="D2517" s="246">
        <v>422.69</v>
      </c>
      <c r="E2517" s="246">
        <v>26.34</v>
      </c>
      <c r="F2517" s="246">
        <v>449.03</v>
      </c>
    </row>
    <row r="2518" spans="1:6" ht="29" x14ac:dyDescent="0.3">
      <c r="A2518" s="243" t="s">
        <v>4922</v>
      </c>
      <c r="B2518" s="244" t="s">
        <v>4923</v>
      </c>
      <c r="C2518" s="245" t="s">
        <v>104</v>
      </c>
      <c r="D2518" s="246">
        <v>325.68</v>
      </c>
      <c r="E2518" s="246">
        <v>26.34</v>
      </c>
      <c r="F2518" s="246">
        <v>352.02</v>
      </c>
    </row>
    <row r="2519" spans="1:6" ht="14.5" x14ac:dyDescent="0.3">
      <c r="A2519" s="243" t="s">
        <v>4924</v>
      </c>
      <c r="B2519" s="244" t="s">
        <v>4925</v>
      </c>
      <c r="C2519" s="245" t="s">
        <v>104</v>
      </c>
      <c r="D2519" s="246">
        <v>92.86</v>
      </c>
      <c r="E2519" s="246">
        <v>52.67</v>
      </c>
      <c r="F2519" s="246">
        <v>145.53</v>
      </c>
    </row>
    <row r="2520" spans="1:6" ht="29" x14ac:dyDescent="0.3">
      <c r="A2520" s="243" t="s">
        <v>4926</v>
      </c>
      <c r="B2520" s="244" t="s">
        <v>4927</v>
      </c>
      <c r="C2520" s="245" t="s">
        <v>104</v>
      </c>
      <c r="D2520" s="246">
        <v>3667.33</v>
      </c>
      <c r="E2520" s="246">
        <v>52.67</v>
      </c>
      <c r="F2520" s="246">
        <v>3720</v>
      </c>
    </row>
    <row r="2521" spans="1:6" ht="29" x14ac:dyDescent="0.3">
      <c r="A2521" s="243" t="s">
        <v>4928</v>
      </c>
      <c r="B2521" s="244" t="s">
        <v>8067</v>
      </c>
      <c r="C2521" s="245" t="s">
        <v>104</v>
      </c>
      <c r="D2521" s="246">
        <v>88.23</v>
      </c>
      <c r="E2521" s="246">
        <v>52.67</v>
      </c>
      <c r="F2521" s="246">
        <v>140.9</v>
      </c>
    </row>
    <row r="2522" spans="1:6" ht="29" x14ac:dyDescent="0.3">
      <c r="A2522" s="243" t="s">
        <v>4929</v>
      </c>
      <c r="B2522" s="244" t="s">
        <v>4930</v>
      </c>
      <c r="C2522" s="245" t="s">
        <v>104</v>
      </c>
      <c r="D2522" s="246">
        <v>2869.7</v>
      </c>
      <c r="E2522" s="246">
        <v>26.34</v>
      </c>
      <c r="F2522" s="246">
        <v>2896.04</v>
      </c>
    </row>
    <row r="2523" spans="1:6" ht="14.5" x14ac:dyDescent="0.3">
      <c r="A2523" s="243" t="s">
        <v>4931</v>
      </c>
      <c r="B2523" s="244" t="s">
        <v>4932</v>
      </c>
      <c r="C2523" s="245" t="s">
        <v>104</v>
      </c>
      <c r="D2523" s="246">
        <v>121.74</v>
      </c>
      <c r="E2523" s="246">
        <v>52.67</v>
      </c>
      <c r="F2523" s="246">
        <v>174.41</v>
      </c>
    </row>
    <row r="2524" spans="1:6" ht="14.5" x14ac:dyDescent="0.3">
      <c r="A2524" s="243" t="s">
        <v>4933</v>
      </c>
      <c r="B2524" s="244" t="s">
        <v>4934</v>
      </c>
      <c r="C2524" s="245" t="s">
        <v>104</v>
      </c>
      <c r="D2524" s="246">
        <v>293.82</v>
      </c>
      <c r="E2524" s="246">
        <v>31.6</v>
      </c>
      <c r="F2524" s="246">
        <v>325.42</v>
      </c>
    </row>
    <row r="2525" spans="1:6" ht="14.5" x14ac:dyDescent="0.3">
      <c r="A2525" s="243" t="s">
        <v>4935</v>
      </c>
      <c r="B2525" s="244" t="s">
        <v>4936</v>
      </c>
      <c r="C2525" s="245"/>
      <c r="D2525" s="246"/>
      <c r="E2525" s="246"/>
      <c r="F2525" s="246"/>
    </row>
    <row r="2526" spans="1:6" ht="14.5" x14ac:dyDescent="0.3">
      <c r="A2526" s="243" t="s">
        <v>4937</v>
      </c>
      <c r="B2526" s="244" t="s">
        <v>4938</v>
      </c>
      <c r="C2526" s="245" t="s">
        <v>104</v>
      </c>
      <c r="D2526" s="246">
        <v>611.96</v>
      </c>
      <c r="E2526" s="246">
        <v>21.07</v>
      </c>
      <c r="F2526" s="246">
        <v>633.03</v>
      </c>
    </row>
    <row r="2527" spans="1:6" ht="14.5" x14ac:dyDescent="0.3">
      <c r="A2527" s="243" t="s">
        <v>4939</v>
      </c>
      <c r="B2527" s="244" t="s">
        <v>4940</v>
      </c>
      <c r="C2527" s="245" t="s">
        <v>104</v>
      </c>
      <c r="D2527" s="246">
        <v>303.45999999999998</v>
      </c>
      <c r="E2527" s="246">
        <v>21.07</v>
      </c>
      <c r="F2527" s="246">
        <v>324.52999999999997</v>
      </c>
    </row>
    <row r="2528" spans="1:6" ht="14.5" x14ac:dyDescent="0.3">
      <c r="A2528" s="243" t="s">
        <v>4941</v>
      </c>
      <c r="B2528" s="244" t="s">
        <v>4942</v>
      </c>
      <c r="C2528" s="245" t="s">
        <v>104</v>
      </c>
      <c r="D2528" s="246">
        <v>162.35</v>
      </c>
      <c r="E2528" s="246">
        <v>21.07</v>
      </c>
      <c r="F2528" s="246">
        <v>183.42</v>
      </c>
    </row>
    <row r="2529" spans="1:6" ht="14.5" x14ac:dyDescent="0.3">
      <c r="A2529" s="243" t="s">
        <v>4943</v>
      </c>
      <c r="B2529" s="244" t="s">
        <v>4944</v>
      </c>
      <c r="C2529" s="245" t="s">
        <v>104</v>
      </c>
      <c r="D2529" s="246">
        <v>432.05</v>
      </c>
      <c r="E2529" s="246">
        <v>21.07</v>
      </c>
      <c r="F2529" s="246">
        <v>453.12</v>
      </c>
    </row>
    <row r="2530" spans="1:6" ht="14.5" x14ac:dyDescent="0.3">
      <c r="A2530" s="243" t="s">
        <v>4945</v>
      </c>
      <c r="B2530" s="244" t="s">
        <v>4946</v>
      </c>
      <c r="C2530" s="245"/>
      <c r="D2530" s="246"/>
      <c r="E2530" s="246"/>
      <c r="F2530" s="246"/>
    </row>
    <row r="2531" spans="1:6" ht="14.5" x14ac:dyDescent="0.3">
      <c r="A2531" s="243" t="s">
        <v>4947</v>
      </c>
      <c r="B2531" s="244" t="s">
        <v>4948</v>
      </c>
      <c r="C2531" s="245" t="s">
        <v>104</v>
      </c>
      <c r="D2531" s="246">
        <v>148.62</v>
      </c>
      <c r="E2531" s="246">
        <v>21.07</v>
      </c>
      <c r="F2531" s="246">
        <v>169.69</v>
      </c>
    </row>
    <row r="2532" spans="1:6" ht="29" x14ac:dyDescent="0.3">
      <c r="A2532" s="243" t="s">
        <v>4949</v>
      </c>
      <c r="B2532" s="244" t="s">
        <v>4950</v>
      </c>
      <c r="C2532" s="245" t="s">
        <v>104</v>
      </c>
      <c r="D2532" s="246">
        <v>347.61</v>
      </c>
      <c r="E2532" s="246">
        <v>13.17</v>
      </c>
      <c r="F2532" s="246">
        <v>360.78</v>
      </c>
    </row>
    <row r="2533" spans="1:6" ht="14.5" x14ac:dyDescent="0.3">
      <c r="A2533" s="243" t="s">
        <v>4951</v>
      </c>
      <c r="B2533" s="244" t="s">
        <v>4952</v>
      </c>
      <c r="C2533" s="245"/>
      <c r="D2533" s="246"/>
      <c r="E2533" s="246"/>
      <c r="F2533" s="246"/>
    </row>
    <row r="2534" spans="1:6" ht="14.5" x14ac:dyDescent="0.3">
      <c r="A2534" s="243" t="s">
        <v>4953</v>
      </c>
      <c r="B2534" s="244" t="s">
        <v>4954</v>
      </c>
      <c r="C2534" s="245" t="s">
        <v>104</v>
      </c>
      <c r="D2534" s="246">
        <v>119.14</v>
      </c>
      <c r="E2534" s="246">
        <v>21.07</v>
      </c>
      <c r="F2534" s="246">
        <v>140.21</v>
      </c>
    </row>
    <row r="2535" spans="1:6" ht="29" x14ac:dyDescent="0.3">
      <c r="A2535" s="243" t="s">
        <v>4955</v>
      </c>
      <c r="B2535" s="244" t="s">
        <v>4956</v>
      </c>
      <c r="C2535" s="245" t="s">
        <v>104</v>
      </c>
      <c r="D2535" s="246">
        <v>121.21</v>
      </c>
      <c r="E2535" s="246">
        <v>26.34</v>
      </c>
      <c r="F2535" s="246">
        <v>147.55000000000001</v>
      </c>
    </row>
    <row r="2536" spans="1:6" ht="14.5" x14ac:dyDescent="0.3">
      <c r="A2536" s="243" t="s">
        <v>4957</v>
      </c>
      <c r="B2536" s="244" t="s">
        <v>4958</v>
      </c>
      <c r="C2536" s="245"/>
      <c r="D2536" s="246"/>
      <c r="E2536" s="246"/>
      <c r="F2536" s="246"/>
    </row>
    <row r="2537" spans="1:6" ht="14.5" x14ac:dyDescent="0.3">
      <c r="A2537" s="243" t="s">
        <v>4959</v>
      </c>
      <c r="B2537" s="244" t="s">
        <v>4960</v>
      </c>
      <c r="C2537" s="245" t="s">
        <v>104</v>
      </c>
      <c r="D2537" s="246">
        <v>64.64</v>
      </c>
      <c r="E2537" s="246">
        <v>42.13</v>
      </c>
      <c r="F2537" s="246">
        <v>106.77</v>
      </c>
    </row>
    <row r="2538" spans="1:6" ht="14.5" x14ac:dyDescent="0.3">
      <c r="A2538" s="243" t="s">
        <v>4961</v>
      </c>
      <c r="B2538" s="244" t="s">
        <v>4962</v>
      </c>
      <c r="C2538" s="245" t="s">
        <v>104</v>
      </c>
      <c r="D2538" s="246">
        <v>54.5</v>
      </c>
      <c r="E2538" s="246">
        <v>42.13</v>
      </c>
      <c r="F2538" s="246">
        <v>96.63</v>
      </c>
    </row>
    <row r="2539" spans="1:6" ht="14.5" x14ac:dyDescent="0.3">
      <c r="A2539" s="243" t="s">
        <v>4963</v>
      </c>
      <c r="B2539" s="244" t="s">
        <v>4964</v>
      </c>
      <c r="C2539" s="245" t="s">
        <v>104</v>
      </c>
      <c r="D2539" s="246">
        <v>37.35</v>
      </c>
      <c r="E2539" s="246">
        <v>15.8</v>
      </c>
      <c r="F2539" s="246">
        <v>53.15</v>
      </c>
    </row>
    <row r="2540" spans="1:6" ht="14.5" x14ac:dyDescent="0.3">
      <c r="A2540" s="243" t="s">
        <v>4965</v>
      </c>
      <c r="B2540" s="244" t="s">
        <v>4966</v>
      </c>
      <c r="C2540" s="245" t="s">
        <v>104</v>
      </c>
      <c r="D2540" s="246">
        <v>130.81</v>
      </c>
      <c r="E2540" s="246">
        <v>15.8</v>
      </c>
      <c r="F2540" s="246">
        <v>146.61000000000001</v>
      </c>
    </row>
    <row r="2541" spans="1:6" ht="14.5" x14ac:dyDescent="0.3">
      <c r="A2541" s="243" t="s">
        <v>4967</v>
      </c>
      <c r="B2541" s="244" t="s">
        <v>4968</v>
      </c>
      <c r="C2541" s="245" t="s">
        <v>104</v>
      </c>
      <c r="D2541" s="246">
        <v>403.54</v>
      </c>
      <c r="E2541" s="246">
        <v>15.8</v>
      </c>
      <c r="F2541" s="246">
        <v>419.34</v>
      </c>
    </row>
    <row r="2542" spans="1:6" ht="14.5" x14ac:dyDescent="0.3">
      <c r="A2542" s="243" t="s">
        <v>4969</v>
      </c>
      <c r="B2542" s="244" t="s">
        <v>4970</v>
      </c>
      <c r="C2542" s="245" t="s">
        <v>104</v>
      </c>
      <c r="D2542" s="246">
        <v>4.18</v>
      </c>
      <c r="E2542" s="246">
        <v>1.71</v>
      </c>
      <c r="F2542" s="246">
        <v>5.89</v>
      </c>
    </row>
    <row r="2543" spans="1:6" ht="14.5" x14ac:dyDescent="0.3">
      <c r="A2543" s="243" t="s">
        <v>4971</v>
      </c>
      <c r="B2543" s="244" t="s">
        <v>4972</v>
      </c>
      <c r="C2543" s="245" t="s">
        <v>104</v>
      </c>
      <c r="D2543" s="246">
        <v>8.5299999999999994</v>
      </c>
      <c r="E2543" s="246">
        <v>1.71</v>
      </c>
      <c r="F2543" s="246">
        <v>10.24</v>
      </c>
    </row>
    <row r="2544" spans="1:6" ht="14.5" x14ac:dyDescent="0.3">
      <c r="A2544" s="243" t="s">
        <v>4973</v>
      </c>
      <c r="B2544" s="244" t="s">
        <v>4974</v>
      </c>
      <c r="C2544" s="245" t="s">
        <v>104</v>
      </c>
      <c r="D2544" s="246">
        <v>44.77</v>
      </c>
      <c r="E2544" s="246">
        <v>21.07</v>
      </c>
      <c r="F2544" s="246">
        <v>65.84</v>
      </c>
    </row>
    <row r="2545" spans="1:6" ht="14.5" x14ac:dyDescent="0.3">
      <c r="A2545" s="243" t="s">
        <v>4975</v>
      </c>
      <c r="B2545" s="244" t="s">
        <v>4976</v>
      </c>
      <c r="C2545" s="245" t="s">
        <v>104</v>
      </c>
      <c r="D2545" s="246">
        <v>8.48</v>
      </c>
      <c r="E2545" s="246">
        <v>10.54</v>
      </c>
      <c r="F2545" s="246">
        <v>19.02</v>
      </c>
    </row>
    <row r="2546" spans="1:6" ht="14.5" x14ac:dyDescent="0.3">
      <c r="A2546" s="243" t="s">
        <v>4977</v>
      </c>
      <c r="B2546" s="244" t="s">
        <v>4978</v>
      </c>
      <c r="C2546" s="245" t="s">
        <v>104</v>
      </c>
      <c r="D2546" s="246">
        <v>11.17</v>
      </c>
      <c r="E2546" s="246">
        <v>10.54</v>
      </c>
      <c r="F2546" s="246">
        <v>21.71</v>
      </c>
    </row>
    <row r="2547" spans="1:6" ht="14.5" x14ac:dyDescent="0.3">
      <c r="A2547" s="243" t="s">
        <v>4979</v>
      </c>
      <c r="B2547" s="244" t="s">
        <v>4980</v>
      </c>
      <c r="C2547" s="245" t="s">
        <v>104</v>
      </c>
      <c r="D2547" s="246">
        <v>438.67</v>
      </c>
      <c r="E2547" s="246">
        <v>52.67</v>
      </c>
      <c r="F2547" s="246">
        <v>491.34</v>
      </c>
    </row>
    <row r="2548" spans="1:6" ht="29" x14ac:dyDescent="0.3">
      <c r="A2548" s="243" t="s">
        <v>8068</v>
      </c>
      <c r="B2548" s="244" t="s">
        <v>8069</v>
      </c>
      <c r="C2548" s="245" t="s">
        <v>104</v>
      </c>
      <c r="D2548" s="246">
        <v>80.11</v>
      </c>
      <c r="E2548" s="246">
        <v>15.8</v>
      </c>
      <c r="F2548" s="246">
        <v>95.91</v>
      </c>
    </row>
    <row r="2549" spans="1:6" ht="14.5" x14ac:dyDescent="0.3">
      <c r="A2549" s="243" t="s">
        <v>4981</v>
      </c>
      <c r="B2549" s="244" t="s">
        <v>4982</v>
      </c>
      <c r="C2549" s="245" t="s">
        <v>104</v>
      </c>
      <c r="D2549" s="246">
        <v>49.13</v>
      </c>
      <c r="E2549" s="246">
        <v>23.93</v>
      </c>
      <c r="F2549" s="246">
        <v>73.06</v>
      </c>
    </row>
    <row r="2550" spans="1:6" ht="14.5" x14ac:dyDescent="0.3">
      <c r="A2550" s="243" t="s">
        <v>4983</v>
      </c>
      <c r="B2550" s="244" t="s">
        <v>4984</v>
      </c>
      <c r="C2550" s="245" t="s">
        <v>104</v>
      </c>
      <c r="D2550" s="246">
        <v>43.21</v>
      </c>
      <c r="E2550" s="246">
        <v>23.93</v>
      </c>
      <c r="F2550" s="246">
        <v>67.14</v>
      </c>
    </row>
    <row r="2551" spans="1:6" ht="14.5" x14ac:dyDescent="0.3">
      <c r="A2551" s="243" t="s">
        <v>4985</v>
      </c>
      <c r="B2551" s="244" t="s">
        <v>4986</v>
      </c>
      <c r="C2551" s="245"/>
      <c r="D2551" s="246"/>
      <c r="E2551" s="246"/>
      <c r="F2551" s="246"/>
    </row>
    <row r="2552" spans="1:6" ht="14.5" x14ac:dyDescent="0.3">
      <c r="A2552" s="243" t="s">
        <v>4987</v>
      </c>
      <c r="B2552" s="244" t="s">
        <v>4988</v>
      </c>
      <c r="C2552" s="245"/>
      <c r="D2552" s="246"/>
      <c r="E2552" s="246"/>
      <c r="F2552" s="246"/>
    </row>
    <row r="2553" spans="1:6" ht="29" x14ac:dyDescent="0.3">
      <c r="A2553" s="243" t="s">
        <v>4989</v>
      </c>
      <c r="B2553" s="244" t="s">
        <v>7934</v>
      </c>
      <c r="C2553" s="245" t="s">
        <v>104</v>
      </c>
      <c r="D2553" s="246">
        <v>19.22</v>
      </c>
      <c r="E2553" s="246">
        <v>4.29</v>
      </c>
      <c r="F2553" s="246">
        <v>23.51</v>
      </c>
    </row>
    <row r="2554" spans="1:6" ht="29" x14ac:dyDescent="0.3">
      <c r="A2554" s="243" t="s">
        <v>4990</v>
      </c>
      <c r="B2554" s="244" t="s">
        <v>7935</v>
      </c>
      <c r="C2554" s="245" t="s">
        <v>104</v>
      </c>
      <c r="D2554" s="246">
        <v>22.16</v>
      </c>
      <c r="E2554" s="246">
        <v>4.29</v>
      </c>
      <c r="F2554" s="246">
        <v>26.45</v>
      </c>
    </row>
    <row r="2555" spans="1:6" ht="29" x14ac:dyDescent="0.3">
      <c r="A2555" s="243" t="s">
        <v>4991</v>
      </c>
      <c r="B2555" s="244" t="s">
        <v>7936</v>
      </c>
      <c r="C2555" s="245" t="s">
        <v>104</v>
      </c>
      <c r="D2555" s="246">
        <v>62.28</v>
      </c>
      <c r="E2555" s="246">
        <v>4.29</v>
      </c>
      <c r="F2555" s="246">
        <v>66.569999999999993</v>
      </c>
    </row>
    <row r="2556" spans="1:6" ht="14.5" x14ac:dyDescent="0.3">
      <c r="A2556" s="243" t="s">
        <v>4992</v>
      </c>
      <c r="B2556" s="244" t="s">
        <v>8070</v>
      </c>
      <c r="C2556" s="245" t="s">
        <v>104</v>
      </c>
      <c r="D2556" s="246">
        <v>23.26</v>
      </c>
      <c r="E2556" s="246">
        <v>4.29</v>
      </c>
      <c r="F2556" s="246">
        <v>27.55</v>
      </c>
    </row>
    <row r="2557" spans="1:6" ht="14.5" x14ac:dyDescent="0.3">
      <c r="A2557" s="243" t="s">
        <v>4993</v>
      </c>
      <c r="B2557" s="244" t="s">
        <v>4994</v>
      </c>
      <c r="C2557" s="245"/>
      <c r="D2557" s="246"/>
      <c r="E2557" s="246"/>
      <c r="F2557" s="246"/>
    </row>
    <row r="2558" spans="1:6" ht="14.5" x14ac:dyDescent="0.3">
      <c r="A2558" s="243" t="s">
        <v>4995</v>
      </c>
      <c r="B2558" s="244" t="s">
        <v>4996</v>
      </c>
      <c r="C2558" s="245" t="s">
        <v>104</v>
      </c>
      <c r="D2558" s="246">
        <v>7.75</v>
      </c>
      <c r="E2558" s="246">
        <v>4.1900000000000004</v>
      </c>
      <c r="F2558" s="246">
        <v>11.94</v>
      </c>
    </row>
    <row r="2559" spans="1:6" ht="29" x14ac:dyDescent="0.3">
      <c r="A2559" s="243" t="s">
        <v>4997</v>
      </c>
      <c r="B2559" s="244" t="s">
        <v>4998</v>
      </c>
      <c r="C2559" s="245" t="s">
        <v>212</v>
      </c>
      <c r="D2559" s="246">
        <v>93.66</v>
      </c>
      <c r="E2559" s="246">
        <v>21.07</v>
      </c>
      <c r="F2559" s="246">
        <v>114.73</v>
      </c>
    </row>
    <row r="2560" spans="1:6" ht="14.5" x14ac:dyDescent="0.3">
      <c r="A2560" s="243" t="s">
        <v>4999</v>
      </c>
      <c r="B2560" s="244" t="s">
        <v>5000</v>
      </c>
      <c r="C2560" s="245"/>
      <c r="D2560" s="246"/>
      <c r="E2560" s="246"/>
      <c r="F2560" s="246"/>
    </row>
    <row r="2561" spans="1:6" ht="14.5" x14ac:dyDescent="0.3">
      <c r="A2561" s="243" t="s">
        <v>5001</v>
      </c>
      <c r="B2561" s="244" t="s">
        <v>5002</v>
      </c>
      <c r="C2561" s="245" t="s">
        <v>104</v>
      </c>
      <c r="D2561" s="246">
        <v>97.99</v>
      </c>
      <c r="E2561" s="246">
        <v>4.29</v>
      </c>
      <c r="F2561" s="246">
        <v>102.28</v>
      </c>
    </row>
    <row r="2562" spans="1:6" ht="14.5" x14ac:dyDescent="0.3">
      <c r="A2562" s="243" t="s">
        <v>5003</v>
      </c>
      <c r="B2562" s="244" t="s">
        <v>5004</v>
      </c>
      <c r="C2562" s="245"/>
      <c r="D2562" s="246"/>
      <c r="E2562" s="246"/>
      <c r="F2562" s="246"/>
    </row>
    <row r="2563" spans="1:6" ht="14.5" x14ac:dyDescent="0.3">
      <c r="A2563" s="243" t="s">
        <v>5005</v>
      </c>
      <c r="B2563" s="244" t="s">
        <v>5006</v>
      </c>
      <c r="C2563" s="245" t="s">
        <v>104</v>
      </c>
      <c r="D2563" s="246">
        <v>22.43</v>
      </c>
      <c r="E2563" s="246">
        <v>4.29</v>
      </c>
      <c r="F2563" s="246">
        <v>26.72</v>
      </c>
    </row>
    <row r="2564" spans="1:6" ht="14.5" x14ac:dyDescent="0.3">
      <c r="A2564" s="243" t="s">
        <v>5007</v>
      </c>
      <c r="B2564" s="244" t="s">
        <v>5008</v>
      </c>
      <c r="C2564" s="245" t="s">
        <v>104</v>
      </c>
      <c r="D2564" s="246">
        <v>9.75</v>
      </c>
      <c r="E2564" s="246">
        <v>4.29</v>
      </c>
      <c r="F2564" s="246">
        <v>14.04</v>
      </c>
    </row>
    <row r="2565" spans="1:6" ht="29" x14ac:dyDescent="0.3">
      <c r="A2565" s="243" t="s">
        <v>5009</v>
      </c>
      <c r="B2565" s="244" t="s">
        <v>5010</v>
      </c>
      <c r="C2565" s="245" t="s">
        <v>104</v>
      </c>
      <c r="D2565" s="246">
        <v>15</v>
      </c>
      <c r="E2565" s="246">
        <v>4.29</v>
      </c>
      <c r="F2565" s="246">
        <v>19.29</v>
      </c>
    </row>
    <row r="2566" spans="1:6" ht="14.5" x14ac:dyDescent="0.3">
      <c r="A2566" s="243" t="s">
        <v>5011</v>
      </c>
      <c r="B2566" s="244" t="s">
        <v>5012</v>
      </c>
      <c r="C2566" s="245"/>
      <c r="D2566" s="246"/>
      <c r="E2566" s="246"/>
      <c r="F2566" s="246"/>
    </row>
    <row r="2567" spans="1:6" ht="14.5" x14ac:dyDescent="0.3">
      <c r="A2567" s="243" t="s">
        <v>5013</v>
      </c>
      <c r="B2567" s="244" t="s">
        <v>5014</v>
      </c>
      <c r="C2567" s="245" t="s">
        <v>104</v>
      </c>
      <c r="D2567" s="246">
        <v>20.52</v>
      </c>
      <c r="E2567" s="246">
        <v>4.29</v>
      </c>
      <c r="F2567" s="246">
        <v>24.81</v>
      </c>
    </row>
    <row r="2568" spans="1:6" ht="14.5" x14ac:dyDescent="0.3">
      <c r="A2568" s="243" t="s">
        <v>5015</v>
      </c>
      <c r="B2568" s="244" t="s">
        <v>5016</v>
      </c>
      <c r="C2568" s="245" t="s">
        <v>104</v>
      </c>
      <c r="D2568" s="246">
        <v>15.5</v>
      </c>
      <c r="E2568" s="246">
        <v>4.29</v>
      </c>
      <c r="F2568" s="246">
        <v>19.79</v>
      </c>
    </row>
    <row r="2569" spans="1:6" ht="14.5" x14ac:dyDescent="0.3">
      <c r="A2569" s="243" t="s">
        <v>5017</v>
      </c>
      <c r="B2569" s="244" t="s">
        <v>5018</v>
      </c>
      <c r="C2569" s="245" t="s">
        <v>104</v>
      </c>
      <c r="D2569" s="246">
        <v>11.65</v>
      </c>
      <c r="E2569" s="246">
        <v>4.29</v>
      </c>
      <c r="F2569" s="246">
        <v>15.94</v>
      </c>
    </row>
    <row r="2570" spans="1:6" ht="14.5" x14ac:dyDescent="0.3">
      <c r="A2570" s="243" t="s">
        <v>5019</v>
      </c>
      <c r="B2570" s="244" t="s">
        <v>5020</v>
      </c>
      <c r="C2570" s="245" t="s">
        <v>104</v>
      </c>
      <c r="D2570" s="246">
        <v>20.78</v>
      </c>
      <c r="E2570" s="246">
        <v>4.29</v>
      </c>
      <c r="F2570" s="246">
        <v>25.07</v>
      </c>
    </row>
    <row r="2571" spans="1:6" ht="14.5" x14ac:dyDescent="0.3">
      <c r="A2571" s="243" t="s">
        <v>5021</v>
      </c>
      <c r="B2571" s="244" t="s">
        <v>5022</v>
      </c>
      <c r="C2571" s="245" t="s">
        <v>104</v>
      </c>
      <c r="D2571" s="246">
        <v>19.47</v>
      </c>
      <c r="E2571" s="246">
        <v>4.29</v>
      </c>
      <c r="F2571" s="246">
        <v>23.76</v>
      </c>
    </row>
    <row r="2572" spans="1:6" ht="29" x14ac:dyDescent="0.3">
      <c r="A2572" s="243" t="s">
        <v>5023</v>
      </c>
      <c r="B2572" s="244" t="s">
        <v>5024</v>
      </c>
      <c r="C2572" s="245" t="s">
        <v>104</v>
      </c>
      <c r="D2572" s="246">
        <v>28.87</v>
      </c>
      <c r="E2572" s="246">
        <v>4.29</v>
      </c>
      <c r="F2572" s="246">
        <v>33.159999999999997</v>
      </c>
    </row>
    <row r="2573" spans="1:6" ht="29" x14ac:dyDescent="0.3">
      <c r="A2573" s="243" t="s">
        <v>5025</v>
      </c>
      <c r="B2573" s="244" t="s">
        <v>5026</v>
      </c>
      <c r="C2573" s="245" t="s">
        <v>104</v>
      </c>
      <c r="D2573" s="246">
        <v>13.53</v>
      </c>
      <c r="E2573" s="246">
        <v>4.29</v>
      </c>
      <c r="F2573" s="246">
        <v>17.82</v>
      </c>
    </row>
    <row r="2574" spans="1:6" ht="29" x14ac:dyDescent="0.3">
      <c r="A2574" s="243" t="s">
        <v>5027</v>
      </c>
      <c r="B2574" s="244" t="s">
        <v>5028</v>
      </c>
      <c r="C2574" s="245" t="s">
        <v>104</v>
      </c>
      <c r="D2574" s="246">
        <v>14.28</v>
      </c>
      <c r="E2574" s="246">
        <v>4.29</v>
      </c>
      <c r="F2574" s="246">
        <v>18.57</v>
      </c>
    </row>
    <row r="2575" spans="1:6" ht="14.5" x14ac:dyDescent="0.3">
      <c r="A2575" s="243" t="s">
        <v>5029</v>
      </c>
      <c r="B2575" s="244" t="s">
        <v>5030</v>
      </c>
      <c r="C2575" s="245" t="s">
        <v>104</v>
      </c>
      <c r="D2575" s="246">
        <v>23.18</v>
      </c>
      <c r="E2575" s="246">
        <v>4.29</v>
      </c>
      <c r="F2575" s="246">
        <v>27.47</v>
      </c>
    </row>
    <row r="2576" spans="1:6" ht="14.5" x14ac:dyDescent="0.3">
      <c r="A2576" s="243" t="s">
        <v>5031</v>
      </c>
      <c r="B2576" s="244" t="s">
        <v>5032</v>
      </c>
      <c r="C2576" s="245" t="s">
        <v>104</v>
      </c>
      <c r="D2576" s="246">
        <v>15.79</v>
      </c>
      <c r="E2576" s="246">
        <v>4.29</v>
      </c>
      <c r="F2576" s="246">
        <v>20.079999999999998</v>
      </c>
    </row>
    <row r="2577" spans="1:6" ht="14.5" x14ac:dyDescent="0.3">
      <c r="A2577" s="243" t="s">
        <v>5033</v>
      </c>
      <c r="B2577" s="244" t="s">
        <v>5034</v>
      </c>
      <c r="C2577" s="245" t="s">
        <v>104</v>
      </c>
      <c r="D2577" s="246">
        <v>15.45</v>
      </c>
      <c r="E2577" s="246">
        <v>4.29</v>
      </c>
      <c r="F2577" s="246">
        <v>19.739999999999998</v>
      </c>
    </row>
    <row r="2578" spans="1:6" ht="14.5" x14ac:dyDescent="0.3">
      <c r="A2578" s="243" t="s">
        <v>5035</v>
      </c>
      <c r="B2578" s="244" t="s">
        <v>8251</v>
      </c>
      <c r="C2578" s="245" t="s">
        <v>104</v>
      </c>
      <c r="D2578" s="246">
        <v>13.25</v>
      </c>
      <c r="E2578" s="246">
        <v>4.29</v>
      </c>
      <c r="F2578" s="246">
        <v>17.54</v>
      </c>
    </row>
    <row r="2579" spans="1:6" ht="14.5" x14ac:dyDescent="0.3">
      <c r="A2579" s="243" t="s">
        <v>5036</v>
      </c>
      <c r="B2579" s="244" t="s">
        <v>5037</v>
      </c>
      <c r="C2579" s="245"/>
      <c r="D2579" s="246"/>
      <c r="E2579" s="246"/>
      <c r="F2579" s="246"/>
    </row>
    <row r="2580" spans="1:6" ht="29" x14ac:dyDescent="0.3">
      <c r="A2580" s="243" t="s">
        <v>5038</v>
      </c>
      <c r="B2580" s="244" t="s">
        <v>5039</v>
      </c>
      <c r="C2580" s="245" t="s">
        <v>104</v>
      </c>
      <c r="D2580" s="246">
        <v>33.24</v>
      </c>
      <c r="E2580" s="246">
        <v>10.54</v>
      </c>
      <c r="F2580" s="246">
        <v>43.78</v>
      </c>
    </row>
    <row r="2581" spans="1:6" ht="29" x14ac:dyDescent="0.3">
      <c r="A2581" s="243" t="s">
        <v>65</v>
      </c>
      <c r="B2581" s="244" t="s">
        <v>5040</v>
      </c>
      <c r="C2581" s="245" t="s">
        <v>104</v>
      </c>
      <c r="D2581" s="246">
        <v>94.17</v>
      </c>
      <c r="E2581" s="246">
        <v>10.54</v>
      </c>
      <c r="F2581" s="246">
        <v>104.71</v>
      </c>
    </row>
    <row r="2582" spans="1:6" ht="29" x14ac:dyDescent="0.3">
      <c r="A2582" s="243" t="s">
        <v>77</v>
      </c>
      <c r="B2582" s="244" t="s">
        <v>5041</v>
      </c>
      <c r="C2582" s="245" t="s">
        <v>104</v>
      </c>
      <c r="D2582" s="246">
        <v>136.29</v>
      </c>
      <c r="E2582" s="246">
        <v>10.54</v>
      </c>
      <c r="F2582" s="246">
        <v>146.83000000000001</v>
      </c>
    </row>
    <row r="2583" spans="1:6" ht="29" x14ac:dyDescent="0.3">
      <c r="A2583" s="243" t="s">
        <v>5042</v>
      </c>
      <c r="B2583" s="244" t="s">
        <v>5043</v>
      </c>
      <c r="C2583" s="245" t="s">
        <v>104</v>
      </c>
      <c r="D2583" s="246">
        <v>164.35</v>
      </c>
      <c r="E2583" s="246">
        <v>10.54</v>
      </c>
      <c r="F2583" s="246">
        <v>174.89</v>
      </c>
    </row>
    <row r="2584" spans="1:6" ht="29" x14ac:dyDescent="0.3">
      <c r="A2584" s="243" t="s">
        <v>5044</v>
      </c>
      <c r="B2584" s="244" t="s">
        <v>5045</v>
      </c>
      <c r="C2584" s="245" t="s">
        <v>104</v>
      </c>
      <c r="D2584" s="246">
        <v>597.91999999999996</v>
      </c>
      <c r="E2584" s="246">
        <v>10.54</v>
      </c>
      <c r="F2584" s="246">
        <v>608.46</v>
      </c>
    </row>
    <row r="2585" spans="1:6" ht="29" x14ac:dyDescent="0.3">
      <c r="A2585" s="243" t="s">
        <v>5046</v>
      </c>
      <c r="B2585" s="244" t="s">
        <v>5047</v>
      </c>
      <c r="C2585" s="245" t="s">
        <v>104</v>
      </c>
      <c r="D2585" s="246">
        <v>89.56</v>
      </c>
      <c r="E2585" s="246">
        <v>10.54</v>
      </c>
      <c r="F2585" s="246">
        <v>100.1</v>
      </c>
    </row>
    <row r="2586" spans="1:6" ht="29" x14ac:dyDescent="0.3">
      <c r="A2586" s="243" t="s">
        <v>5048</v>
      </c>
      <c r="B2586" s="244" t="s">
        <v>5049</v>
      </c>
      <c r="C2586" s="245" t="s">
        <v>104</v>
      </c>
      <c r="D2586" s="246">
        <v>150.34</v>
      </c>
      <c r="E2586" s="246">
        <v>10.54</v>
      </c>
      <c r="F2586" s="246">
        <v>160.88</v>
      </c>
    </row>
    <row r="2587" spans="1:6" ht="29" x14ac:dyDescent="0.3">
      <c r="A2587" s="243" t="s">
        <v>5050</v>
      </c>
      <c r="B2587" s="244" t="s">
        <v>5051</v>
      </c>
      <c r="C2587" s="245" t="s">
        <v>104</v>
      </c>
      <c r="D2587" s="246">
        <v>171.76</v>
      </c>
      <c r="E2587" s="246">
        <v>10.54</v>
      </c>
      <c r="F2587" s="246">
        <v>182.3</v>
      </c>
    </row>
    <row r="2588" spans="1:6" ht="14.5" x14ac:dyDescent="0.3">
      <c r="A2588" s="243" t="s">
        <v>5052</v>
      </c>
      <c r="B2588" s="244" t="s">
        <v>5053</v>
      </c>
      <c r="C2588" s="245"/>
      <c r="D2588" s="246"/>
      <c r="E2588" s="246"/>
      <c r="F2588" s="246"/>
    </row>
    <row r="2589" spans="1:6" ht="43.5" x14ac:dyDescent="0.3">
      <c r="A2589" s="243" t="s">
        <v>5054</v>
      </c>
      <c r="B2589" s="244" t="s">
        <v>8071</v>
      </c>
      <c r="C2589" s="245" t="s">
        <v>104</v>
      </c>
      <c r="D2589" s="246">
        <v>47.81</v>
      </c>
      <c r="E2589" s="246">
        <v>21.07</v>
      </c>
      <c r="F2589" s="246">
        <v>68.88</v>
      </c>
    </row>
    <row r="2590" spans="1:6" ht="43.5" x14ac:dyDescent="0.3">
      <c r="A2590" s="243" t="s">
        <v>5055</v>
      </c>
      <c r="B2590" s="244" t="s">
        <v>8072</v>
      </c>
      <c r="C2590" s="245" t="s">
        <v>104</v>
      </c>
      <c r="D2590" s="246">
        <v>100.7</v>
      </c>
      <c r="E2590" s="246">
        <v>10.54</v>
      </c>
      <c r="F2590" s="246">
        <v>111.24</v>
      </c>
    </row>
    <row r="2591" spans="1:6" ht="43.5" x14ac:dyDescent="0.3">
      <c r="A2591" s="243" t="s">
        <v>5056</v>
      </c>
      <c r="B2591" s="244" t="s">
        <v>8073</v>
      </c>
      <c r="C2591" s="245" t="s">
        <v>104</v>
      </c>
      <c r="D2591" s="246">
        <v>57.32</v>
      </c>
      <c r="E2591" s="246">
        <v>21.07</v>
      </c>
      <c r="F2591" s="246">
        <v>78.39</v>
      </c>
    </row>
    <row r="2592" spans="1:6" ht="43.5" x14ac:dyDescent="0.3">
      <c r="A2592" s="243" t="s">
        <v>5057</v>
      </c>
      <c r="B2592" s="244" t="s">
        <v>8074</v>
      </c>
      <c r="C2592" s="245" t="s">
        <v>104</v>
      </c>
      <c r="D2592" s="246">
        <v>86.45</v>
      </c>
      <c r="E2592" s="246">
        <v>21.07</v>
      </c>
      <c r="F2592" s="246">
        <v>107.52</v>
      </c>
    </row>
    <row r="2593" spans="1:6" ht="43.5" x14ac:dyDescent="0.3">
      <c r="A2593" s="243" t="s">
        <v>5058</v>
      </c>
      <c r="B2593" s="244" t="s">
        <v>5059</v>
      </c>
      <c r="C2593" s="245" t="s">
        <v>104</v>
      </c>
      <c r="D2593" s="246">
        <v>53.46</v>
      </c>
      <c r="E2593" s="246">
        <v>10.54</v>
      </c>
      <c r="F2593" s="246">
        <v>64</v>
      </c>
    </row>
    <row r="2594" spans="1:6" ht="43.5" x14ac:dyDescent="0.3">
      <c r="A2594" s="243" t="s">
        <v>5060</v>
      </c>
      <c r="B2594" s="244" t="s">
        <v>8075</v>
      </c>
      <c r="C2594" s="245" t="s">
        <v>104</v>
      </c>
      <c r="D2594" s="246">
        <v>60.65</v>
      </c>
      <c r="E2594" s="246">
        <v>21.07</v>
      </c>
      <c r="F2594" s="246">
        <v>81.72</v>
      </c>
    </row>
    <row r="2595" spans="1:6" ht="14.5" x14ac:dyDescent="0.3">
      <c r="A2595" s="243" t="s">
        <v>5061</v>
      </c>
      <c r="B2595" s="244" t="s">
        <v>5062</v>
      </c>
      <c r="C2595" s="245"/>
      <c r="D2595" s="246"/>
      <c r="E2595" s="246"/>
      <c r="F2595" s="246"/>
    </row>
    <row r="2596" spans="1:6" ht="29" x14ac:dyDescent="0.3">
      <c r="A2596" s="243" t="s">
        <v>5063</v>
      </c>
      <c r="B2596" s="244" t="s">
        <v>7937</v>
      </c>
      <c r="C2596" s="245" t="s">
        <v>104</v>
      </c>
      <c r="D2596" s="246">
        <v>46.58</v>
      </c>
      <c r="E2596" s="246">
        <v>74.099999999999994</v>
      </c>
      <c r="F2596" s="246">
        <v>120.68</v>
      </c>
    </row>
    <row r="2597" spans="1:6" ht="29" x14ac:dyDescent="0.3">
      <c r="A2597" s="243" t="s">
        <v>5064</v>
      </c>
      <c r="B2597" s="244" t="s">
        <v>5065</v>
      </c>
      <c r="C2597" s="245" t="s">
        <v>104</v>
      </c>
      <c r="D2597" s="246">
        <v>735.95</v>
      </c>
      <c r="E2597" s="246">
        <v>74.099999999999994</v>
      </c>
      <c r="F2597" s="246">
        <v>810.05</v>
      </c>
    </row>
    <row r="2598" spans="1:6" ht="29" x14ac:dyDescent="0.3">
      <c r="A2598" s="243" t="s">
        <v>5066</v>
      </c>
      <c r="B2598" s="244" t="s">
        <v>5067</v>
      </c>
      <c r="C2598" s="245" t="s">
        <v>104</v>
      </c>
      <c r="D2598" s="246">
        <v>508.37</v>
      </c>
      <c r="E2598" s="246">
        <v>74.099999999999994</v>
      </c>
      <c r="F2598" s="246">
        <v>582.47</v>
      </c>
    </row>
    <row r="2599" spans="1:6" ht="29" x14ac:dyDescent="0.3">
      <c r="A2599" s="243" t="s">
        <v>62</v>
      </c>
      <c r="B2599" s="244" t="s">
        <v>63</v>
      </c>
      <c r="C2599" s="245" t="s">
        <v>104</v>
      </c>
      <c r="D2599" s="246">
        <v>2002.34</v>
      </c>
      <c r="E2599" s="246">
        <v>321.8</v>
      </c>
      <c r="F2599" s="246">
        <v>2324.14</v>
      </c>
    </row>
    <row r="2600" spans="1:6" ht="29" x14ac:dyDescent="0.3">
      <c r="A2600" s="243" t="s">
        <v>5068</v>
      </c>
      <c r="B2600" s="244" t="s">
        <v>53</v>
      </c>
      <c r="C2600" s="245" t="s">
        <v>104</v>
      </c>
      <c r="D2600" s="246">
        <v>2400.9699999999998</v>
      </c>
      <c r="E2600" s="246">
        <v>119.05</v>
      </c>
      <c r="F2600" s="246">
        <v>2520.02</v>
      </c>
    </row>
    <row r="2601" spans="1:6" ht="29" x14ac:dyDescent="0.3">
      <c r="A2601" s="243" t="s">
        <v>5069</v>
      </c>
      <c r="B2601" s="244" t="s">
        <v>5070</v>
      </c>
      <c r="C2601" s="245" t="s">
        <v>104</v>
      </c>
      <c r="D2601" s="246">
        <v>2043.87</v>
      </c>
      <c r="E2601" s="246">
        <v>119.05</v>
      </c>
      <c r="F2601" s="246">
        <v>2162.92</v>
      </c>
    </row>
    <row r="2602" spans="1:6" ht="29" x14ac:dyDescent="0.3">
      <c r="A2602" s="243" t="s">
        <v>5071</v>
      </c>
      <c r="B2602" s="244" t="s">
        <v>5072</v>
      </c>
      <c r="C2602" s="245" t="s">
        <v>104</v>
      </c>
      <c r="D2602" s="246">
        <v>613.20000000000005</v>
      </c>
      <c r="E2602" s="246">
        <v>76.760000000000005</v>
      </c>
      <c r="F2602" s="246">
        <v>689.96</v>
      </c>
    </row>
    <row r="2603" spans="1:6" ht="29" x14ac:dyDescent="0.3">
      <c r="A2603" s="243" t="s">
        <v>5073</v>
      </c>
      <c r="B2603" s="244" t="s">
        <v>5074</v>
      </c>
      <c r="C2603" s="245" t="s">
        <v>104</v>
      </c>
      <c r="D2603" s="246">
        <v>668.36</v>
      </c>
      <c r="E2603" s="246">
        <v>76.760000000000005</v>
      </c>
      <c r="F2603" s="246">
        <v>745.12</v>
      </c>
    </row>
    <row r="2604" spans="1:6" ht="29" x14ac:dyDescent="0.3">
      <c r="A2604" s="243" t="s">
        <v>73</v>
      </c>
      <c r="B2604" s="244" t="s">
        <v>74</v>
      </c>
      <c r="C2604" s="245" t="s">
        <v>104</v>
      </c>
      <c r="D2604" s="246">
        <v>1537.1</v>
      </c>
      <c r="E2604" s="246">
        <v>119.05</v>
      </c>
      <c r="F2604" s="246">
        <v>1656.15</v>
      </c>
    </row>
    <row r="2605" spans="1:6" ht="29" x14ac:dyDescent="0.3">
      <c r="A2605" s="243" t="s">
        <v>5075</v>
      </c>
      <c r="B2605" s="244" t="s">
        <v>5076</v>
      </c>
      <c r="C2605" s="245" t="s">
        <v>104</v>
      </c>
      <c r="D2605" s="246">
        <v>1477.64</v>
      </c>
      <c r="E2605" s="246">
        <v>532.66999999999996</v>
      </c>
      <c r="F2605" s="246">
        <v>2010.31</v>
      </c>
    </row>
    <row r="2606" spans="1:6" ht="29" x14ac:dyDescent="0.3">
      <c r="A2606" s="243" t="s">
        <v>5077</v>
      </c>
      <c r="B2606" s="244" t="s">
        <v>5078</v>
      </c>
      <c r="C2606" s="245" t="s">
        <v>104</v>
      </c>
      <c r="D2606" s="246">
        <v>1024.47</v>
      </c>
      <c r="E2606" s="246">
        <v>119.05</v>
      </c>
      <c r="F2606" s="246">
        <v>1143.52</v>
      </c>
    </row>
    <row r="2607" spans="1:6" ht="14.5" x14ac:dyDescent="0.3">
      <c r="A2607" s="243" t="s">
        <v>5079</v>
      </c>
      <c r="B2607" s="244" t="s">
        <v>5080</v>
      </c>
      <c r="C2607" s="245"/>
      <c r="D2607" s="246"/>
      <c r="E2607" s="246"/>
      <c r="F2607" s="246"/>
    </row>
    <row r="2608" spans="1:6" ht="14.5" x14ac:dyDescent="0.3">
      <c r="A2608" s="243" t="s">
        <v>76</v>
      </c>
      <c r="B2608" s="244" t="s">
        <v>5081</v>
      </c>
      <c r="C2608" s="245" t="s">
        <v>104</v>
      </c>
      <c r="D2608" s="246">
        <v>493.25</v>
      </c>
      <c r="E2608" s="246">
        <v>37.049999999999997</v>
      </c>
      <c r="F2608" s="246">
        <v>530.29999999999995</v>
      </c>
    </row>
    <row r="2609" spans="1:6" ht="29" x14ac:dyDescent="0.3">
      <c r="A2609" s="243" t="s">
        <v>8076</v>
      </c>
      <c r="B2609" s="244" t="s">
        <v>8077</v>
      </c>
      <c r="C2609" s="245" t="s">
        <v>104</v>
      </c>
      <c r="D2609" s="246">
        <v>114.53</v>
      </c>
      <c r="E2609" s="246">
        <v>15.8</v>
      </c>
      <c r="F2609" s="246">
        <v>130.33000000000001</v>
      </c>
    </row>
    <row r="2610" spans="1:6" ht="29" x14ac:dyDescent="0.3">
      <c r="A2610" s="243" t="s">
        <v>5082</v>
      </c>
      <c r="B2610" s="244" t="s">
        <v>7938</v>
      </c>
      <c r="C2610" s="245" t="s">
        <v>104</v>
      </c>
      <c r="D2610" s="246">
        <v>52.92</v>
      </c>
      <c r="E2610" s="246">
        <v>15.8</v>
      </c>
      <c r="F2610" s="246">
        <v>68.72</v>
      </c>
    </row>
    <row r="2611" spans="1:6" ht="29" x14ac:dyDescent="0.3">
      <c r="A2611" s="243" t="s">
        <v>5083</v>
      </c>
      <c r="B2611" s="244" t="s">
        <v>5084</v>
      </c>
      <c r="C2611" s="245" t="s">
        <v>104</v>
      </c>
      <c r="D2611" s="246">
        <v>488.6</v>
      </c>
      <c r="E2611" s="246">
        <v>37.049999999999997</v>
      </c>
      <c r="F2611" s="246">
        <v>525.65</v>
      </c>
    </row>
    <row r="2612" spans="1:6" ht="29" x14ac:dyDescent="0.3">
      <c r="A2612" s="243" t="s">
        <v>5085</v>
      </c>
      <c r="B2612" s="244" t="s">
        <v>5086</v>
      </c>
      <c r="C2612" s="245" t="s">
        <v>104</v>
      </c>
      <c r="D2612" s="246">
        <v>466.54</v>
      </c>
      <c r="E2612" s="246">
        <v>37.049999999999997</v>
      </c>
      <c r="F2612" s="246">
        <v>503.59</v>
      </c>
    </row>
    <row r="2613" spans="1:6" ht="29" x14ac:dyDescent="0.3">
      <c r="A2613" s="243" t="s">
        <v>7939</v>
      </c>
      <c r="B2613" s="244" t="s">
        <v>7940</v>
      </c>
      <c r="C2613" s="245" t="s">
        <v>104</v>
      </c>
      <c r="D2613" s="246">
        <v>105.55</v>
      </c>
      <c r="E2613" s="246">
        <v>26.34</v>
      </c>
      <c r="F2613" s="246">
        <v>131.88999999999999</v>
      </c>
    </row>
    <row r="2614" spans="1:6" ht="29" x14ac:dyDescent="0.3">
      <c r="A2614" s="243" t="s">
        <v>8138</v>
      </c>
      <c r="B2614" s="244" t="s">
        <v>8139</v>
      </c>
      <c r="C2614" s="245" t="s">
        <v>104</v>
      </c>
      <c r="D2614" s="246">
        <v>234.29</v>
      </c>
      <c r="E2614" s="246">
        <v>37.049999999999997</v>
      </c>
      <c r="F2614" s="246">
        <v>271.33999999999997</v>
      </c>
    </row>
    <row r="2615" spans="1:6" ht="14.5" x14ac:dyDescent="0.3">
      <c r="A2615" s="243" t="s">
        <v>5087</v>
      </c>
      <c r="B2615" s="244" t="s">
        <v>5088</v>
      </c>
      <c r="C2615" s="245" t="s">
        <v>104</v>
      </c>
      <c r="D2615" s="246">
        <v>78.44</v>
      </c>
      <c r="E2615" s="246">
        <v>15.8</v>
      </c>
      <c r="F2615" s="246">
        <v>94.24</v>
      </c>
    </row>
    <row r="2616" spans="1:6" ht="14.5" x14ac:dyDescent="0.3">
      <c r="A2616" s="243" t="s">
        <v>5089</v>
      </c>
      <c r="B2616" s="244" t="s">
        <v>5090</v>
      </c>
      <c r="C2616" s="245" t="s">
        <v>104</v>
      </c>
      <c r="D2616" s="246">
        <v>106.35</v>
      </c>
      <c r="E2616" s="246">
        <v>15.8</v>
      </c>
      <c r="F2616" s="246">
        <v>122.15</v>
      </c>
    </row>
    <row r="2617" spans="1:6" ht="29" x14ac:dyDescent="0.3">
      <c r="A2617" s="243" t="s">
        <v>5091</v>
      </c>
      <c r="B2617" s="244" t="s">
        <v>7941</v>
      </c>
      <c r="C2617" s="245" t="s">
        <v>104</v>
      </c>
      <c r="D2617" s="246">
        <v>8895.6299999999992</v>
      </c>
      <c r="E2617" s="246">
        <v>37.049999999999997</v>
      </c>
      <c r="F2617" s="246">
        <v>8932.68</v>
      </c>
    </row>
    <row r="2618" spans="1:6" ht="43.5" x14ac:dyDescent="0.3">
      <c r="A2618" s="243" t="s">
        <v>5092</v>
      </c>
      <c r="B2618" s="244" t="s">
        <v>8547</v>
      </c>
      <c r="C2618" s="245" t="s">
        <v>104</v>
      </c>
      <c r="D2618" s="246">
        <v>776.2</v>
      </c>
      <c r="E2618" s="246">
        <v>37.049999999999997</v>
      </c>
      <c r="F2618" s="246">
        <v>813.25</v>
      </c>
    </row>
    <row r="2619" spans="1:6" ht="29" x14ac:dyDescent="0.3">
      <c r="A2619" s="243" t="s">
        <v>7942</v>
      </c>
      <c r="B2619" s="244" t="s">
        <v>7943</v>
      </c>
      <c r="C2619" s="245" t="s">
        <v>104</v>
      </c>
      <c r="D2619" s="246">
        <v>934.55</v>
      </c>
      <c r="E2619" s="246">
        <v>37.049999999999997</v>
      </c>
      <c r="F2619" s="246">
        <v>971.6</v>
      </c>
    </row>
    <row r="2620" spans="1:6" ht="29" x14ac:dyDescent="0.3">
      <c r="A2620" s="243" t="s">
        <v>7944</v>
      </c>
      <c r="B2620" s="244" t="s">
        <v>7945</v>
      </c>
      <c r="C2620" s="245" t="s">
        <v>104</v>
      </c>
      <c r="D2620" s="246">
        <v>1400.92</v>
      </c>
      <c r="E2620" s="246">
        <v>37.049999999999997</v>
      </c>
      <c r="F2620" s="246">
        <v>1437.97</v>
      </c>
    </row>
    <row r="2621" spans="1:6" ht="43.5" x14ac:dyDescent="0.3">
      <c r="A2621" s="243" t="s">
        <v>5093</v>
      </c>
      <c r="B2621" s="244" t="s">
        <v>7946</v>
      </c>
      <c r="C2621" s="245" t="s">
        <v>104</v>
      </c>
      <c r="D2621" s="246">
        <v>533.82000000000005</v>
      </c>
      <c r="E2621" s="246">
        <v>37.049999999999997</v>
      </c>
      <c r="F2621" s="246">
        <v>570.87</v>
      </c>
    </row>
    <row r="2622" spans="1:6" ht="29" x14ac:dyDescent="0.3">
      <c r="A2622" s="243" t="s">
        <v>5094</v>
      </c>
      <c r="B2622" s="244" t="s">
        <v>8078</v>
      </c>
      <c r="C2622" s="245" t="s">
        <v>104</v>
      </c>
      <c r="D2622" s="246">
        <v>80.38</v>
      </c>
      <c r="E2622" s="246">
        <v>37.049999999999997</v>
      </c>
      <c r="F2622" s="246">
        <v>117.43</v>
      </c>
    </row>
    <row r="2623" spans="1:6" ht="29" x14ac:dyDescent="0.3">
      <c r="A2623" s="243" t="s">
        <v>5095</v>
      </c>
      <c r="B2623" s="244" t="s">
        <v>8548</v>
      </c>
      <c r="C2623" s="245" t="s">
        <v>104</v>
      </c>
      <c r="D2623" s="246">
        <v>505.3</v>
      </c>
      <c r="E2623" s="246">
        <v>37.049999999999997</v>
      </c>
      <c r="F2623" s="246">
        <v>542.35</v>
      </c>
    </row>
    <row r="2624" spans="1:6" ht="14.5" x14ac:dyDescent="0.3">
      <c r="A2624" s="243" t="s">
        <v>5096</v>
      </c>
      <c r="B2624" s="244" t="s">
        <v>5097</v>
      </c>
      <c r="C2624" s="245"/>
      <c r="D2624" s="246"/>
      <c r="E2624" s="246"/>
      <c r="F2624" s="246"/>
    </row>
    <row r="2625" spans="1:6" ht="29" x14ac:dyDescent="0.3">
      <c r="A2625" s="243" t="s">
        <v>5098</v>
      </c>
      <c r="B2625" s="244" t="s">
        <v>5099</v>
      </c>
      <c r="C2625" s="245" t="s">
        <v>104</v>
      </c>
      <c r="D2625" s="246">
        <v>1446.06</v>
      </c>
      <c r="E2625" s="246">
        <v>26.34</v>
      </c>
      <c r="F2625" s="246">
        <v>1472.4</v>
      </c>
    </row>
    <row r="2626" spans="1:6" ht="29" x14ac:dyDescent="0.3">
      <c r="A2626" s="243" t="s">
        <v>5100</v>
      </c>
      <c r="B2626" s="244" t="s">
        <v>5101</v>
      </c>
      <c r="C2626" s="245" t="s">
        <v>104</v>
      </c>
      <c r="D2626" s="246">
        <v>671.74</v>
      </c>
      <c r="E2626" s="246">
        <v>26.34</v>
      </c>
      <c r="F2626" s="246">
        <v>698.08</v>
      </c>
    </row>
    <row r="2627" spans="1:6" ht="29" x14ac:dyDescent="0.3">
      <c r="A2627" s="243" t="s">
        <v>5102</v>
      </c>
      <c r="B2627" s="244" t="s">
        <v>5103</v>
      </c>
      <c r="C2627" s="245" t="s">
        <v>104</v>
      </c>
      <c r="D2627" s="246">
        <v>654.63</v>
      </c>
      <c r="E2627" s="246">
        <v>26.34</v>
      </c>
      <c r="F2627" s="246">
        <v>680.97</v>
      </c>
    </row>
    <row r="2628" spans="1:6" ht="29" x14ac:dyDescent="0.3">
      <c r="A2628" s="243" t="s">
        <v>5104</v>
      </c>
      <c r="B2628" s="244" t="s">
        <v>5105</v>
      </c>
      <c r="C2628" s="245" t="s">
        <v>104</v>
      </c>
      <c r="D2628" s="246">
        <v>370.91</v>
      </c>
      <c r="E2628" s="246">
        <v>26.34</v>
      </c>
      <c r="F2628" s="246">
        <v>397.25</v>
      </c>
    </row>
    <row r="2629" spans="1:6" ht="29" x14ac:dyDescent="0.3">
      <c r="A2629" s="243" t="s">
        <v>5106</v>
      </c>
      <c r="B2629" s="244" t="s">
        <v>7947</v>
      </c>
      <c r="C2629" s="245" t="s">
        <v>104</v>
      </c>
      <c r="D2629" s="246">
        <v>839.96</v>
      </c>
      <c r="E2629" s="246">
        <v>26.34</v>
      </c>
      <c r="F2629" s="246">
        <v>866.3</v>
      </c>
    </row>
    <row r="2630" spans="1:6" ht="14.5" x14ac:dyDescent="0.3">
      <c r="A2630" s="243" t="s">
        <v>5107</v>
      </c>
      <c r="B2630" s="244" t="s">
        <v>5108</v>
      </c>
      <c r="C2630" s="245"/>
      <c r="D2630" s="246"/>
      <c r="E2630" s="246"/>
      <c r="F2630" s="246"/>
    </row>
    <row r="2631" spans="1:6" ht="29" x14ac:dyDescent="0.3">
      <c r="A2631" s="243" t="s">
        <v>5109</v>
      </c>
      <c r="B2631" s="244" t="s">
        <v>5110</v>
      </c>
      <c r="C2631" s="245" t="s">
        <v>104</v>
      </c>
      <c r="D2631" s="246">
        <v>228.89</v>
      </c>
      <c r="E2631" s="246">
        <v>21.07</v>
      </c>
      <c r="F2631" s="246">
        <v>249.96</v>
      </c>
    </row>
    <row r="2632" spans="1:6" ht="14.5" x14ac:dyDescent="0.3">
      <c r="A2632" s="243" t="s">
        <v>5111</v>
      </c>
      <c r="B2632" s="244" t="s">
        <v>5112</v>
      </c>
      <c r="C2632" s="245" t="s">
        <v>104</v>
      </c>
      <c r="D2632" s="246">
        <v>213.7</v>
      </c>
      <c r="E2632" s="246">
        <v>21.07</v>
      </c>
      <c r="F2632" s="246">
        <v>234.77</v>
      </c>
    </row>
    <row r="2633" spans="1:6" ht="29" x14ac:dyDescent="0.3">
      <c r="A2633" s="243" t="s">
        <v>5113</v>
      </c>
      <c r="B2633" s="244" t="s">
        <v>5114</v>
      </c>
      <c r="C2633" s="245" t="s">
        <v>104</v>
      </c>
      <c r="D2633" s="246">
        <v>120.72</v>
      </c>
      <c r="E2633" s="246">
        <v>21.07</v>
      </c>
      <c r="F2633" s="246">
        <v>141.79</v>
      </c>
    </row>
    <row r="2634" spans="1:6" ht="14.5" x14ac:dyDescent="0.3">
      <c r="A2634" s="243" t="s">
        <v>5115</v>
      </c>
      <c r="B2634" s="244" t="s">
        <v>5116</v>
      </c>
      <c r="C2634" s="245"/>
      <c r="D2634" s="246"/>
      <c r="E2634" s="246"/>
      <c r="F2634" s="246"/>
    </row>
    <row r="2635" spans="1:6" ht="43.5" x14ac:dyDescent="0.3">
      <c r="A2635" s="243" t="s">
        <v>5117</v>
      </c>
      <c r="B2635" s="244" t="s">
        <v>5118</v>
      </c>
      <c r="C2635" s="245" t="s">
        <v>104</v>
      </c>
      <c r="D2635" s="246">
        <v>157.16</v>
      </c>
      <c r="E2635" s="246">
        <v>21.07</v>
      </c>
      <c r="F2635" s="246">
        <v>178.23</v>
      </c>
    </row>
    <row r="2636" spans="1:6" ht="29" x14ac:dyDescent="0.3">
      <c r="A2636" s="243" t="s">
        <v>5119</v>
      </c>
      <c r="B2636" s="244" t="s">
        <v>5120</v>
      </c>
      <c r="C2636" s="245" t="s">
        <v>104</v>
      </c>
      <c r="D2636" s="246">
        <v>51.53</v>
      </c>
      <c r="E2636" s="246">
        <v>21.07</v>
      </c>
      <c r="F2636" s="246">
        <v>72.599999999999994</v>
      </c>
    </row>
    <row r="2637" spans="1:6" ht="43.5" x14ac:dyDescent="0.3">
      <c r="A2637" s="243" t="s">
        <v>5121</v>
      </c>
      <c r="B2637" s="244" t="s">
        <v>5122</v>
      </c>
      <c r="C2637" s="245" t="s">
        <v>104</v>
      </c>
      <c r="D2637" s="246">
        <v>147.51</v>
      </c>
      <c r="E2637" s="246">
        <v>21.07</v>
      </c>
      <c r="F2637" s="246">
        <v>168.58</v>
      </c>
    </row>
    <row r="2638" spans="1:6" ht="29" x14ac:dyDescent="0.3">
      <c r="A2638" s="243" t="s">
        <v>5123</v>
      </c>
      <c r="B2638" s="244" t="s">
        <v>5124</v>
      </c>
      <c r="C2638" s="245" t="s">
        <v>104</v>
      </c>
      <c r="D2638" s="246">
        <v>76.39</v>
      </c>
      <c r="E2638" s="246">
        <v>26.34</v>
      </c>
      <c r="F2638" s="246">
        <v>102.73</v>
      </c>
    </row>
    <row r="2639" spans="1:6" ht="43.5" x14ac:dyDescent="0.3">
      <c r="A2639" s="243" t="s">
        <v>5125</v>
      </c>
      <c r="B2639" s="244" t="s">
        <v>5126</v>
      </c>
      <c r="C2639" s="245" t="s">
        <v>104</v>
      </c>
      <c r="D2639" s="246">
        <v>85.12</v>
      </c>
      <c r="E2639" s="246">
        <v>21.07</v>
      </c>
      <c r="F2639" s="246">
        <v>106.19</v>
      </c>
    </row>
    <row r="2640" spans="1:6" ht="29" x14ac:dyDescent="0.3">
      <c r="A2640" s="243" t="s">
        <v>5127</v>
      </c>
      <c r="B2640" s="244" t="s">
        <v>8549</v>
      </c>
      <c r="C2640" s="245" t="s">
        <v>104</v>
      </c>
      <c r="D2640" s="246">
        <v>113.68</v>
      </c>
      <c r="E2640" s="246">
        <v>21.07</v>
      </c>
      <c r="F2640" s="246">
        <v>134.75</v>
      </c>
    </row>
    <row r="2641" spans="1:6" ht="43.5" x14ac:dyDescent="0.3">
      <c r="A2641" s="243" t="s">
        <v>5128</v>
      </c>
      <c r="B2641" s="244" t="s">
        <v>5129</v>
      </c>
      <c r="C2641" s="245" t="s">
        <v>104</v>
      </c>
      <c r="D2641" s="246">
        <v>177.03</v>
      </c>
      <c r="E2641" s="246">
        <v>21.07</v>
      </c>
      <c r="F2641" s="246">
        <v>198.1</v>
      </c>
    </row>
    <row r="2642" spans="1:6" ht="43.5" x14ac:dyDescent="0.3">
      <c r="A2642" s="243" t="s">
        <v>5130</v>
      </c>
      <c r="B2642" s="244" t="s">
        <v>7948</v>
      </c>
      <c r="C2642" s="245" t="s">
        <v>104</v>
      </c>
      <c r="D2642" s="246">
        <v>256.51</v>
      </c>
      <c r="E2642" s="246">
        <v>15.8</v>
      </c>
      <c r="F2642" s="246">
        <v>272.31</v>
      </c>
    </row>
    <row r="2643" spans="1:6" ht="43.5" x14ac:dyDescent="0.3">
      <c r="A2643" s="243" t="s">
        <v>5131</v>
      </c>
      <c r="B2643" s="244" t="s">
        <v>7949</v>
      </c>
      <c r="C2643" s="245" t="s">
        <v>104</v>
      </c>
      <c r="D2643" s="246">
        <v>101.62</v>
      </c>
      <c r="E2643" s="246">
        <v>15.8</v>
      </c>
      <c r="F2643" s="246">
        <v>117.42</v>
      </c>
    </row>
    <row r="2644" spans="1:6" ht="43.5" x14ac:dyDescent="0.3">
      <c r="A2644" s="243" t="s">
        <v>5132</v>
      </c>
      <c r="B2644" s="244" t="s">
        <v>7950</v>
      </c>
      <c r="C2644" s="245" t="s">
        <v>104</v>
      </c>
      <c r="D2644" s="246">
        <v>142.53</v>
      </c>
      <c r="E2644" s="246">
        <v>21.07</v>
      </c>
      <c r="F2644" s="246">
        <v>163.6</v>
      </c>
    </row>
    <row r="2645" spans="1:6" ht="29" x14ac:dyDescent="0.3">
      <c r="A2645" s="243" t="s">
        <v>5133</v>
      </c>
      <c r="B2645" s="244" t="s">
        <v>7951</v>
      </c>
      <c r="C2645" s="245" t="s">
        <v>104</v>
      </c>
      <c r="D2645" s="246">
        <v>70.2</v>
      </c>
      <c r="E2645" s="246">
        <v>26.34</v>
      </c>
      <c r="F2645" s="246">
        <v>96.54</v>
      </c>
    </row>
    <row r="2646" spans="1:6" ht="29" x14ac:dyDescent="0.3">
      <c r="A2646" s="243" t="s">
        <v>5134</v>
      </c>
      <c r="B2646" s="244" t="s">
        <v>8550</v>
      </c>
      <c r="C2646" s="245" t="s">
        <v>104</v>
      </c>
      <c r="D2646" s="246">
        <v>131.66</v>
      </c>
      <c r="E2646" s="246">
        <v>26.34</v>
      </c>
      <c r="F2646" s="246">
        <v>158</v>
      </c>
    </row>
    <row r="2647" spans="1:6" ht="43.5" x14ac:dyDescent="0.3">
      <c r="A2647" s="243" t="s">
        <v>5135</v>
      </c>
      <c r="B2647" s="244" t="s">
        <v>7952</v>
      </c>
      <c r="C2647" s="245" t="s">
        <v>104</v>
      </c>
      <c r="D2647" s="246">
        <v>189.71</v>
      </c>
      <c r="E2647" s="246">
        <v>26.34</v>
      </c>
      <c r="F2647" s="246">
        <v>216.05</v>
      </c>
    </row>
    <row r="2648" spans="1:6" ht="29" x14ac:dyDescent="0.3">
      <c r="A2648" s="243" t="s">
        <v>5136</v>
      </c>
      <c r="B2648" s="244" t="s">
        <v>8551</v>
      </c>
      <c r="C2648" s="245" t="s">
        <v>104</v>
      </c>
      <c r="D2648" s="246">
        <v>141.72999999999999</v>
      </c>
      <c r="E2648" s="246">
        <v>26.34</v>
      </c>
      <c r="F2648" s="246">
        <v>168.07</v>
      </c>
    </row>
    <row r="2649" spans="1:6" ht="29" x14ac:dyDescent="0.3">
      <c r="A2649" s="243" t="s">
        <v>5137</v>
      </c>
      <c r="B2649" s="244" t="s">
        <v>7953</v>
      </c>
      <c r="C2649" s="245" t="s">
        <v>104</v>
      </c>
      <c r="D2649" s="246">
        <v>63.54</v>
      </c>
      <c r="E2649" s="246">
        <v>26.34</v>
      </c>
      <c r="F2649" s="246">
        <v>89.88</v>
      </c>
    </row>
    <row r="2650" spans="1:6" ht="43.5" x14ac:dyDescent="0.3">
      <c r="A2650" s="243" t="s">
        <v>5138</v>
      </c>
      <c r="B2650" s="244" t="s">
        <v>7954</v>
      </c>
      <c r="C2650" s="245" t="s">
        <v>104</v>
      </c>
      <c r="D2650" s="246">
        <v>56.21</v>
      </c>
      <c r="E2650" s="246">
        <v>21.07</v>
      </c>
      <c r="F2650" s="246">
        <v>77.28</v>
      </c>
    </row>
    <row r="2651" spans="1:6" ht="29" x14ac:dyDescent="0.3">
      <c r="A2651" s="243" t="s">
        <v>5139</v>
      </c>
      <c r="B2651" s="244" t="s">
        <v>7955</v>
      </c>
      <c r="C2651" s="245" t="s">
        <v>104</v>
      </c>
      <c r="D2651" s="246">
        <v>106.65</v>
      </c>
      <c r="E2651" s="246">
        <v>21.07</v>
      </c>
      <c r="F2651" s="246">
        <v>127.72</v>
      </c>
    </row>
    <row r="2652" spans="1:6" ht="43.5" x14ac:dyDescent="0.3">
      <c r="A2652" s="243" t="s">
        <v>5140</v>
      </c>
      <c r="B2652" s="244" t="s">
        <v>7956</v>
      </c>
      <c r="C2652" s="245" t="s">
        <v>104</v>
      </c>
      <c r="D2652" s="246">
        <v>454.1</v>
      </c>
      <c r="E2652" s="246">
        <v>21.07</v>
      </c>
      <c r="F2652" s="246">
        <v>475.17</v>
      </c>
    </row>
    <row r="2653" spans="1:6" ht="29" x14ac:dyDescent="0.3">
      <c r="A2653" s="243" t="s">
        <v>5141</v>
      </c>
      <c r="B2653" s="244" t="s">
        <v>8552</v>
      </c>
      <c r="C2653" s="245" t="s">
        <v>104</v>
      </c>
      <c r="D2653" s="246">
        <v>285.93</v>
      </c>
      <c r="E2653" s="246">
        <v>21.07</v>
      </c>
      <c r="F2653" s="246">
        <v>307</v>
      </c>
    </row>
    <row r="2654" spans="1:6" ht="43.5" x14ac:dyDescent="0.3">
      <c r="A2654" s="243" t="s">
        <v>5142</v>
      </c>
      <c r="B2654" s="244" t="s">
        <v>8553</v>
      </c>
      <c r="C2654" s="245" t="s">
        <v>104</v>
      </c>
      <c r="D2654" s="246">
        <v>155.94999999999999</v>
      </c>
      <c r="E2654" s="246">
        <v>21.07</v>
      </c>
      <c r="F2654" s="246">
        <v>177.02</v>
      </c>
    </row>
    <row r="2655" spans="1:6" ht="29" x14ac:dyDescent="0.3">
      <c r="A2655" s="243" t="s">
        <v>8079</v>
      </c>
      <c r="B2655" s="244" t="s">
        <v>8140</v>
      </c>
      <c r="C2655" s="245" t="s">
        <v>104</v>
      </c>
      <c r="D2655" s="246">
        <v>103.52</v>
      </c>
      <c r="E2655" s="246">
        <v>21.07</v>
      </c>
      <c r="F2655" s="246">
        <v>124.59</v>
      </c>
    </row>
    <row r="2656" spans="1:6" ht="14.5" x14ac:dyDescent="0.3">
      <c r="A2656" s="243" t="s">
        <v>5143</v>
      </c>
      <c r="B2656" s="244" t="s">
        <v>5144</v>
      </c>
      <c r="C2656" s="245"/>
      <c r="D2656" s="246"/>
      <c r="E2656" s="246"/>
      <c r="F2656" s="246"/>
    </row>
    <row r="2657" spans="1:6" ht="29" x14ac:dyDescent="0.3">
      <c r="A2657" s="243" t="s">
        <v>5145</v>
      </c>
      <c r="B2657" s="244" t="s">
        <v>5146</v>
      </c>
      <c r="C2657" s="245" t="s">
        <v>104</v>
      </c>
      <c r="D2657" s="246">
        <v>43.16</v>
      </c>
      <c r="E2657" s="246">
        <v>15.8</v>
      </c>
      <c r="F2657" s="246">
        <v>58.96</v>
      </c>
    </row>
    <row r="2658" spans="1:6" ht="14.5" x14ac:dyDescent="0.3">
      <c r="A2658" s="243" t="s">
        <v>5147</v>
      </c>
      <c r="B2658" s="244" t="s">
        <v>5148</v>
      </c>
      <c r="C2658" s="245"/>
      <c r="D2658" s="246"/>
      <c r="E2658" s="246"/>
      <c r="F2658" s="246"/>
    </row>
    <row r="2659" spans="1:6" ht="29" x14ac:dyDescent="0.3">
      <c r="A2659" s="243" t="s">
        <v>5149</v>
      </c>
      <c r="B2659" s="244" t="s">
        <v>5150</v>
      </c>
      <c r="C2659" s="245" t="s">
        <v>104</v>
      </c>
      <c r="D2659" s="246">
        <v>0.44</v>
      </c>
      <c r="E2659" s="246">
        <v>21.07</v>
      </c>
      <c r="F2659" s="246">
        <v>21.51</v>
      </c>
    </row>
    <row r="2660" spans="1:6" ht="29" x14ac:dyDescent="0.3">
      <c r="A2660" s="243" t="s">
        <v>5151</v>
      </c>
      <c r="B2660" s="244" t="s">
        <v>5152</v>
      </c>
      <c r="C2660" s="245" t="s">
        <v>104</v>
      </c>
      <c r="D2660" s="246">
        <v>6.14</v>
      </c>
      <c r="E2660" s="246">
        <v>4.29</v>
      </c>
      <c r="F2660" s="246">
        <v>10.43</v>
      </c>
    </row>
    <row r="2661" spans="1:6" ht="14.5" x14ac:dyDescent="0.3">
      <c r="A2661" s="243" t="s">
        <v>5153</v>
      </c>
      <c r="B2661" s="244" t="s">
        <v>5154</v>
      </c>
      <c r="C2661" s="245" t="s">
        <v>104</v>
      </c>
      <c r="D2661" s="246"/>
      <c r="E2661" s="246">
        <v>21.07</v>
      </c>
      <c r="F2661" s="246">
        <v>21.07</v>
      </c>
    </row>
    <row r="2662" spans="1:6" ht="14.5" x14ac:dyDescent="0.3">
      <c r="A2662" s="243" t="s">
        <v>5155</v>
      </c>
      <c r="B2662" s="244" t="s">
        <v>5156</v>
      </c>
      <c r="C2662" s="245" t="s">
        <v>104</v>
      </c>
      <c r="D2662" s="246"/>
      <c r="E2662" s="246">
        <v>4.29</v>
      </c>
      <c r="F2662" s="246">
        <v>4.29</v>
      </c>
    </row>
    <row r="2663" spans="1:6" ht="14.5" x14ac:dyDescent="0.3">
      <c r="A2663" s="243" t="s">
        <v>5157</v>
      </c>
      <c r="B2663" s="244" t="s">
        <v>7957</v>
      </c>
      <c r="C2663" s="245"/>
      <c r="D2663" s="246"/>
      <c r="E2663" s="246"/>
      <c r="F2663" s="246"/>
    </row>
    <row r="2664" spans="1:6" ht="43.5" x14ac:dyDescent="0.3">
      <c r="A2664" s="243" t="s">
        <v>5158</v>
      </c>
      <c r="B2664" s="244" t="s">
        <v>8252</v>
      </c>
      <c r="C2664" s="245" t="s">
        <v>104</v>
      </c>
      <c r="D2664" s="246">
        <v>304.10000000000002</v>
      </c>
      <c r="E2664" s="246">
        <v>21.07</v>
      </c>
      <c r="F2664" s="246">
        <v>325.17</v>
      </c>
    </row>
    <row r="2665" spans="1:6" ht="43.5" x14ac:dyDescent="0.3">
      <c r="A2665" s="243" t="s">
        <v>5159</v>
      </c>
      <c r="B2665" s="244" t="s">
        <v>7958</v>
      </c>
      <c r="C2665" s="245" t="s">
        <v>104</v>
      </c>
      <c r="D2665" s="246">
        <v>277.76</v>
      </c>
      <c r="E2665" s="246">
        <v>15.8</v>
      </c>
      <c r="F2665" s="246">
        <v>293.56</v>
      </c>
    </row>
    <row r="2666" spans="1:6" ht="29" x14ac:dyDescent="0.3">
      <c r="A2666" s="243" t="s">
        <v>5160</v>
      </c>
      <c r="B2666" s="244" t="s">
        <v>7959</v>
      </c>
      <c r="C2666" s="245" t="s">
        <v>104</v>
      </c>
      <c r="D2666" s="246">
        <v>134.59</v>
      </c>
      <c r="E2666" s="246">
        <v>21.07</v>
      </c>
      <c r="F2666" s="246">
        <v>155.66</v>
      </c>
    </row>
    <row r="2667" spans="1:6" ht="29" x14ac:dyDescent="0.3">
      <c r="A2667" s="243" t="s">
        <v>5161</v>
      </c>
      <c r="B2667" s="244" t="s">
        <v>8554</v>
      </c>
      <c r="C2667" s="245" t="s">
        <v>104</v>
      </c>
      <c r="D2667" s="246">
        <v>257.26</v>
      </c>
      <c r="E2667" s="246">
        <v>15.8</v>
      </c>
      <c r="F2667" s="246">
        <v>273.06</v>
      </c>
    </row>
    <row r="2668" spans="1:6" ht="29" x14ac:dyDescent="0.3">
      <c r="A2668" s="243" t="s">
        <v>7960</v>
      </c>
      <c r="B2668" s="244" t="s">
        <v>7961</v>
      </c>
      <c r="C2668" s="245" t="s">
        <v>104</v>
      </c>
      <c r="D2668" s="246">
        <v>66.790000000000006</v>
      </c>
      <c r="E2668" s="246">
        <v>26.34</v>
      </c>
      <c r="F2668" s="246">
        <v>93.13</v>
      </c>
    </row>
    <row r="2669" spans="1:6" ht="14.5" x14ac:dyDescent="0.3">
      <c r="A2669" s="243" t="s">
        <v>5162</v>
      </c>
      <c r="B2669" s="244" t="s">
        <v>5163</v>
      </c>
      <c r="C2669" s="245"/>
      <c r="D2669" s="246"/>
      <c r="E2669" s="246"/>
      <c r="F2669" s="246"/>
    </row>
    <row r="2670" spans="1:6" ht="14.5" x14ac:dyDescent="0.3">
      <c r="A2670" s="243" t="s">
        <v>5164</v>
      </c>
      <c r="B2670" s="244" t="s">
        <v>5165</v>
      </c>
      <c r="C2670" s="245"/>
      <c r="D2670" s="246"/>
      <c r="E2670" s="246"/>
      <c r="F2670" s="246"/>
    </row>
    <row r="2671" spans="1:6" ht="29" x14ac:dyDescent="0.3">
      <c r="A2671" s="243" t="s">
        <v>5166</v>
      </c>
      <c r="B2671" s="244" t="s">
        <v>5167</v>
      </c>
      <c r="C2671" s="245" t="s">
        <v>104</v>
      </c>
      <c r="D2671" s="246">
        <v>71.66</v>
      </c>
      <c r="E2671" s="246">
        <v>13.17</v>
      </c>
      <c r="F2671" s="246">
        <v>84.83</v>
      </c>
    </row>
    <row r="2672" spans="1:6" ht="29" x14ac:dyDescent="0.3">
      <c r="A2672" s="243" t="s">
        <v>5168</v>
      </c>
      <c r="B2672" s="244" t="s">
        <v>5169</v>
      </c>
      <c r="C2672" s="245" t="s">
        <v>104</v>
      </c>
      <c r="D2672" s="246">
        <v>120.1</v>
      </c>
      <c r="E2672" s="246">
        <v>13.17</v>
      </c>
      <c r="F2672" s="246">
        <v>133.27000000000001</v>
      </c>
    </row>
    <row r="2673" spans="1:6" ht="14.5" x14ac:dyDescent="0.3">
      <c r="A2673" s="243" t="s">
        <v>5170</v>
      </c>
      <c r="B2673" s="244" t="s">
        <v>5171</v>
      </c>
      <c r="C2673" s="245" t="s">
        <v>104</v>
      </c>
      <c r="D2673" s="246">
        <v>69.489999999999995</v>
      </c>
      <c r="E2673" s="246">
        <v>13.17</v>
      </c>
      <c r="F2673" s="246">
        <v>82.66</v>
      </c>
    </row>
    <row r="2674" spans="1:6" ht="14.5" x14ac:dyDescent="0.3">
      <c r="A2674" s="243" t="s">
        <v>5172</v>
      </c>
      <c r="B2674" s="244" t="s">
        <v>5173</v>
      </c>
      <c r="C2674" s="245" t="s">
        <v>104</v>
      </c>
      <c r="D2674" s="246">
        <v>49.22</v>
      </c>
      <c r="E2674" s="246">
        <v>13.17</v>
      </c>
      <c r="F2674" s="246">
        <v>62.39</v>
      </c>
    </row>
    <row r="2675" spans="1:6" ht="14.5" x14ac:dyDescent="0.3">
      <c r="A2675" s="243" t="s">
        <v>5174</v>
      </c>
      <c r="B2675" s="244" t="s">
        <v>5175</v>
      </c>
      <c r="C2675" s="245" t="s">
        <v>104</v>
      </c>
      <c r="D2675" s="246">
        <v>4.05</v>
      </c>
      <c r="E2675" s="246">
        <v>13.17</v>
      </c>
      <c r="F2675" s="246">
        <v>17.22</v>
      </c>
    </row>
    <row r="2676" spans="1:6" ht="14.5" x14ac:dyDescent="0.3">
      <c r="A2676" s="243" t="s">
        <v>5176</v>
      </c>
      <c r="B2676" s="244" t="s">
        <v>5177</v>
      </c>
      <c r="C2676" s="245" t="s">
        <v>104</v>
      </c>
      <c r="D2676" s="246">
        <v>21.69</v>
      </c>
      <c r="E2676" s="246">
        <v>13.17</v>
      </c>
      <c r="F2676" s="246">
        <v>34.86</v>
      </c>
    </row>
    <row r="2677" spans="1:6" ht="29" x14ac:dyDescent="0.3">
      <c r="A2677" s="243" t="s">
        <v>5178</v>
      </c>
      <c r="B2677" s="244" t="s">
        <v>5179</v>
      </c>
      <c r="C2677" s="245" t="s">
        <v>104</v>
      </c>
      <c r="D2677" s="246">
        <v>11.29</v>
      </c>
      <c r="E2677" s="246">
        <v>13.17</v>
      </c>
      <c r="F2677" s="246">
        <v>24.46</v>
      </c>
    </row>
    <row r="2678" spans="1:6" ht="29" x14ac:dyDescent="0.3">
      <c r="A2678" s="243" t="s">
        <v>5180</v>
      </c>
      <c r="B2678" s="244" t="s">
        <v>5181</v>
      </c>
      <c r="C2678" s="245" t="s">
        <v>104</v>
      </c>
      <c r="D2678" s="246">
        <v>12.17</v>
      </c>
      <c r="E2678" s="246">
        <v>13.17</v>
      </c>
      <c r="F2678" s="246">
        <v>25.34</v>
      </c>
    </row>
    <row r="2679" spans="1:6" ht="14.5" x14ac:dyDescent="0.3">
      <c r="A2679" s="243" t="s">
        <v>5182</v>
      </c>
      <c r="B2679" s="244" t="s">
        <v>5183</v>
      </c>
      <c r="C2679" s="245"/>
      <c r="D2679" s="246"/>
      <c r="E2679" s="246"/>
      <c r="F2679" s="246"/>
    </row>
    <row r="2680" spans="1:6" ht="14.5" x14ac:dyDescent="0.3">
      <c r="A2680" s="243" t="s">
        <v>5184</v>
      </c>
      <c r="B2680" s="244" t="s">
        <v>5185</v>
      </c>
      <c r="C2680" s="245" t="s">
        <v>104</v>
      </c>
      <c r="D2680" s="246">
        <v>5.48</v>
      </c>
      <c r="E2680" s="246">
        <v>13.17</v>
      </c>
      <c r="F2680" s="246">
        <v>18.649999999999999</v>
      </c>
    </row>
    <row r="2681" spans="1:6" ht="14.5" x14ac:dyDescent="0.3">
      <c r="A2681" s="243" t="s">
        <v>5186</v>
      </c>
      <c r="B2681" s="244" t="s">
        <v>5187</v>
      </c>
      <c r="C2681" s="245" t="s">
        <v>104</v>
      </c>
      <c r="D2681" s="246">
        <v>16.18</v>
      </c>
      <c r="E2681" s="246">
        <v>13.17</v>
      </c>
      <c r="F2681" s="246">
        <v>29.35</v>
      </c>
    </row>
    <row r="2682" spans="1:6" ht="14.5" x14ac:dyDescent="0.3">
      <c r="A2682" s="243" t="s">
        <v>5188</v>
      </c>
      <c r="B2682" s="244" t="s">
        <v>5189</v>
      </c>
      <c r="C2682" s="245" t="s">
        <v>104</v>
      </c>
      <c r="D2682" s="246">
        <v>5.55</v>
      </c>
      <c r="E2682" s="246">
        <v>13.17</v>
      </c>
      <c r="F2682" s="246">
        <v>18.72</v>
      </c>
    </row>
    <row r="2683" spans="1:6" ht="14.5" x14ac:dyDescent="0.3">
      <c r="A2683" s="243" t="s">
        <v>5190</v>
      </c>
      <c r="B2683" s="244" t="s">
        <v>5191</v>
      </c>
      <c r="C2683" s="245" t="s">
        <v>104</v>
      </c>
      <c r="D2683" s="246">
        <v>7.85</v>
      </c>
      <c r="E2683" s="246">
        <v>13.17</v>
      </c>
      <c r="F2683" s="246">
        <v>21.02</v>
      </c>
    </row>
    <row r="2684" spans="1:6" ht="29" x14ac:dyDescent="0.3">
      <c r="A2684" s="243" t="s">
        <v>5192</v>
      </c>
      <c r="B2684" s="244" t="s">
        <v>5193</v>
      </c>
      <c r="C2684" s="245" t="s">
        <v>104</v>
      </c>
      <c r="D2684" s="246">
        <v>13.63</v>
      </c>
      <c r="E2684" s="246">
        <v>13.17</v>
      </c>
      <c r="F2684" s="246">
        <v>26.8</v>
      </c>
    </row>
    <row r="2685" spans="1:6" ht="29" x14ac:dyDescent="0.3">
      <c r="A2685" s="243" t="s">
        <v>5194</v>
      </c>
      <c r="B2685" s="244" t="s">
        <v>5195</v>
      </c>
      <c r="C2685" s="245" t="s">
        <v>104</v>
      </c>
      <c r="D2685" s="246">
        <v>17.27</v>
      </c>
      <c r="E2685" s="246">
        <v>13.17</v>
      </c>
      <c r="F2685" s="246">
        <v>30.44</v>
      </c>
    </row>
    <row r="2686" spans="1:6" ht="14.5" x14ac:dyDescent="0.3">
      <c r="A2686" s="243" t="s">
        <v>5196</v>
      </c>
      <c r="B2686" s="244" t="s">
        <v>5197</v>
      </c>
      <c r="C2686" s="245"/>
      <c r="D2686" s="246"/>
      <c r="E2686" s="246"/>
      <c r="F2686" s="246"/>
    </row>
    <row r="2687" spans="1:6" ht="29" x14ac:dyDescent="0.3">
      <c r="A2687" s="243" t="s">
        <v>5198</v>
      </c>
      <c r="B2687" s="244" t="s">
        <v>5199</v>
      </c>
      <c r="C2687" s="245" t="s">
        <v>104</v>
      </c>
      <c r="D2687" s="246">
        <v>10.06</v>
      </c>
      <c r="E2687" s="246">
        <v>13.17</v>
      </c>
      <c r="F2687" s="246">
        <v>23.23</v>
      </c>
    </row>
    <row r="2688" spans="1:6" ht="29" x14ac:dyDescent="0.3">
      <c r="A2688" s="243" t="s">
        <v>5200</v>
      </c>
      <c r="B2688" s="244" t="s">
        <v>5201</v>
      </c>
      <c r="C2688" s="245" t="s">
        <v>104</v>
      </c>
      <c r="D2688" s="246">
        <v>16</v>
      </c>
      <c r="E2688" s="246">
        <v>13.17</v>
      </c>
      <c r="F2688" s="246">
        <v>29.17</v>
      </c>
    </row>
    <row r="2689" spans="1:6" ht="29" x14ac:dyDescent="0.3">
      <c r="A2689" s="243" t="s">
        <v>5202</v>
      </c>
      <c r="B2689" s="244" t="s">
        <v>5203</v>
      </c>
      <c r="C2689" s="245" t="s">
        <v>104</v>
      </c>
      <c r="D2689" s="246">
        <v>12.85</v>
      </c>
      <c r="E2689" s="246">
        <v>13.17</v>
      </c>
      <c r="F2689" s="246">
        <v>26.02</v>
      </c>
    </row>
    <row r="2690" spans="1:6" ht="29" x14ac:dyDescent="0.3">
      <c r="A2690" s="243" t="s">
        <v>5204</v>
      </c>
      <c r="B2690" s="244" t="s">
        <v>5205</v>
      </c>
      <c r="C2690" s="245" t="s">
        <v>104</v>
      </c>
      <c r="D2690" s="246">
        <v>17.399999999999999</v>
      </c>
      <c r="E2690" s="246">
        <v>13.17</v>
      </c>
      <c r="F2690" s="246">
        <v>30.57</v>
      </c>
    </row>
    <row r="2691" spans="1:6" ht="14.5" x14ac:dyDescent="0.3">
      <c r="A2691" s="243" t="s">
        <v>5206</v>
      </c>
      <c r="B2691" s="244" t="s">
        <v>5207</v>
      </c>
      <c r="C2691" s="245"/>
      <c r="D2691" s="246"/>
      <c r="E2691" s="246"/>
      <c r="F2691" s="246"/>
    </row>
    <row r="2692" spans="1:6" ht="14.5" x14ac:dyDescent="0.3">
      <c r="A2692" s="243" t="s">
        <v>5208</v>
      </c>
      <c r="B2692" s="244" t="s">
        <v>5209</v>
      </c>
      <c r="C2692" s="245" t="s">
        <v>104</v>
      </c>
      <c r="D2692" s="246">
        <v>11.21</v>
      </c>
      <c r="E2692" s="246">
        <v>13.17</v>
      </c>
      <c r="F2692" s="246">
        <v>24.38</v>
      </c>
    </row>
    <row r="2693" spans="1:6" ht="14.5" x14ac:dyDescent="0.3">
      <c r="A2693" s="243" t="s">
        <v>5210</v>
      </c>
      <c r="B2693" s="244" t="s">
        <v>5211</v>
      </c>
      <c r="C2693" s="245" t="s">
        <v>104</v>
      </c>
      <c r="D2693" s="246">
        <v>9.73</v>
      </c>
      <c r="E2693" s="246">
        <v>13.17</v>
      </c>
      <c r="F2693" s="246">
        <v>22.9</v>
      </c>
    </row>
    <row r="2694" spans="1:6" ht="14.5" x14ac:dyDescent="0.3">
      <c r="A2694" s="243" t="s">
        <v>5212</v>
      </c>
      <c r="B2694" s="244" t="s">
        <v>5213</v>
      </c>
      <c r="C2694" s="245" t="s">
        <v>104</v>
      </c>
      <c r="D2694" s="246">
        <v>53.75</v>
      </c>
      <c r="E2694" s="246">
        <v>13.17</v>
      </c>
      <c r="F2694" s="246">
        <v>66.92</v>
      </c>
    </row>
    <row r="2695" spans="1:6" ht="14.5" x14ac:dyDescent="0.3">
      <c r="A2695" s="243" t="s">
        <v>5214</v>
      </c>
      <c r="B2695" s="244" t="s">
        <v>5215</v>
      </c>
      <c r="C2695" s="245" t="s">
        <v>104</v>
      </c>
      <c r="D2695" s="246">
        <v>115.77</v>
      </c>
      <c r="E2695" s="246">
        <v>15.8</v>
      </c>
      <c r="F2695" s="246">
        <v>131.57</v>
      </c>
    </row>
    <row r="2696" spans="1:6" ht="14.5" x14ac:dyDescent="0.3">
      <c r="A2696" s="243" t="s">
        <v>5216</v>
      </c>
      <c r="B2696" s="244" t="s">
        <v>5217</v>
      </c>
      <c r="C2696" s="245" t="s">
        <v>212</v>
      </c>
      <c r="D2696" s="246">
        <v>73.09</v>
      </c>
      <c r="E2696" s="246">
        <v>15.8</v>
      </c>
      <c r="F2696" s="246">
        <v>88.89</v>
      </c>
    </row>
    <row r="2697" spans="1:6" ht="14.5" x14ac:dyDescent="0.3">
      <c r="A2697" s="243" t="s">
        <v>5218</v>
      </c>
      <c r="B2697" s="244" t="s">
        <v>5219</v>
      </c>
      <c r="C2697" s="245" t="s">
        <v>104</v>
      </c>
      <c r="D2697" s="246">
        <v>10.78</v>
      </c>
      <c r="E2697" s="246">
        <v>13.17</v>
      </c>
      <c r="F2697" s="246">
        <v>23.95</v>
      </c>
    </row>
    <row r="2698" spans="1:6" ht="14.5" x14ac:dyDescent="0.3">
      <c r="A2698" s="243" t="s">
        <v>5220</v>
      </c>
      <c r="B2698" s="244" t="s">
        <v>5221</v>
      </c>
      <c r="C2698" s="245" t="s">
        <v>104</v>
      </c>
      <c r="D2698" s="246">
        <v>38.450000000000003</v>
      </c>
      <c r="E2698" s="246">
        <v>13.17</v>
      </c>
      <c r="F2698" s="246">
        <v>51.62</v>
      </c>
    </row>
    <row r="2699" spans="1:6" ht="14.5" x14ac:dyDescent="0.3">
      <c r="A2699" s="243" t="s">
        <v>5222</v>
      </c>
      <c r="B2699" s="244" t="s">
        <v>5223</v>
      </c>
      <c r="C2699" s="245"/>
      <c r="D2699" s="246"/>
      <c r="E2699" s="246"/>
      <c r="F2699" s="246"/>
    </row>
    <row r="2700" spans="1:6" ht="14.5" x14ac:dyDescent="0.3">
      <c r="A2700" s="243" t="s">
        <v>5224</v>
      </c>
      <c r="B2700" s="244" t="s">
        <v>5225</v>
      </c>
      <c r="C2700" s="245" t="s">
        <v>104</v>
      </c>
      <c r="D2700" s="246">
        <v>31.84</v>
      </c>
      <c r="E2700" s="246">
        <v>13.17</v>
      </c>
      <c r="F2700" s="246">
        <v>45.01</v>
      </c>
    </row>
    <row r="2701" spans="1:6" ht="29" x14ac:dyDescent="0.3">
      <c r="A2701" s="243" t="s">
        <v>5226</v>
      </c>
      <c r="B2701" s="244" t="s">
        <v>5227</v>
      </c>
      <c r="C2701" s="245" t="s">
        <v>104</v>
      </c>
      <c r="D2701" s="246">
        <v>13.74</v>
      </c>
      <c r="E2701" s="246">
        <v>13.17</v>
      </c>
      <c r="F2701" s="246">
        <v>26.91</v>
      </c>
    </row>
    <row r="2702" spans="1:6" ht="14.5" x14ac:dyDescent="0.3">
      <c r="A2702" s="243" t="s">
        <v>5228</v>
      </c>
      <c r="B2702" s="244" t="s">
        <v>5229</v>
      </c>
      <c r="C2702" s="245" t="s">
        <v>104</v>
      </c>
      <c r="D2702" s="246">
        <v>87.49</v>
      </c>
      <c r="E2702" s="246">
        <v>13.17</v>
      </c>
      <c r="F2702" s="246">
        <v>100.66</v>
      </c>
    </row>
    <row r="2703" spans="1:6" ht="14.5" x14ac:dyDescent="0.3">
      <c r="A2703" s="243" t="s">
        <v>5230</v>
      </c>
      <c r="B2703" s="244" t="s">
        <v>5231</v>
      </c>
      <c r="C2703" s="245" t="s">
        <v>104</v>
      </c>
      <c r="D2703" s="246">
        <v>41.63</v>
      </c>
      <c r="E2703" s="246">
        <v>13.17</v>
      </c>
      <c r="F2703" s="246">
        <v>54.8</v>
      </c>
    </row>
    <row r="2704" spans="1:6" ht="14.5" x14ac:dyDescent="0.3">
      <c r="A2704" s="243" t="s">
        <v>5232</v>
      </c>
      <c r="B2704" s="244" t="s">
        <v>5233</v>
      </c>
      <c r="C2704" s="245" t="s">
        <v>104</v>
      </c>
      <c r="D2704" s="246">
        <v>134.24</v>
      </c>
      <c r="E2704" s="246">
        <v>13.17</v>
      </c>
      <c r="F2704" s="246">
        <v>147.41</v>
      </c>
    </row>
    <row r="2705" spans="1:6" ht="14.5" x14ac:dyDescent="0.3">
      <c r="A2705" s="243" t="s">
        <v>5234</v>
      </c>
      <c r="B2705" s="244" t="s">
        <v>5235</v>
      </c>
      <c r="C2705" s="245" t="s">
        <v>104</v>
      </c>
      <c r="D2705" s="246">
        <v>15.52</v>
      </c>
      <c r="E2705" s="246">
        <v>52.67</v>
      </c>
      <c r="F2705" s="246">
        <v>68.19</v>
      </c>
    </row>
    <row r="2706" spans="1:6" ht="14.5" x14ac:dyDescent="0.3">
      <c r="A2706" s="243" t="s">
        <v>5236</v>
      </c>
      <c r="B2706" s="244" t="s">
        <v>5237</v>
      </c>
      <c r="C2706" s="245" t="s">
        <v>104</v>
      </c>
      <c r="D2706" s="246">
        <v>17.73</v>
      </c>
      <c r="E2706" s="246">
        <v>5.26</v>
      </c>
      <c r="F2706" s="246">
        <v>22.99</v>
      </c>
    </row>
    <row r="2707" spans="1:6" ht="29" x14ac:dyDescent="0.3">
      <c r="A2707" s="243" t="s">
        <v>5238</v>
      </c>
      <c r="B2707" s="244" t="s">
        <v>5239</v>
      </c>
      <c r="C2707" s="245" t="s">
        <v>104</v>
      </c>
      <c r="D2707" s="246">
        <v>22.01</v>
      </c>
      <c r="E2707" s="246">
        <v>5.26</v>
      </c>
      <c r="F2707" s="246">
        <v>27.27</v>
      </c>
    </row>
    <row r="2708" spans="1:6" ht="14.5" x14ac:dyDescent="0.3">
      <c r="A2708" s="243" t="s">
        <v>5240</v>
      </c>
      <c r="B2708" s="244" t="s">
        <v>5241</v>
      </c>
      <c r="C2708" s="245" t="s">
        <v>104</v>
      </c>
      <c r="D2708" s="246">
        <v>16.53</v>
      </c>
      <c r="E2708" s="246">
        <v>5.26</v>
      </c>
      <c r="F2708" s="246">
        <v>21.79</v>
      </c>
    </row>
    <row r="2709" spans="1:6" ht="14.5" x14ac:dyDescent="0.3">
      <c r="A2709" s="243" t="s">
        <v>5242</v>
      </c>
      <c r="B2709" s="244" t="s">
        <v>42</v>
      </c>
      <c r="C2709" s="245" t="s">
        <v>104</v>
      </c>
      <c r="D2709" s="246">
        <v>4.0599999999999996</v>
      </c>
      <c r="E2709" s="246">
        <v>5.26</v>
      </c>
      <c r="F2709" s="246">
        <v>9.32</v>
      </c>
    </row>
    <row r="2710" spans="1:6" ht="14.5" x14ac:dyDescent="0.3">
      <c r="A2710" s="243" t="s">
        <v>5243</v>
      </c>
      <c r="B2710" s="244" t="s">
        <v>5244</v>
      </c>
      <c r="C2710" s="245" t="s">
        <v>212</v>
      </c>
      <c r="D2710" s="246">
        <v>14.69</v>
      </c>
      <c r="E2710" s="246">
        <v>21.07</v>
      </c>
      <c r="F2710" s="246">
        <v>35.76</v>
      </c>
    </row>
    <row r="2711" spans="1:6" ht="14.5" x14ac:dyDescent="0.3">
      <c r="A2711" s="243" t="s">
        <v>5245</v>
      </c>
      <c r="B2711" s="244" t="s">
        <v>5246</v>
      </c>
      <c r="C2711" s="245" t="s">
        <v>104</v>
      </c>
      <c r="D2711" s="246">
        <v>18.600000000000001</v>
      </c>
      <c r="E2711" s="246">
        <v>13.17</v>
      </c>
      <c r="F2711" s="246">
        <v>31.77</v>
      </c>
    </row>
    <row r="2712" spans="1:6" ht="14.5" x14ac:dyDescent="0.3">
      <c r="A2712" s="243" t="s">
        <v>5247</v>
      </c>
      <c r="B2712" s="244" t="s">
        <v>8080</v>
      </c>
      <c r="C2712" s="245" t="s">
        <v>104</v>
      </c>
      <c r="D2712" s="246">
        <v>252.7</v>
      </c>
      <c r="E2712" s="246">
        <v>26.34</v>
      </c>
      <c r="F2712" s="246">
        <v>279.04000000000002</v>
      </c>
    </row>
    <row r="2713" spans="1:6" ht="14.5" x14ac:dyDescent="0.3">
      <c r="A2713" s="243" t="s">
        <v>5248</v>
      </c>
      <c r="B2713" s="244" t="s">
        <v>8253</v>
      </c>
      <c r="C2713" s="245" t="s">
        <v>104</v>
      </c>
      <c r="D2713" s="246">
        <v>174.41</v>
      </c>
      <c r="E2713" s="246">
        <v>26.34</v>
      </c>
      <c r="F2713" s="246">
        <v>200.75</v>
      </c>
    </row>
    <row r="2714" spans="1:6" ht="14.5" x14ac:dyDescent="0.3">
      <c r="A2714" s="243" t="s">
        <v>5249</v>
      </c>
      <c r="B2714" s="244" t="s">
        <v>8081</v>
      </c>
      <c r="C2714" s="245" t="s">
        <v>104</v>
      </c>
      <c r="D2714" s="246">
        <v>172.86</v>
      </c>
      <c r="E2714" s="246">
        <v>26.34</v>
      </c>
      <c r="F2714" s="246">
        <v>199.2</v>
      </c>
    </row>
    <row r="2715" spans="1:6" ht="14.5" x14ac:dyDescent="0.3">
      <c r="A2715" s="243" t="s">
        <v>5250</v>
      </c>
      <c r="B2715" s="244" t="s">
        <v>8082</v>
      </c>
      <c r="C2715" s="245" t="s">
        <v>104</v>
      </c>
      <c r="D2715" s="246">
        <v>44.14</v>
      </c>
      <c r="E2715" s="246">
        <v>13.17</v>
      </c>
      <c r="F2715" s="246">
        <v>57.31</v>
      </c>
    </row>
    <row r="2716" spans="1:6" ht="14.5" x14ac:dyDescent="0.3">
      <c r="A2716" s="243" t="s">
        <v>5251</v>
      </c>
      <c r="B2716" s="244" t="s">
        <v>5252</v>
      </c>
      <c r="C2716" s="245" t="s">
        <v>104</v>
      </c>
      <c r="D2716" s="246">
        <v>3.02</v>
      </c>
      <c r="E2716" s="246">
        <v>10.54</v>
      </c>
      <c r="F2716" s="246">
        <v>13.56</v>
      </c>
    </row>
    <row r="2717" spans="1:6" ht="14.5" x14ac:dyDescent="0.3">
      <c r="A2717" s="243" t="s">
        <v>5253</v>
      </c>
      <c r="B2717" s="244" t="s">
        <v>5254</v>
      </c>
      <c r="C2717" s="245" t="s">
        <v>104</v>
      </c>
      <c r="D2717" s="246">
        <v>9.77</v>
      </c>
      <c r="E2717" s="246">
        <v>13.17</v>
      </c>
      <c r="F2717" s="246">
        <v>22.94</v>
      </c>
    </row>
    <row r="2718" spans="1:6" ht="29" x14ac:dyDescent="0.3">
      <c r="A2718" s="243" t="s">
        <v>5255</v>
      </c>
      <c r="B2718" s="244" t="s">
        <v>5256</v>
      </c>
      <c r="C2718" s="245" t="s">
        <v>212</v>
      </c>
      <c r="D2718" s="246">
        <v>13.71</v>
      </c>
      <c r="E2718" s="246">
        <v>26.34</v>
      </c>
      <c r="F2718" s="246">
        <v>40.049999999999997</v>
      </c>
    </row>
    <row r="2719" spans="1:6" ht="29" x14ac:dyDescent="0.3">
      <c r="A2719" s="243" t="s">
        <v>5257</v>
      </c>
      <c r="B2719" s="244" t="s">
        <v>5258</v>
      </c>
      <c r="C2719" s="245" t="s">
        <v>104</v>
      </c>
      <c r="D2719" s="246">
        <v>9.81</v>
      </c>
      <c r="E2719" s="246">
        <v>13.17</v>
      </c>
      <c r="F2719" s="246">
        <v>22.98</v>
      </c>
    </row>
    <row r="2720" spans="1:6" ht="29" x14ac:dyDescent="0.3">
      <c r="A2720" s="243" t="s">
        <v>5259</v>
      </c>
      <c r="B2720" s="244" t="s">
        <v>8083</v>
      </c>
      <c r="C2720" s="245" t="s">
        <v>104</v>
      </c>
      <c r="D2720" s="246">
        <v>50.21</v>
      </c>
      <c r="E2720" s="246">
        <v>10.54</v>
      </c>
      <c r="F2720" s="246">
        <v>60.75</v>
      </c>
    </row>
    <row r="2721" spans="1:6" ht="29" x14ac:dyDescent="0.3">
      <c r="A2721" s="243" t="s">
        <v>5260</v>
      </c>
      <c r="B2721" s="244" t="s">
        <v>5261</v>
      </c>
      <c r="C2721" s="245" t="s">
        <v>104</v>
      </c>
      <c r="D2721" s="246">
        <v>5.05</v>
      </c>
      <c r="E2721" s="246">
        <v>13.17</v>
      </c>
      <c r="F2721" s="246">
        <v>18.22</v>
      </c>
    </row>
    <row r="2722" spans="1:6" ht="14.5" x14ac:dyDescent="0.3">
      <c r="A2722" s="243" t="s">
        <v>45</v>
      </c>
      <c r="B2722" s="244" t="s">
        <v>46</v>
      </c>
      <c r="C2722" s="245" t="s">
        <v>104</v>
      </c>
      <c r="D2722" s="246">
        <v>44.04</v>
      </c>
      <c r="E2722" s="246">
        <v>2.63</v>
      </c>
      <c r="F2722" s="246">
        <v>46.67</v>
      </c>
    </row>
    <row r="2723" spans="1:6" ht="29" x14ac:dyDescent="0.3">
      <c r="A2723" s="243" t="s">
        <v>43</v>
      </c>
      <c r="B2723" s="244" t="s">
        <v>44</v>
      </c>
      <c r="C2723" s="245" t="s">
        <v>104</v>
      </c>
      <c r="D2723" s="246">
        <v>16.61</v>
      </c>
      <c r="E2723" s="246">
        <v>13.17</v>
      </c>
      <c r="F2723" s="246">
        <v>29.78</v>
      </c>
    </row>
    <row r="2724" spans="1:6" ht="29" x14ac:dyDescent="0.3">
      <c r="A2724" s="243" t="s">
        <v>5262</v>
      </c>
      <c r="B2724" s="244" t="s">
        <v>5263</v>
      </c>
      <c r="C2724" s="245" t="s">
        <v>104</v>
      </c>
      <c r="D2724" s="246">
        <v>25.08</v>
      </c>
      <c r="E2724" s="246">
        <v>13.17</v>
      </c>
      <c r="F2724" s="246">
        <v>38.25</v>
      </c>
    </row>
    <row r="2725" spans="1:6" ht="29" x14ac:dyDescent="0.3">
      <c r="A2725" s="243" t="s">
        <v>5264</v>
      </c>
      <c r="B2725" s="244" t="s">
        <v>5265</v>
      </c>
      <c r="C2725" s="245" t="s">
        <v>104</v>
      </c>
      <c r="D2725" s="246">
        <v>43.88</v>
      </c>
      <c r="E2725" s="246">
        <v>13.17</v>
      </c>
      <c r="F2725" s="246">
        <v>57.05</v>
      </c>
    </row>
    <row r="2726" spans="1:6" ht="29" x14ac:dyDescent="0.3">
      <c r="A2726" s="243" t="s">
        <v>5266</v>
      </c>
      <c r="B2726" s="244" t="s">
        <v>5267</v>
      </c>
      <c r="C2726" s="245" t="s">
        <v>212</v>
      </c>
      <c r="D2726" s="246">
        <v>174.48</v>
      </c>
      <c r="E2726" s="246">
        <v>26.34</v>
      </c>
      <c r="F2726" s="246">
        <v>200.82</v>
      </c>
    </row>
    <row r="2727" spans="1:6" ht="29" x14ac:dyDescent="0.3">
      <c r="A2727" s="243" t="s">
        <v>5268</v>
      </c>
      <c r="B2727" s="244" t="s">
        <v>5269</v>
      </c>
      <c r="C2727" s="245" t="s">
        <v>104</v>
      </c>
      <c r="D2727" s="246">
        <v>484.5</v>
      </c>
      <c r="E2727" s="246">
        <v>52.67</v>
      </c>
      <c r="F2727" s="246">
        <v>537.16999999999996</v>
      </c>
    </row>
    <row r="2728" spans="1:6" ht="29" x14ac:dyDescent="0.3">
      <c r="A2728" s="243" t="s">
        <v>5270</v>
      </c>
      <c r="B2728" s="244" t="s">
        <v>5271</v>
      </c>
      <c r="C2728" s="245" t="s">
        <v>104</v>
      </c>
      <c r="D2728" s="246">
        <v>292.55</v>
      </c>
      <c r="E2728" s="246">
        <v>52.67</v>
      </c>
      <c r="F2728" s="246">
        <v>345.22</v>
      </c>
    </row>
    <row r="2729" spans="1:6" ht="14.5" x14ac:dyDescent="0.3">
      <c r="A2729" s="243" t="s">
        <v>5272</v>
      </c>
      <c r="B2729" s="244" t="s">
        <v>5273</v>
      </c>
      <c r="C2729" s="245" t="s">
        <v>104</v>
      </c>
      <c r="D2729" s="246">
        <v>1.1599999999999999</v>
      </c>
      <c r="E2729" s="246">
        <v>2.14</v>
      </c>
      <c r="F2729" s="246">
        <v>3.3</v>
      </c>
    </row>
    <row r="2730" spans="1:6" ht="29" x14ac:dyDescent="0.3">
      <c r="A2730" s="243" t="s">
        <v>5274</v>
      </c>
      <c r="B2730" s="244" t="s">
        <v>5275</v>
      </c>
      <c r="C2730" s="245" t="s">
        <v>104</v>
      </c>
      <c r="D2730" s="246">
        <v>7.35</v>
      </c>
      <c r="E2730" s="246">
        <v>13.17</v>
      </c>
      <c r="F2730" s="246">
        <v>20.52</v>
      </c>
    </row>
    <row r="2731" spans="1:6" ht="29" x14ac:dyDescent="0.3">
      <c r="A2731" s="243" t="s">
        <v>5276</v>
      </c>
      <c r="B2731" s="244" t="s">
        <v>5277</v>
      </c>
      <c r="C2731" s="245" t="s">
        <v>212</v>
      </c>
      <c r="D2731" s="246">
        <v>8.23</v>
      </c>
      <c r="E2731" s="246">
        <v>26.34</v>
      </c>
      <c r="F2731" s="246">
        <v>34.57</v>
      </c>
    </row>
    <row r="2732" spans="1:6" ht="14.5" x14ac:dyDescent="0.3">
      <c r="A2732" s="243" t="s">
        <v>5278</v>
      </c>
      <c r="B2732" s="244" t="s">
        <v>5279</v>
      </c>
      <c r="C2732" s="245" t="s">
        <v>104</v>
      </c>
      <c r="D2732" s="246">
        <v>16.170000000000002</v>
      </c>
      <c r="E2732" s="246">
        <v>5.26</v>
      </c>
      <c r="F2732" s="246">
        <v>21.43</v>
      </c>
    </row>
    <row r="2733" spans="1:6" ht="29" x14ac:dyDescent="0.3">
      <c r="A2733" s="243" t="s">
        <v>5280</v>
      </c>
      <c r="B2733" s="244" t="s">
        <v>8084</v>
      </c>
      <c r="C2733" s="245" t="s">
        <v>104</v>
      </c>
      <c r="D2733" s="246">
        <v>7.35</v>
      </c>
      <c r="E2733" s="246">
        <v>13.17</v>
      </c>
      <c r="F2733" s="246">
        <v>20.52</v>
      </c>
    </row>
    <row r="2734" spans="1:6" ht="29" x14ac:dyDescent="0.3">
      <c r="A2734" s="243" t="s">
        <v>5281</v>
      </c>
      <c r="B2734" s="244" t="s">
        <v>8085</v>
      </c>
      <c r="C2734" s="245" t="s">
        <v>104</v>
      </c>
      <c r="D2734" s="246">
        <v>6.63</v>
      </c>
      <c r="E2734" s="246">
        <v>13.17</v>
      </c>
      <c r="F2734" s="246">
        <v>19.8</v>
      </c>
    </row>
    <row r="2735" spans="1:6" ht="29" x14ac:dyDescent="0.3">
      <c r="A2735" s="243" t="s">
        <v>5282</v>
      </c>
      <c r="B2735" s="244" t="s">
        <v>5283</v>
      </c>
      <c r="C2735" s="245" t="s">
        <v>212</v>
      </c>
      <c r="D2735" s="246">
        <v>58.9</v>
      </c>
      <c r="E2735" s="246">
        <v>13.17</v>
      </c>
      <c r="F2735" s="246">
        <v>72.069999999999993</v>
      </c>
    </row>
    <row r="2736" spans="1:6" ht="29" x14ac:dyDescent="0.3">
      <c r="A2736" s="243" t="s">
        <v>5284</v>
      </c>
      <c r="B2736" s="244" t="s">
        <v>5285</v>
      </c>
      <c r="C2736" s="245" t="s">
        <v>104</v>
      </c>
      <c r="D2736" s="246">
        <v>53.68</v>
      </c>
      <c r="E2736" s="246">
        <v>13.17</v>
      </c>
      <c r="F2736" s="246">
        <v>66.849999999999994</v>
      </c>
    </row>
    <row r="2737" spans="1:6" ht="29" x14ac:dyDescent="0.3">
      <c r="A2737" s="243" t="s">
        <v>5286</v>
      </c>
      <c r="B2737" s="244" t="s">
        <v>5287</v>
      </c>
      <c r="C2737" s="245" t="s">
        <v>104</v>
      </c>
      <c r="D2737" s="246">
        <v>60.93</v>
      </c>
      <c r="E2737" s="246">
        <v>13.17</v>
      </c>
      <c r="F2737" s="246">
        <v>74.099999999999994</v>
      </c>
    </row>
    <row r="2738" spans="1:6" ht="14.5" x14ac:dyDescent="0.3">
      <c r="A2738" s="243" t="s">
        <v>5288</v>
      </c>
      <c r="B2738" s="244" t="s">
        <v>5289</v>
      </c>
      <c r="C2738" s="245" t="s">
        <v>104</v>
      </c>
      <c r="D2738" s="246">
        <v>5.7</v>
      </c>
      <c r="E2738" s="246">
        <v>13.17</v>
      </c>
      <c r="F2738" s="246">
        <v>18.87</v>
      </c>
    </row>
    <row r="2739" spans="1:6" ht="14.5" x14ac:dyDescent="0.3">
      <c r="A2739" s="243" t="s">
        <v>5290</v>
      </c>
      <c r="B2739" s="244" t="s">
        <v>5291</v>
      </c>
      <c r="C2739" s="245" t="s">
        <v>104</v>
      </c>
      <c r="D2739" s="246">
        <v>8</v>
      </c>
      <c r="E2739" s="246">
        <v>13.17</v>
      </c>
      <c r="F2739" s="246">
        <v>21.17</v>
      </c>
    </row>
    <row r="2740" spans="1:6" ht="14.5" x14ac:dyDescent="0.3">
      <c r="A2740" s="243" t="s">
        <v>5292</v>
      </c>
      <c r="B2740" s="244" t="s">
        <v>5293</v>
      </c>
      <c r="C2740" s="245" t="s">
        <v>104</v>
      </c>
      <c r="D2740" s="246">
        <v>10.88</v>
      </c>
      <c r="E2740" s="246">
        <v>13.17</v>
      </c>
      <c r="F2740" s="246">
        <v>24.05</v>
      </c>
    </row>
    <row r="2741" spans="1:6" ht="14.5" x14ac:dyDescent="0.3">
      <c r="A2741" s="243" t="s">
        <v>5294</v>
      </c>
      <c r="B2741" s="244" t="s">
        <v>5295</v>
      </c>
      <c r="C2741" s="245" t="s">
        <v>104</v>
      </c>
      <c r="D2741" s="246">
        <v>17.190000000000001</v>
      </c>
      <c r="E2741" s="246">
        <v>13.17</v>
      </c>
      <c r="F2741" s="246">
        <v>30.36</v>
      </c>
    </row>
    <row r="2742" spans="1:6" ht="29" x14ac:dyDescent="0.3">
      <c r="A2742" s="243" t="s">
        <v>5296</v>
      </c>
      <c r="B2742" s="244" t="s">
        <v>5297</v>
      </c>
      <c r="C2742" s="245" t="s">
        <v>104</v>
      </c>
      <c r="D2742" s="246">
        <v>123.6</v>
      </c>
      <c r="E2742" s="246">
        <v>13.17</v>
      </c>
      <c r="F2742" s="246">
        <v>136.77000000000001</v>
      </c>
    </row>
    <row r="2743" spans="1:6" ht="29" x14ac:dyDescent="0.3">
      <c r="A2743" s="243" t="s">
        <v>5298</v>
      </c>
      <c r="B2743" s="244" t="s">
        <v>5299</v>
      </c>
      <c r="C2743" s="245" t="s">
        <v>156</v>
      </c>
      <c r="D2743" s="246">
        <v>206.98</v>
      </c>
      <c r="E2743" s="246">
        <v>5.36</v>
      </c>
      <c r="F2743" s="246">
        <v>212.34</v>
      </c>
    </row>
    <row r="2744" spans="1:6" ht="14.5" x14ac:dyDescent="0.3">
      <c r="A2744" s="243" t="s">
        <v>5300</v>
      </c>
      <c r="B2744" s="244" t="s">
        <v>5301</v>
      </c>
      <c r="C2744" s="245"/>
      <c r="D2744" s="246"/>
      <c r="E2744" s="246"/>
      <c r="F2744" s="246"/>
    </row>
    <row r="2745" spans="1:6" ht="29" x14ac:dyDescent="0.3">
      <c r="A2745" s="243" t="s">
        <v>5302</v>
      </c>
      <c r="B2745" s="244" t="s">
        <v>5303</v>
      </c>
      <c r="C2745" s="245" t="s">
        <v>104</v>
      </c>
      <c r="D2745" s="246">
        <v>9.6199999999999992</v>
      </c>
      <c r="E2745" s="246">
        <v>26.34</v>
      </c>
      <c r="F2745" s="246">
        <v>35.96</v>
      </c>
    </row>
    <row r="2746" spans="1:6" ht="29" x14ac:dyDescent="0.3">
      <c r="A2746" s="243" t="s">
        <v>5304</v>
      </c>
      <c r="B2746" s="244" t="s">
        <v>5305</v>
      </c>
      <c r="C2746" s="245" t="s">
        <v>104</v>
      </c>
      <c r="D2746" s="246">
        <v>18.53</v>
      </c>
      <c r="E2746" s="246">
        <v>26.34</v>
      </c>
      <c r="F2746" s="246">
        <v>44.87</v>
      </c>
    </row>
    <row r="2747" spans="1:6" ht="29" x14ac:dyDescent="0.3">
      <c r="A2747" s="243" t="s">
        <v>5306</v>
      </c>
      <c r="B2747" s="244" t="s">
        <v>5307</v>
      </c>
      <c r="C2747" s="245" t="s">
        <v>104</v>
      </c>
      <c r="D2747" s="246">
        <v>18.66</v>
      </c>
      <c r="E2747" s="246">
        <v>26.34</v>
      </c>
      <c r="F2747" s="246">
        <v>45</v>
      </c>
    </row>
    <row r="2748" spans="1:6" ht="29" x14ac:dyDescent="0.3">
      <c r="A2748" s="243" t="s">
        <v>5308</v>
      </c>
      <c r="B2748" s="244" t="s">
        <v>5309</v>
      </c>
      <c r="C2748" s="245" t="s">
        <v>104</v>
      </c>
      <c r="D2748" s="246">
        <v>36.26</v>
      </c>
      <c r="E2748" s="246">
        <v>26.34</v>
      </c>
      <c r="F2748" s="246">
        <v>62.6</v>
      </c>
    </row>
    <row r="2749" spans="1:6" ht="29" x14ac:dyDescent="0.3">
      <c r="A2749" s="243" t="s">
        <v>5310</v>
      </c>
      <c r="B2749" s="244" t="s">
        <v>5311</v>
      </c>
      <c r="C2749" s="245" t="s">
        <v>104</v>
      </c>
      <c r="D2749" s="246">
        <v>9.74</v>
      </c>
      <c r="E2749" s="246">
        <v>26.34</v>
      </c>
      <c r="F2749" s="246">
        <v>36.08</v>
      </c>
    </row>
    <row r="2750" spans="1:6" ht="29" x14ac:dyDescent="0.3">
      <c r="A2750" s="243" t="s">
        <v>5312</v>
      </c>
      <c r="B2750" s="244" t="s">
        <v>5313</v>
      </c>
      <c r="C2750" s="245" t="s">
        <v>104</v>
      </c>
      <c r="D2750" s="246">
        <v>18.28</v>
      </c>
      <c r="E2750" s="246">
        <v>26.34</v>
      </c>
      <c r="F2750" s="246">
        <v>44.62</v>
      </c>
    </row>
    <row r="2751" spans="1:6" ht="29" x14ac:dyDescent="0.3">
      <c r="A2751" s="243" t="s">
        <v>5314</v>
      </c>
      <c r="B2751" s="244" t="s">
        <v>5315</v>
      </c>
      <c r="C2751" s="245" t="s">
        <v>104</v>
      </c>
      <c r="D2751" s="246">
        <v>9.6300000000000008</v>
      </c>
      <c r="E2751" s="246">
        <v>26.34</v>
      </c>
      <c r="F2751" s="246">
        <v>35.97</v>
      </c>
    </row>
    <row r="2752" spans="1:6" ht="29" x14ac:dyDescent="0.3">
      <c r="A2752" s="243" t="s">
        <v>5316</v>
      </c>
      <c r="B2752" s="244" t="s">
        <v>5317</v>
      </c>
      <c r="C2752" s="245" t="s">
        <v>104</v>
      </c>
      <c r="D2752" s="246">
        <v>36.6</v>
      </c>
      <c r="E2752" s="246">
        <v>26.34</v>
      </c>
      <c r="F2752" s="246">
        <v>62.94</v>
      </c>
    </row>
    <row r="2753" spans="1:6" ht="29" x14ac:dyDescent="0.3">
      <c r="A2753" s="243" t="s">
        <v>5318</v>
      </c>
      <c r="B2753" s="244" t="s">
        <v>5319</v>
      </c>
      <c r="C2753" s="245" t="s">
        <v>104</v>
      </c>
      <c r="D2753" s="246">
        <v>19.059999999999999</v>
      </c>
      <c r="E2753" s="246">
        <v>26.34</v>
      </c>
      <c r="F2753" s="246">
        <v>45.4</v>
      </c>
    </row>
    <row r="2754" spans="1:6" ht="29" x14ac:dyDescent="0.3">
      <c r="A2754" s="243" t="s">
        <v>5320</v>
      </c>
      <c r="B2754" s="244" t="s">
        <v>5321</v>
      </c>
      <c r="C2754" s="245" t="s">
        <v>104</v>
      </c>
      <c r="D2754" s="246">
        <v>36.65</v>
      </c>
      <c r="E2754" s="246">
        <v>26.34</v>
      </c>
      <c r="F2754" s="246">
        <v>62.99</v>
      </c>
    </row>
    <row r="2755" spans="1:6" ht="29" x14ac:dyDescent="0.3">
      <c r="A2755" s="243" t="s">
        <v>5322</v>
      </c>
      <c r="B2755" s="244" t="s">
        <v>5323</v>
      </c>
      <c r="C2755" s="245" t="s">
        <v>104</v>
      </c>
      <c r="D2755" s="246">
        <v>19.170000000000002</v>
      </c>
      <c r="E2755" s="246">
        <v>26.34</v>
      </c>
      <c r="F2755" s="246">
        <v>45.51</v>
      </c>
    </row>
    <row r="2756" spans="1:6" ht="29" x14ac:dyDescent="0.3">
      <c r="A2756" s="243" t="s">
        <v>5324</v>
      </c>
      <c r="B2756" s="244" t="s">
        <v>5325</v>
      </c>
      <c r="C2756" s="245" t="s">
        <v>104</v>
      </c>
      <c r="D2756" s="246">
        <v>18.329999999999998</v>
      </c>
      <c r="E2756" s="246">
        <v>26.34</v>
      </c>
      <c r="F2756" s="246">
        <v>44.67</v>
      </c>
    </row>
    <row r="2757" spans="1:6" ht="29" x14ac:dyDescent="0.3">
      <c r="A2757" s="243" t="s">
        <v>5326</v>
      </c>
      <c r="B2757" s="244" t="s">
        <v>5327</v>
      </c>
      <c r="C2757" s="245" t="s">
        <v>104</v>
      </c>
      <c r="D2757" s="246">
        <v>18.399999999999999</v>
      </c>
      <c r="E2757" s="246">
        <v>26.34</v>
      </c>
      <c r="F2757" s="246">
        <v>44.74</v>
      </c>
    </row>
    <row r="2758" spans="1:6" ht="29" x14ac:dyDescent="0.3">
      <c r="A2758" s="243" t="s">
        <v>5328</v>
      </c>
      <c r="B2758" s="244" t="s">
        <v>5329</v>
      </c>
      <c r="C2758" s="245" t="s">
        <v>104</v>
      </c>
      <c r="D2758" s="246">
        <v>9.41</v>
      </c>
      <c r="E2758" s="246">
        <v>26.34</v>
      </c>
      <c r="F2758" s="246">
        <v>35.75</v>
      </c>
    </row>
    <row r="2759" spans="1:6" ht="43.5" x14ac:dyDescent="0.3">
      <c r="A2759" s="243" t="s">
        <v>5330</v>
      </c>
      <c r="B2759" s="244" t="s">
        <v>5331</v>
      </c>
      <c r="C2759" s="245" t="s">
        <v>104</v>
      </c>
      <c r="D2759" s="246">
        <v>20.36</v>
      </c>
      <c r="E2759" s="246">
        <v>26.34</v>
      </c>
      <c r="F2759" s="246">
        <v>46.7</v>
      </c>
    </row>
    <row r="2760" spans="1:6" ht="43.5" x14ac:dyDescent="0.3">
      <c r="A2760" s="243" t="s">
        <v>5332</v>
      </c>
      <c r="B2760" s="244" t="s">
        <v>5333</v>
      </c>
      <c r="C2760" s="245" t="s">
        <v>104</v>
      </c>
      <c r="D2760" s="246">
        <v>18.600000000000001</v>
      </c>
      <c r="E2760" s="246">
        <v>26.34</v>
      </c>
      <c r="F2760" s="246">
        <v>44.94</v>
      </c>
    </row>
    <row r="2761" spans="1:6" ht="43.5" x14ac:dyDescent="0.3">
      <c r="A2761" s="243" t="s">
        <v>5334</v>
      </c>
      <c r="B2761" s="244" t="s">
        <v>5335</v>
      </c>
      <c r="C2761" s="245" t="s">
        <v>104</v>
      </c>
      <c r="D2761" s="246">
        <v>18.559999999999999</v>
      </c>
      <c r="E2761" s="246">
        <v>26.34</v>
      </c>
      <c r="F2761" s="246">
        <v>44.9</v>
      </c>
    </row>
    <row r="2762" spans="1:6" ht="29" x14ac:dyDescent="0.3">
      <c r="A2762" s="243" t="s">
        <v>5336</v>
      </c>
      <c r="B2762" s="244" t="s">
        <v>5337</v>
      </c>
      <c r="C2762" s="245" t="s">
        <v>104</v>
      </c>
      <c r="D2762" s="246">
        <v>9.64</v>
      </c>
      <c r="E2762" s="246">
        <v>26.34</v>
      </c>
      <c r="F2762" s="246">
        <v>35.979999999999997</v>
      </c>
    </row>
    <row r="2763" spans="1:6" ht="29" x14ac:dyDescent="0.3">
      <c r="A2763" s="243" t="s">
        <v>5338</v>
      </c>
      <c r="B2763" s="244" t="s">
        <v>5339</v>
      </c>
      <c r="C2763" s="245" t="s">
        <v>104</v>
      </c>
      <c r="D2763" s="246">
        <v>9.39</v>
      </c>
      <c r="E2763" s="246">
        <v>26.34</v>
      </c>
      <c r="F2763" s="246">
        <v>35.729999999999997</v>
      </c>
    </row>
    <row r="2764" spans="1:6" ht="29" x14ac:dyDescent="0.3">
      <c r="A2764" s="243" t="s">
        <v>5340</v>
      </c>
      <c r="B2764" s="244" t="s">
        <v>5341</v>
      </c>
      <c r="C2764" s="245" t="s">
        <v>104</v>
      </c>
      <c r="D2764" s="246">
        <v>18.39</v>
      </c>
      <c r="E2764" s="246">
        <v>26.34</v>
      </c>
      <c r="F2764" s="246">
        <v>44.73</v>
      </c>
    </row>
    <row r="2765" spans="1:6" ht="14.5" x14ac:dyDescent="0.3">
      <c r="A2765" s="243" t="s">
        <v>5342</v>
      </c>
      <c r="B2765" s="244" t="s">
        <v>5343</v>
      </c>
      <c r="C2765" s="245"/>
      <c r="D2765" s="246"/>
      <c r="E2765" s="246"/>
      <c r="F2765" s="246"/>
    </row>
    <row r="2766" spans="1:6" ht="14.5" x14ac:dyDescent="0.3">
      <c r="A2766" s="243" t="s">
        <v>5344</v>
      </c>
      <c r="B2766" s="244" t="s">
        <v>5345</v>
      </c>
      <c r="C2766" s="245"/>
      <c r="D2766" s="246"/>
      <c r="E2766" s="246"/>
      <c r="F2766" s="246"/>
    </row>
    <row r="2767" spans="1:6" ht="43.5" x14ac:dyDescent="0.3">
      <c r="A2767" s="243" t="s">
        <v>5346</v>
      </c>
      <c r="B2767" s="244" t="s">
        <v>5347</v>
      </c>
      <c r="C2767" s="245" t="s">
        <v>104</v>
      </c>
      <c r="D2767" s="246">
        <v>1292.49</v>
      </c>
      <c r="E2767" s="246">
        <v>74.099999999999994</v>
      </c>
      <c r="F2767" s="246">
        <v>1366.59</v>
      </c>
    </row>
    <row r="2768" spans="1:6" ht="43.5" x14ac:dyDescent="0.3">
      <c r="A2768" s="243" t="s">
        <v>5348</v>
      </c>
      <c r="B2768" s="244" t="s">
        <v>5349</v>
      </c>
      <c r="C2768" s="245" t="s">
        <v>104</v>
      </c>
      <c r="D2768" s="246">
        <v>1666.37</v>
      </c>
      <c r="E2768" s="246">
        <v>74.099999999999994</v>
      </c>
      <c r="F2768" s="246">
        <v>1740.47</v>
      </c>
    </row>
    <row r="2769" spans="1:6" ht="14.5" x14ac:dyDescent="0.3">
      <c r="A2769" s="243" t="s">
        <v>5350</v>
      </c>
      <c r="B2769" s="244" t="s">
        <v>5351</v>
      </c>
      <c r="C2769" s="245"/>
      <c r="D2769" s="246"/>
      <c r="E2769" s="246"/>
      <c r="F2769" s="246"/>
    </row>
    <row r="2770" spans="1:6" ht="14.5" x14ac:dyDescent="0.3">
      <c r="A2770" s="243" t="s">
        <v>5352</v>
      </c>
      <c r="B2770" s="244" t="s">
        <v>5353</v>
      </c>
      <c r="C2770" s="245" t="s">
        <v>104</v>
      </c>
      <c r="D2770" s="246">
        <v>25.03</v>
      </c>
      <c r="E2770" s="246">
        <v>26.34</v>
      </c>
      <c r="F2770" s="246">
        <v>51.37</v>
      </c>
    </row>
    <row r="2771" spans="1:6" ht="14.5" x14ac:dyDescent="0.3">
      <c r="A2771" s="243" t="s">
        <v>5354</v>
      </c>
      <c r="B2771" s="244" t="s">
        <v>5355</v>
      </c>
      <c r="C2771" s="245" t="s">
        <v>104</v>
      </c>
      <c r="D2771" s="246">
        <v>1111.45</v>
      </c>
      <c r="E2771" s="246">
        <v>50.04</v>
      </c>
      <c r="F2771" s="246">
        <v>1161.49</v>
      </c>
    </row>
    <row r="2772" spans="1:6" ht="14.5" x14ac:dyDescent="0.3">
      <c r="A2772" s="243" t="s">
        <v>5356</v>
      </c>
      <c r="B2772" s="244" t="s">
        <v>5357</v>
      </c>
      <c r="C2772" s="245" t="s">
        <v>104</v>
      </c>
      <c r="D2772" s="246">
        <v>491.94</v>
      </c>
      <c r="E2772" s="246">
        <v>41.96</v>
      </c>
      <c r="F2772" s="246">
        <v>533.9</v>
      </c>
    </row>
    <row r="2773" spans="1:6" ht="14.5" x14ac:dyDescent="0.3">
      <c r="A2773" s="243" t="s">
        <v>5358</v>
      </c>
      <c r="B2773" s="244" t="s">
        <v>5359</v>
      </c>
      <c r="C2773" s="245" t="s">
        <v>104</v>
      </c>
      <c r="D2773" s="246">
        <v>173.64</v>
      </c>
      <c r="E2773" s="246">
        <v>26.34</v>
      </c>
      <c r="F2773" s="246">
        <v>199.98</v>
      </c>
    </row>
    <row r="2774" spans="1:6" ht="14.5" x14ac:dyDescent="0.3">
      <c r="A2774" s="243" t="s">
        <v>5360</v>
      </c>
      <c r="B2774" s="244" t="s">
        <v>5361</v>
      </c>
      <c r="C2774" s="245" t="s">
        <v>104</v>
      </c>
      <c r="D2774" s="246">
        <v>15.8</v>
      </c>
      <c r="E2774" s="246">
        <v>31.69</v>
      </c>
      <c r="F2774" s="246">
        <v>47.49</v>
      </c>
    </row>
    <row r="2775" spans="1:6" ht="14.5" x14ac:dyDescent="0.3">
      <c r="A2775" s="243" t="s">
        <v>5362</v>
      </c>
      <c r="B2775" s="244" t="s">
        <v>5363</v>
      </c>
      <c r="C2775" s="245" t="s">
        <v>104</v>
      </c>
      <c r="D2775" s="246">
        <v>84.8</v>
      </c>
      <c r="E2775" s="246">
        <v>41.96</v>
      </c>
      <c r="F2775" s="246">
        <v>126.76</v>
      </c>
    </row>
    <row r="2776" spans="1:6" ht="29" x14ac:dyDescent="0.3">
      <c r="A2776" s="243" t="s">
        <v>5364</v>
      </c>
      <c r="B2776" s="244" t="s">
        <v>5365</v>
      </c>
      <c r="C2776" s="245" t="s">
        <v>104</v>
      </c>
      <c r="D2776" s="246">
        <v>1958.04</v>
      </c>
      <c r="E2776" s="246">
        <v>105.34</v>
      </c>
      <c r="F2776" s="246">
        <v>2063.38</v>
      </c>
    </row>
    <row r="2777" spans="1:6" ht="14.5" x14ac:dyDescent="0.3">
      <c r="A2777" s="243" t="s">
        <v>5366</v>
      </c>
      <c r="B2777" s="244" t="s">
        <v>5367</v>
      </c>
      <c r="C2777" s="245" t="s">
        <v>104</v>
      </c>
      <c r="D2777" s="246">
        <v>486.86</v>
      </c>
      <c r="E2777" s="246">
        <v>41.96</v>
      </c>
      <c r="F2777" s="246">
        <v>528.82000000000005</v>
      </c>
    </row>
    <row r="2778" spans="1:6" ht="14.5" x14ac:dyDescent="0.3">
      <c r="A2778" s="243" t="s">
        <v>5368</v>
      </c>
      <c r="B2778" s="244" t="s">
        <v>5369</v>
      </c>
      <c r="C2778" s="245" t="s">
        <v>104</v>
      </c>
      <c r="D2778" s="246">
        <v>149.22999999999999</v>
      </c>
      <c r="E2778" s="246">
        <v>41.96</v>
      </c>
      <c r="F2778" s="246">
        <v>191.19</v>
      </c>
    </row>
    <row r="2779" spans="1:6" ht="14.5" x14ac:dyDescent="0.3">
      <c r="A2779" s="243" t="s">
        <v>5370</v>
      </c>
      <c r="B2779" s="244" t="s">
        <v>5371</v>
      </c>
      <c r="C2779" s="245"/>
      <c r="D2779" s="246"/>
      <c r="E2779" s="246"/>
      <c r="F2779" s="246"/>
    </row>
    <row r="2780" spans="1:6" ht="14.5" x14ac:dyDescent="0.3">
      <c r="A2780" s="243" t="s">
        <v>5372</v>
      </c>
      <c r="B2780" s="244" t="s">
        <v>5373</v>
      </c>
      <c r="C2780" s="245" t="s">
        <v>104</v>
      </c>
      <c r="D2780" s="246">
        <v>30613.11</v>
      </c>
      <c r="E2780" s="246">
        <v>210.68</v>
      </c>
      <c r="F2780" s="246">
        <v>30823.79</v>
      </c>
    </row>
    <row r="2781" spans="1:6" ht="14.5" x14ac:dyDescent="0.3">
      <c r="A2781" s="243" t="s">
        <v>5374</v>
      </c>
      <c r="B2781" s="244" t="s">
        <v>5375</v>
      </c>
      <c r="C2781" s="245" t="s">
        <v>104</v>
      </c>
      <c r="D2781" s="246">
        <v>23724.48</v>
      </c>
      <c r="E2781" s="246">
        <v>237.02</v>
      </c>
      <c r="F2781" s="246">
        <v>23961.5</v>
      </c>
    </row>
    <row r="2782" spans="1:6" ht="29" x14ac:dyDescent="0.3">
      <c r="A2782" s="243" t="s">
        <v>5376</v>
      </c>
      <c r="B2782" s="244" t="s">
        <v>5377</v>
      </c>
      <c r="C2782" s="245" t="s">
        <v>104</v>
      </c>
      <c r="D2782" s="246">
        <v>576.05999999999995</v>
      </c>
      <c r="E2782" s="246">
        <v>263.35000000000002</v>
      </c>
      <c r="F2782" s="246">
        <v>839.41</v>
      </c>
    </row>
    <row r="2783" spans="1:6" ht="29" x14ac:dyDescent="0.3">
      <c r="A2783" s="243" t="s">
        <v>5378</v>
      </c>
      <c r="B2783" s="244" t="s">
        <v>5379</v>
      </c>
      <c r="C2783" s="245" t="s">
        <v>405</v>
      </c>
      <c r="D2783" s="246">
        <v>18368.84</v>
      </c>
      <c r="E2783" s="246">
        <v>5585.12</v>
      </c>
      <c r="F2783" s="246">
        <v>23953.96</v>
      </c>
    </row>
    <row r="2784" spans="1:6" ht="29" x14ac:dyDescent="0.3">
      <c r="A2784" s="243" t="s">
        <v>5380</v>
      </c>
      <c r="B2784" s="244" t="s">
        <v>5381</v>
      </c>
      <c r="C2784" s="245" t="s">
        <v>104</v>
      </c>
      <c r="D2784" s="246">
        <v>1311.46</v>
      </c>
      <c r="E2784" s="246">
        <v>54.63</v>
      </c>
      <c r="F2784" s="246">
        <v>1366.09</v>
      </c>
    </row>
    <row r="2785" spans="1:6" ht="29" x14ac:dyDescent="0.3">
      <c r="A2785" s="243" t="s">
        <v>5382</v>
      </c>
      <c r="B2785" s="244" t="s">
        <v>5383</v>
      </c>
      <c r="C2785" s="245" t="s">
        <v>104</v>
      </c>
      <c r="D2785" s="246">
        <v>1909.28</v>
      </c>
      <c r="E2785" s="246">
        <v>68.290000000000006</v>
      </c>
      <c r="F2785" s="246">
        <v>1977.57</v>
      </c>
    </row>
    <row r="2786" spans="1:6" ht="29" x14ac:dyDescent="0.3">
      <c r="A2786" s="243" t="s">
        <v>5384</v>
      </c>
      <c r="B2786" s="244" t="s">
        <v>5385</v>
      </c>
      <c r="C2786" s="245" t="s">
        <v>104</v>
      </c>
      <c r="D2786" s="246">
        <v>3848.71</v>
      </c>
      <c r="E2786" s="246">
        <v>74.099999999999994</v>
      </c>
      <c r="F2786" s="246">
        <v>3922.81</v>
      </c>
    </row>
    <row r="2787" spans="1:6" ht="14.5" x14ac:dyDescent="0.3">
      <c r="A2787" s="243" t="s">
        <v>5386</v>
      </c>
      <c r="B2787" s="244" t="s">
        <v>5387</v>
      </c>
      <c r="C2787" s="245"/>
      <c r="D2787" s="246"/>
      <c r="E2787" s="246"/>
      <c r="F2787" s="246"/>
    </row>
    <row r="2788" spans="1:6" ht="14.5" x14ac:dyDescent="0.3">
      <c r="A2788" s="243" t="s">
        <v>5388</v>
      </c>
      <c r="B2788" s="244" t="s">
        <v>5389</v>
      </c>
      <c r="C2788" s="245" t="s">
        <v>104</v>
      </c>
      <c r="D2788" s="246">
        <v>207.57</v>
      </c>
      <c r="E2788" s="246">
        <v>41.96</v>
      </c>
      <c r="F2788" s="246">
        <v>249.53</v>
      </c>
    </row>
    <row r="2789" spans="1:6" ht="14.5" x14ac:dyDescent="0.3">
      <c r="A2789" s="243" t="s">
        <v>5390</v>
      </c>
      <c r="B2789" s="244" t="s">
        <v>5391</v>
      </c>
      <c r="C2789" s="245"/>
      <c r="D2789" s="246"/>
      <c r="E2789" s="246"/>
      <c r="F2789" s="246"/>
    </row>
    <row r="2790" spans="1:6" ht="14.5" x14ac:dyDescent="0.3">
      <c r="A2790" s="243" t="s">
        <v>5392</v>
      </c>
      <c r="B2790" s="244" t="s">
        <v>5393</v>
      </c>
      <c r="C2790" s="245" t="s">
        <v>104</v>
      </c>
      <c r="D2790" s="246">
        <v>431.62</v>
      </c>
      <c r="E2790" s="246">
        <v>52.67</v>
      </c>
      <c r="F2790" s="246">
        <v>484.29</v>
      </c>
    </row>
    <row r="2791" spans="1:6" ht="29" x14ac:dyDescent="0.3">
      <c r="A2791" s="243" t="s">
        <v>5394</v>
      </c>
      <c r="B2791" s="244" t="s">
        <v>5395</v>
      </c>
      <c r="C2791" s="245" t="s">
        <v>104</v>
      </c>
      <c r="D2791" s="246">
        <v>335.95</v>
      </c>
      <c r="E2791" s="246">
        <v>52.67</v>
      </c>
      <c r="F2791" s="246">
        <v>388.62</v>
      </c>
    </row>
    <row r="2792" spans="1:6" ht="14.5" x14ac:dyDescent="0.3">
      <c r="A2792" s="243" t="s">
        <v>5396</v>
      </c>
      <c r="B2792" s="244" t="s">
        <v>5397</v>
      </c>
      <c r="C2792" s="245"/>
      <c r="D2792" s="246"/>
      <c r="E2792" s="246"/>
      <c r="F2792" s="246"/>
    </row>
    <row r="2793" spans="1:6" ht="14.5" x14ac:dyDescent="0.3">
      <c r="A2793" s="243" t="s">
        <v>5398</v>
      </c>
      <c r="B2793" s="244" t="s">
        <v>5399</v>
      </c>
      <c r="C2793" s="245" t="s">
        <v>104</v>
      </c>
      <c r="D2793" s="246">
        <v>38.380000000000003</v>
      </c>
      <c r="E2793" s="246">
        <v>26.34</v>
      </c>
      <c r="F2793" s="246">
        <v>64.72</v>
      </c>
    </row>
    <row r="2794" spans="1:6" ht="14.5" x14ac:dyDescent="0.3">
      <c r="A2794" s="243" t="s">
        <v>5400</v>
      </c>
      <c r="B2794" s="244" t="s">
        <v>5401</v>
      </c>
      <c r="C2794" s="245"/>
      <c r="D2794" s="246"/>
      <c r="E2794" s="246"/>
      <c r="F2794" s="246"/>
    </row>
    <row r="2795" spans="1:6" ht="29" x14ac:dyDescent="0.3">
      <c r="A2795" s="243" t="s">
        <v>5402</v>
      </c>
      <c r="B2795" s="244" t="s">
        <v>5403</v>
      </c>
      <c r="C2795" s="245" t="s">
        <v>405</v>
      </c>
      <c r="D2795" s="246">
        <v>17232.16</v>
      </c>
      <c r="E2795" s="246">
        <v>427.46</v>
      </c>
      <c r="F2795" s="246">
        <v>17659.62</v>
      </c>
    </row>
    <row r="2796" spans="1:6" ht="29" x14ac:dyDescent="0.3">
      <c r="A2796" s="243" t="s">
        <v>5404</v>
      </c>
      <c r="B2796" s="244" t="s">
        <v>5405</v>
      </c>
      <c r="C2796" s="245" t="s">
        <v>405</v>
      </c>
      <c r="D2796" s="246">
        <v>7787.56</v>
      </c>
      <c r="E2796" s="246">
        <v>414.03</v>
      </c>
      <c r="F2796" s="246">
        <v>8201.59</v>
      </c>
    </row>
    <row r="2797" spans="1:6" ht="29" x14ac:dyDescent="0.3">
      <c r="A2797" s="243" t="s">
        <v>5406</v>
      </c>
      <c r="B2797" s="244" t="s">
        <v>5407</v>
      </c>
      <c r="C2797" s="245" t="s">
        <v>405</v>
      </c>
      <c r="D2797" s="246">
        <v>8819.2999999999993</v>
      </c>
      <c r="E2797" s="246">
        <v>427.46</v>
      </c>
      <c r="F2797" s="246">
        <v>9246.76</v>
      </c>
    </row>
    <row r="2798" spans="1:6" ht="29" x14ac:dyDescent="0.3">
      <c r="A2798" s="243" t="s">
        <v>5408</v>
      </c>
      <c r="B2798" s="244" t="s">
        <v>5409</v>
      </c>
      <c r="C2798" s="245" t="s">
        <v>405</v>
      </c>
      <c r="D2798" s="246">
        <v>13558.94</v>
      </c>
      <c r="E2798" s="246">
        <v>427.46</v>
      </c>
      <c r="F2798" s="246">
        <v>13986.4</v>
      </c>
    </row>
    <row r="2799" spans="1:6" ht="29" x14ac:dyDescent="0.3">
      <c r="A2799" s="243" t="s">
        <v>5410</v>
      </c>
      <c r="B2799" s="244" t="s">
        <v>5411</v>
      </c>
      <c r="C2799" s="245" t="s">
        <v>405</v>
      </c>
      <c r="D2799" s="246">
        <v>3373.24</v>
      </c>
      <c r="E2799" s="246">
        <v>414.03</v>
      </c>
      <c r="F2799" s="246">
        <v>3787.27</v>
      </c>
    </row>
    <row r="2800" spans="1:6" ht="29" x14ac:dyDescent="0.3">
      <c r="A2800" s="243" t="s">
        <v>5412</v>
      </c>
      <c r="B2800" s="244" t="s">
        <v>5413</v>
      </c>
      <c r="C2800" s="245" t="s">
        <v>405</v>
      </c>
      <c r="D2800" s="246">
        <v>4629.8</v>
      </c>
      <c r="E2800" s="246">
        <v>414.03</v>
      </c>
      <c r="F2800" s="246">
        <v>5043.83</v>
      </c>
    </row>
    <row r="2801" spans="1:6" ht="29" x14ac:dyDescent="0.3">
      <c r="A2801" s="243" t="s">
        <v>5414</v>
      </c>
      <c r="B2801" s="244" t="s">
        <v>5415</v>
      </c>
      <c r="C2801" s="245" t="s">
        <v>405</v>
      </c>
      <c r="D2801" s="246">
        <v>7155.6</v>
      </c>
      <c r="E2801" s="246">
        <v>427.46</v>
      </c>
      <c r="F2801" s="246">
        <v>7583.06</v>
      </c>
    </row>
    <row r="2802" spans="1:6" ht="29" x14ac:dyDescent="0.3">
      <c r="A2802" s="243" t="s">
        <v>5416</v>
      </c>
      <c r="B2802" s="244" t="s">
        <v>5417</v>
      </c>
      <c r="C2802" s="245" t="s">
        <v>405</v>
      </c>
      <c r="D2802" s="246">
        <v>8046.41</v>
      </c>
      <c r="E2802" s="246">
        <v>427.46</v>
      </c>
      <c r="F2802" s="246">
        <v>8473.8700000000008</v>
      </c>
    </row>
    <row r="2803" spans="1:6" ht="29" x14ac:dyDescent="0.3">
      <c r="A2803" s="243" t="s">
        <v>5418</v>
      </c>
      <c r="B2803" s="244" t="s">
        <v>5419</v>
      </c>
      <c r="C2803" s="245" t="s">
        <v>405</v>
      </c>
      <c r="D2803" s="246">
        <v>7025.9</v>
      </c>
      <c r="E2803" s="246">
        <v>427.46</v>
      </c>
      <c r="F2803" s="246">
        <v>7453.36</v>
      </c>
    </row>
    <row r="2804" spans="1:6" ht="29" x14ac:dyDescent="0.3">
      <c r="A2804" s="243" t="s">
        <v>5420</v>
      </c>
      <c r="B2804" s="244" t="s">
        <v>5421</v>
      </c>
      <c r="C2804" s="245" t="s">
        <v>405</v>
      </c>
      <c r="D2804" s="246">
        <v>11450.69</v>
      </c>
      <c r="E2804" s="246">
        <v>427.46</v>
      </c>
      <c r="F2804" s="246">
        <v>11878.15</v>
      </c>
    </row>
    <row r="2805" spans="1:6" ht="14.5" x14ac:dyDescent="0.3">
      <c r="A2805" s="243" t="s">
        <v>5422</v>
      </c>
      <c r="B2805" s="244" t="s">
        <v>5423</v>
      </c>
      <c r="C2805" s="245"/>
      <c r="D2805" s="246"/>
      <c r="E2805" s="246"/>
      <c r="F2805" s="246"/>
    </row>
    <row r="2806" spans="1:6" ht="29" x14ac:dyDescent="0.3">
      <c r="A2806" s="243" t="s">
        <v>5424</v>
      </c>
      <c r="B2806" s="244" t="s">
        <v>5425</v>
      </c>
      <c r="C2806" s="245" t="s">
        <v>104</v>
      </c>
      <c r="D2806" s="246">
        <v>44720.06</v>
      </c>
      <c r="E2806" s="246">
        <v>966.72</v>
      </c>
      <c r="F2806" s="246">
        <v>45686.78</v>
      </c>
    </row>
    <row r="2807" spans="1:6" ht="29" x14ac:dyDescent="0.3">
      <c r="A2807" s="243" t="s">
        <v>5426</v>
      </c>
      <c r="B2807" s="244" t="s">
        <v>5427</v>
      </c>
      <c r="C2807" s="245" t="s">
        <v>104</v>
      </c>
      <c r="D2807" s="246">
        <v>51694.400000000001</v>
      </c>
      <c r="E2807" s="246">
        <v>966.72</v>
      </c>
      <c r="F2807" s="246">
        <v>52661.120000000003</v>
      </c>
    </row>
    <row r="2808" spans="1:6" ht="29" x14ac:dyDescent="0.3">
      <c r="A2808" s="243" t="s">
        <v>5428</v>
      </c>
      <c r="B2808" s="244" t="s">
        <v>5429</v>
      </c>
      <c r="C2808" s="245" t="s">
        <v>104</v>
      </c>
      <c r="D2808" s="246">
        <v>59729.08</v>
      </c>
      <c r="E2808" s="246">
        <v>966.72</v>
      </c>
      <c r="F2808" s="246">
        <v>60695.8</v>
      </c>
    </row>
    <row r="2809" spans="1:6" ht="29" x14ac:dyDescent="0.3">
      <c r="A2809" s="243" t="s">
        <v>5430</v>
      </c>
      <c r="B2809" s="244" t="s">
        <v>5431</v>
      </c>
      <c r="C2809" s="245" t="s">
        <v>104</v>
      </c>
      <c r="D2809" s="246">
        <v>66561.3</v>
      </c>
      <c r="E2809" s="246">
        <v>966.72</v>
      </c>
      <c r="F2809" s="246">
        <v>67528.02</v>
      </c>
    </row>
    <row r="2810" spans="1:6" ht="29" x14ac:dyDescent="0.3">
      <c r="A2810" s="243" t="s">
        <v>5432</v>
      </c>
      <c r="B2810" s="244" t="s">
        <v>5433</v>
      </c>
      <c r="C2810" s="245" t="s">
        <v>104</v>
      </c>
      <c r="D2810" s="246">
        <v>4299.8500000000004</v>
      </c>
      <c r="E2810" s="246">
        <v>845.88</v>
      </c>
      <c r="F2810" s="246">
        <v>5145.7299999999996</v>
      </c>
    </row>
    <row r="2811" spans="1:6" ht="29" x14ac:dyDescent="0.3">
      <c r="A2811" s="243" t="s">
        <v>5434</v>
      </c>
      <c r="B2811" s="244" t="s">
        <v>5435</v>
      </c>
      <c r="C2811" s="245" t="s">
        <v>104</v>
      </c>
      <c r="D2811" s="246">
        <v>5558.96</v>
      </c>
      <c r="E2811" s="246">
        <v>845.88</v>
      </c>
      <c r="F2811" s="246">
        <v>6404.84</v>
      </c>
    </row>
    <row r="2812" spans="1:6" ht="29" x14ac:dyDescent="0.3">
      <c r="A2812" s="243" t="s">
        <v>5436</v>
      </c>
      <c r="B2812" s="244" t="s">
        <v>5437</v>
      </c>
      <c r="C2812" s="245" t="s">
        <v>104</v>
      </c>
      <c r="D2812" s="246">
        <v>7474.59</v>
      </c>
      <c r="E2812" s="246">
        <v>845.88</v>
      </c>
      <c r="F2812" s="246">
        <v>8320.4699999999993</v>
      </c>
    </row>
    <row r="2813" spans="1:6" ht="29" x14ac:dyDescent="0.3">
      <c r="A2813" s="243" t="s">
        <v>5438</v>
      </c>
      <c r="B2813" s="244" t="s">
        <v>5439</v>
      </c>
      <c r="C2813" s="245" t="s">
        <v>104</v>
      </c>
      <c r="D2813" s="246">
        <v>4786.72</v>
      </c>
      <c r="E2813" s="246">
        <v>845.88</v>
      </c>
      <c r="F2813" s="246">
        <v>5632.6</v>
      </c>
    </row>
    <row r="2814" spans="1:6" ht="29" x14ac:dyDescent="0.3">
      <c r="A2814" s="243" t="s">
        <v>5440</v>
      </c>
      <c r="B2814" s="244" t="s">
        <v>5441</v>
      </c>
      <c r="C2814" s="245" t="s">
        <v>104</v>
      </c>
      <c r="D2814" s="246">
        <v>5511.73</v>
      </c>
      <c r="E2814" s="246">
        <v>845.88</v>
      </c>
      <c r="F2814" s="246">
        <v>6357.61</v>
      </c>
    </row>
    <row r="2815" spans="1:6" ht="29" x14ac:dyDescent="0.3">
      <c r="A2815" s="243" t="s">
        <v>5442</v>
      </c>
      <c r="B2815" s="244" t="s">
        <v>5443</v>
      </c>
      <c r="C2815" s="245" t="s">
        <v>104</v>
      </c>
      <c r="D2815" s="246">
        <v>6543.8</v>
      </c>
      <c r="E2815" s="246">
        <v>845.88</v>
      </c>
      <c r="F2815" s="246">
        <v>7389.68</v>
      </c>
    </row>
    <row r="2816" spans="1:6" ht="29" x14ac:dyDescent="0.3">
      <c r="A2816" s="243" t="s">
        <v>5444</v>
      </c>
      <c r="B2816" s="244" t="s">
        <v>5445</v>
      </c>
      <c r="C2816" s="245" t="s">
        <v>104</v>
      </c>
      <c r="D2816" s="246">
        <v>7579.18</v>
      </c>
      <c r="E2816" s="246">
        <v>845.88</v>
      </c>
      <c r="F2816" s="246">
        <v>8425.06</v>
      </c>
    </row>
    <row r="2817" spans="1:6" ht="29" x14ac:dyDescent="0.3">
      <c r="A2817" s="243" t="s">
        <v>5446</v>
      </c>
      <c r="B2817" s="244" t="s">
        <v>5447</v>
      </c>
      <c r="C2817" s="245" t="s">
        <v>104</v>
      </c>
      <c r="D2817" s="246">
        <v>4417.71</v>
      </c>
      <c r="E2817" s="246">
        <v>845.88</v>
      </c>
      <c r="F2817" s="246">
        <v>5263.59</v>
      </c>
    </row>
    <row r="2818" spans="1:6" ht="29" x14ac:dyDescent="0.3">
      <c r="A2818" s="243" t="s">
        <v>5448</v>
      </c>
      <c r="B2818" s="244" t="s">
        <v>5449</v>
      </c>
      <c r="C2818" s="245" t="s">
        <v>104</v>
      </c>
      <c r="D2818" s="246">
        <v>5019.09</v>
      </c>
      <c r="E2818" s="246">
        <v>845.88</v>
      </c>
      <c r="F2818" s="246">
        <v>5864.97</v>
      </c>
    </row>
    <row r="2819" spans="1:6" ht="29" x14ac:dyDescent="0.3">
      <c r="A2819" s="243" t="s">
        <v>5450</v>
      </c>
      <c r="B2819" s="244" t="s">
        <v>5451</v>
      </c>
      <c r="C2819" s="245" t="s">
        <v>104</v>
      </c>
      <c r="D2819" s="246">
        <v>5447.67</v>
      </c>
      <c r="E2819" s="246">
        <v>845.88</v>
      </c>
      <c r="F2819" s="246">
        <v>6293.55</v>
      </c>
    </row>
    <row r="2820" spans="1:6" ht="29" x14ac:dyDescent="0.3">
      <c r="A2820" s="243" t="s">
        <v>5452</v>
      </c>
      <c r="B2820" s="244" t="s">
        <v>5453</v>
      </c>
      <c r="C2820" s="245" t="s">
        <v>104</v>
      </c>
      <c r="D2820" s="246">
        <v>5626.35</v>
      </c>
      <c r="E2820" s="246">
        <v>845.88</v>
      </c>
      <c r="F2820" s="246">
        <v>6472.23</v>
      </c>
    </row>
    <row r="2821" spans="1:6" ht="14.5" x14ac:dyDescent="0.3">
      <c r="A2821" s="243" t="s">
        <v>5454</v>
      </c>
      <c r="B2821" s="244" t="s">
        <v>5455</v>
      </c>
      <c r="C2821" s="245"/>
      <c r="D2821" s="246"/>
      <c r="E2821" s="246"/>
      <c r="F2821" s="246"/>
    </row>
    <row r="2822" spans="1:6" ht="29" x14ac:dyDescent="0.3">
      <c r="A2822" s="243" t="s">
        <v>5456</v>
      </c>
      <c r="B2822" s="244" t="s">
        <v>5457</v>
      </c>
      <c r="C2822" s="245" t="s">
        <v>104</v>
      </c>
      <c r="D2822" s="246">
        <v>9874.9699999999993</v>
      </c>
      <c r="E2822" s="246">
        <v>296.39999999999998</v>
      </c>
      <c r="F2822" s="246">
        <v>10171.370000000001</v>
      </c>
    </row>
    <row r="2823" spans="1:6" ht="29" x14ac:dyDescent="0.3">
      <c r="A2823" s="243" t="s">
        <v>5458</v>
      </c>
      <c r="B2823" s="244" t="s">
        <v>5459</v>
      </c>
      <c r="C2823" s="245" t="s">
        <v>104</v>
      </c>
      <c r="D2823" s="246">
        <v>19369.05</v>
      </c>
      <c r="E2823" s="246">
        <v>296.39999999999998</v>
      </c>
      <c r="F2823" s="246">
        <v>19665.45</v>
      </c>
    </row>
    <row r="2824" spans="1:6" ht="29" x14ac:dyDescent="0.3">
      <c r="A2824" s="243" t="s">
        <v>5460</v>
      </c>
      <c r="B2824" s="244" t="s">
        <v>5461</v>
      </c>
      <c r="C2824" s="245" t="s">
        <v>104</v>
      </c>
      <c r="D2824" s="246">
        <v>5413.88</v>
      </c>
      <c r="E2824" s="246">
        <v>296.39999999999998</v>
      </c>
      <c r="F2824" s="246">
        <v>5710.28</v>
      </c>
    </row>
    <row r="2825" spans="1:6" ht="29" x14ac:dyDescent="0.3">
      <c r="A2825" s="243" t="s">
        <v>5462</v>
      </c>
      <c r="B2825" s="244" t="s">
        <v>5463</v>
      </c>
      <c r="C2825" s="245" t="s">
        <v>104</v>
      </c>
      <c r="D2825" s="246">
        <v>2373.17</v>
      </c>
      <c r="E2825" s="246">
        <v>296.39999999999998</v>
      </c>
      <c r="F2825" s="246">
        <v>2669.57</v>
      </c>
    </row>
    <row r="2826" spans="1:6" ht="29" x14ac:dyDescent="0.3">
      <c r="A2826" s="243" t="s">
        <v>5464</v>
      </c>
      <c r="B2826" s="244" t="s">
        <v>5465</v>
      </c>
      <c r="C2826" s="245" t="s">
        <v>104</v>
      </c>
      <c r="D2826" s="246">
        <v>53576.76</v>
      </c>
      <c r="E2826" s="246">
        <v>296.39999999999998</v>
      </c>
      <c r="F2826" s="246">
        <v>53873.16</v>
      </c>
    </row>
    <row r="2827" spans="1:6" ht="29" x14ac:dyDescent="0.3">
      <c r="A2827" s="243" t="s">
        <v>5466</v>
      </c>
      <c r="B2827" s="244" t="s">
        <v>5467</v>
      </c>
      <c r="C2827" s="245" t="s">
        <v>104</v>
      </c>
      <c r="D2827" s="246">
        <v>3572.67</v>
      </c>
      <c r="E2827" s="246">
        <v>296.39999999999998</v>
      </c>
      <c r="F2827" s="246">
        <v>3869.07</v>
      </c>
    </row>
    <row r="2828" spans="1:6" ht="29" x14ac:dyDescent="0.3">
      <c r="A2828" s="243" t="s">
        <v>5468</v>
      </c>
      <c r="B2828" s="244" t="s">
        <v>5469</v>
      </c>
      <c r="C2828" s="245" t="s">
        <v>104</v>
      </c>
      <c r="D2828" s="246">
        <v>12161.32</v>
      </c>
      <c r="E2828" s="246">
        <v>296.39999999999998</v>
      </c>
      <c r="F2828" s="246">
        <v>12457.72</v>
      </c>
    </row>
    <row r="2829" spans="1:6" ht="29" x14ac:dyDescent="0.3">
      <c r="A2829" s="243" t="s">
        <v>5470</v>
      </c>
      <c r="B2829" s="244" t="s">
        <v>5471</v>
      </c>
      <c r="C2829" s="245" t="s">
        <v>104</v>
      </c>
      <c r="D2829" s="246">
        <v>5283.22</v>
      </c>
      <c r="E2829" s="246">
        <v>296.39999999999998</v>
      </c>
      <c r="F2829" s="246">
        <v>5579.62</v>
      </c>
    </row>
    <row r="2830" spans="1:6" ht="29" x14ac:dyDescent="0.3">
      <c r="A2830" s="243" t="s">
        <v>5472</v>
      </c>
      <c r="B2830" s="244" t="s">
        <v>5473</v>
      </c>
      <c r="C2830" s="245" t="s">
        <v>104</v>
      </c>
      <c r="D2830" s="246">
        <v>20388.64</v>
      </c>
      <c r="E2830" s="246">
        <v>296.39999999999998</v>
      </c>
      <c r="F2830" s="246">
        <v>20685.04</v>
      </c>
    </row>
    <row r="2831" spans="1:6" ht="29" x14ac:dyDescent="0.3">
      <c r="A2831" s="243" t="s">
        <v>5474</v>
      </c>
      <c r="B2831" s="244" t="s">
        <v>5475</v>
      </c>
      <c r="C2831" s="245" t="s">
        <v>104</v>
      </c>
      <c r="D2831" s="246">
        <v>3469.59</v>
      </c>
      <c r="E2831" s="246">
        <v>296.39999999999998</v>
      </c>
      <c r="F2831" s="246">
        <v>3765.99</v>
      </c>
    </row>
    <row r="2832" spans="1:6" ht="29" x14ac:dyDescent="0.3">
      <c r="A2832" s="243" t="s">
        <v>5476</v>
      </c>
      <c r="B2832" s="244" t="s">
        <v>5477</v>
      </c>
      <c r="C2832" s="245" t="s">
        <v>104</v>
      </c>
      <c r="D2832" s="246">
        <v>5468.89</v>
      </c>
      <c r="E2832" s="246">
        <v>296.39999999999998</v>
      </c>
      <c r="F2832" s="246">
        <v>5765.29</v>
      </c>
    </row>
    <row r="2833" spans="1:6" ht="29" x14ac:dyDescent="0.3">
      <c r="A2833" s="243" t="s">
        <v>5478</v>
      </c>
      <c r="B2833" s="244" t="s">
        <v>5479</v>
      </c>
      <c r="C2833" s="245" t="s">
        <v>104</v>
      </c>
      <c r="D2833" s="246">
        <v>5625.83</v>
      </c>
      <c r="E2833" s="246">
        <v>296.39999999999998</v>
      </c>
      <c r="F2833" s="246">
        <v>5922.23</v>
      </c>
    </row>
    <row r="2834" spans="1:6" ht="29" x14ac:dyDescent="0.3">
      <c r="A2834" s="243" t="s">
        <v>5480</v>
      </c>
      <c r="B2834" s="244" t="s">
        <v>5481</v>
      </c>
      <c r="C2834" s="245" t="s">
        <v>104</v>
      </c>
      <c r="D2834" s="246">
        <v>8864.85</v>
      </c>
      <c r="E2834" s="246">
        <v>296.39999999999998</v>
      </c>
      <c r="F2834" s="246">
        <v>9161.25</v>
      </c>
    </row>
    <row r="2835" spans="1:6" ht="29" x14ac:dyDescent="0.3">
      <c r="A2835" s="243" t="s">
        <v>5482</v>
      </c>
      <c r="B2835" s="244" t="s">
        <v>5483</v>
      </c>
      <c r="C2835" s="245" t="s">
        <v>104</v>
      </c>
      <c r="D2835" s="246">
        <v>5997.93</v>
      </c>
      <c r="E2835" s="246">
        <v>296.39999999999998</v>
      </c>
      <c r="F2835" s="246">
        <v>6294.33</v>
      </c>
    </row>
    <row r="2836" spans="1:6" ht="29" x14ac:dyDescent="0.3">
      <c r="A2836" s="243" t="s">
        <v>5484</v>
      </c>
      <c r="B2836" s="244" t="s">
        <v>5485</v>
      </c>
      <c r="C2836" s="245" t="s">
        <v>104</v>
      </c>
      <c r="D2836" s="246">
        <v>2128.06</v>
      </c>
      <c r="E2836" s="246">
        <v>296.39999999999998</v>
      </c>
      <c r="F2836" s="246">
        <v>2424.46</v>
      </c>
    </row>
    <row r="2837" spans="1:6" ht="29" x14ac:dyDescent="0.3">
      <c r="A2837" s="243" t="s">
        <v>5486</v>
      </c>
      <c r="B2837" s="244" t="s">
        <v>5487</v>
      </c>
      <c r="C2837" s="245" t="s">
        <v>104</v>
      </c>
      <c r="D2837" s="246">
        <v>1659.85</v>
      </c>
      <c r="E2837" s="246">
        <v>296.39999999999998</v>
      </c>
      <c r="F2837" s="246">
        <v>1956.25</v>
      </c>
    </row>
    <row r="2838" spans="1:6" ht="29" x14ac:dyDescent="0.3">
      <c r="A2838" s="243" t="s">
        <v>5488</v>
      </c>
      <c r="B2838" s="244" t="s">
        <v>5489</v>
      </c>
      <c r="C2838" s="245" t="s">
        <v>104</v>
      </c>
      <c r="D2838" s="246">
        <v>21319.59</v>
      </c>
      <c r="E2838" s="246">
        <v>296.39999999999998</v>
      </c>
      <c r="F2838" s="246">
        <v>21615.99</v>
      </c>
    </row>
    <row r="2839" spans="1:6" ht="29" x14ac:dyDescent="0.3">
      <c r="A2839" s="243" t="s">
        <v>5490</v>
      </c>
      <c r="B2839" s="244" t="s">
        <v>5491</v>
      </c>
      <c r="C2839" s="245" t="s">
        <v>104</v>
      </c>
      <c r="D2839" s="246">
        <v>15549.68</v>
      </c>
      <c r="E2839" s="246">
        <v>296.39999999999998</v>
      </c>
      <c r="F2839" s="246">
        <v>15846.08</v>
      </c>
    </row>
    <row r="2840" spans="1:6" ht="29" x14ac:dyDescent="0.3">
      <c r="A2840" s="243" t="s">
        <v>5492</v>
      </c>
      <c r="B2840" s="244" t="s">
        <v>5493</v>
      </c>
      <c r="C2840" s="245" t="s">
        <v>104</v>
      </c>
      <c r="D2840" s="246">
        <v>2023.47</v>
      </c>
      <c r="E2840" s="246">
        <v>296.39999999999998</v>
      </c>
      <c r="F2840" s="246">
        <v>2319.87</v>
      </c>
    </row>
    <row r="2841" spans="1:6" ht="29" x14ac:dyDescent="0.3">
      <c r="A2841" s="243" t="s">
        <v>5494</v>
      </c>
      <c r="B2841" s="244" t="s">
        <v>5495</v>
      </c>
      <c r="C2841" s="245" t="s">
        <v>104</v>
      </c>
      <c r="D2841" s="246">
        <v>27795.97</v>
      </c>
      <c r="E2841" s="246">
        <v>296.39999999999998</v>
      </c>
      <c r="F2841" s="246">
        <v>28092.37</v>
      </c>
    </row>
    <row r="2842" spans="1:6" ht="29" x14ac:dyDescent="0.3">
      <c r="A2842" s="243" t="s">
        <v>5496</v>
      </c>
      <c r="B2842" s="244" t="s">
        <v>5497</v>
      </c>
      <c r="C2842" s="245" t="s">
        <v>104</v>
      </c>
      <c r="D2842" s="246">
        <v>31080.15</v>
      </c>
      <c r="E2842" s="246">
        <v>296.39999999999998</v>
      </c>
      <c r="F2842" s="246">
        <v>31376.55</v>
      </c>
    </row>
    <row r="2843" spans="1:6" ht="29" x14ac:dyDescent="0.3">
      <c r="A2843" s="243" t="s">
        <v>5498</v>
      </c>
      <c r="B2843" s="244" t="s">
        <v>5499</v>
      </c>
      <c r="C2843" s="245" t="s">
        <v>104</v>
      </c>
      <c r="D2843" s="246">
        <v>2135.5300000000002</v>
      </c>
      <c r="E2843" s="246">
        <v>296.39999999999998</v>
      </c>
      <c r="F2843" s="246">
        <v>2431.9299999999998</v>
      </c>
    </row>
    <row r="2844" spans="1:6" ht="29" x14ac:dyDescent="0.3">
      <c r="A2844" s="243" t="s">
        <v>5500</v>
      </c>
      <c r="B2844" s="244" t="s">
        <v>5501</v>
      </c>
      <c r="C2844" s="245" t="s">
        <v>104</v>
      </c>
      <c r="D2844" s="246">
        <v>4383.0200000000004</v>
      </c>
      <c r="E2844" s="246">
        <v>296.39999999999998</v>
      </c>
      <c r="F2844" s="246">
        <v>4679.42</v>
      </c>
    </row>
    <row r="2845" spans="1:6" ht="14.5" x14ac:dyDescent="0.3">
      <c r="A2845" s="243" t="s">
        <v>5502</v>
      </c>
      <c r="B2845" s="244" t="s">
        <v>5503</v>
      </c>
      <c r="C2845" s="245"/>
      <c r="D2845" s="246"/>
      <c r="E2845" s="246"/>
      <c r="F2845" s="246"/>
    </row>
    <row r="2846" spans="1:6" ht="29" x14ac:dyDescent="0.3">
      <c r="A2846" s="243" t="s">
        <v>5504</v>
      </c>
      <c r="B2846" s="244" t="s">
        <v>5505</v>
      </c>
      <c r="C2846" s="245" t="s">
        <v>104</v>
      </c>
      <c r="D2846" s="246">
        <v>10220.879999999999</v>
      </c>
      <c r="E2846" s="246">
        <v>632.04</v>
      </c>
      <c r="F2846" s="246">
        <v>10852.92</v>
      </c>
    </row>
    <row r="2847" spans="1:6" ht="29" x14ac:dyDescent="0.3">
      <c r="A2847" s="243" t="s">
        <v>5506</v>
      </c>
      <c r="B2847" s="244" t="s">
        <v>5507</v>
      </c>
      <c r="C2847" s="245" t="s">
        <v>104</v>
      </c>
      <c r="D2847" s="246">
        <v>9130.1299999999992</v>
      </c>
      <c r="E2847" s="246">
        <v>632.04</v>
      </c>
      <c r="F2847" s="246">
        <v>9762.17</v>
      </c>
    </row>
    <row r="2848" spans="1:6" ht="29" x14ac:dyDescent="0.3">
      <c r="A2848" s="243" t="s">
        <v>5508</v>
      </c>
      <c r="B2848" s="244" t="s">
        <v>5509</v>
      </c>
      <c r="C2848" s="245" t="s">
        <v>104</v>
      </c>
      <c r="D2848" s="246">
        <v>18558.05</v>
      </c>
      <c r="E2848" s="246">
        <v>632.04</v>
      </c>
      <c r="F2848" s="246">
        <v>19190.09</v>
      </c>
    </row>
    <row r="2849" spans="1:6" ht="29" x14ac:dyDescent="0.3">
      <c r="A2849" s="243" t="s">
        <v>5510</v>
      </c>
      <c r="B2849" s="244" t="s">
        <v>5511</v>
      </c>
      <c r="C2849" s="245" t="s">
        <v>104</v>
      </c>
      <c r="D2849" s="246">
        <v>10179.58</v>
      </c>
      <c r="E2849" s="246">
        <v>632.04</v>
      </c>
      <c r="F2849" s="246">
        <v>10811.62</v>
      </c>
    </row>
    <row r="2850" spans="1:6" ht="29" x14ac:dyDescent="0.3">
      <c r="A2850" s="243" t="s">
        <v>5512</v>
      </c>
      <c r="B2850" s="244" t="s">
        <v>5513</v>
      </c>
      <c r="C2850" s="245" t="s">
        <v>104</v>
      </c>
      <c r="D2850" s="246">
        <v>9394.36</v>
      </c>
      <c r="E2850" s="246">
        <v>632.04</v>
      </c>
      <c r="F2850" s="246">
        <v>10026.4</v>
      </c>
    </row>
    <row r="2851" spans="1:6" ht="29" x14ac:dyDescent="0.3">
      <c r="A2851" s="243" t="s">
        <v>5514</v>
      </c>
      <c r="B2851" s="244" t="s">
        <v>5515</v>
      </c>
      <c r="C2851" s="245" t="s">
        <v>104</v>
      </c>
      <c r="D2851" s="246">
        <v>17129.490000000002</v>
      </c>
      <c r="E2851" s="246">
        <v>632.04</v>
      </c>
      <c r="F2851" s="246">
        <v>17761.53</v>
      </c>
    </row>
    <row r="2852" spans="1:6" ht="43.5" x14ac:dyDescent="0.3">
      <c r="A2852" s="243" t="s">
        <v>5516</v>
      </c>
      <c r="B2852" s="244" t="s">
        <v>5517</v>
      </c>
      <c r="C2852" s="245" t="s">
        <v>104</v>
      </c>
      <c r="D2852" s="246">
        <v>6721.45</v>
      </c>
      <c r="E2852" s="246">
        <v>421.36</v>
      </c>
      <c r="F2852" s="246">
        <v>7142.81</v>
      </c>
    </row>
    <row r="2853" spans="1:6" ht="43.5" x14ac:dyDescent="0.3">
      <c r="A2853" s="243" t="s">
        <v>5518</v>
      </c>
      <c r="B2853" s="244" t="s">
        <v>5519</v>
      </c>
      <c r="C2853" s="245" t="s">
        <v>104</v>
      </c>
      <c r="D2853" s="246">
        <v>9310.57</v>
      </c>
      <c r="E2853" s="246">
        <v>421.36</v>
      </c>
      <c r="F2853" s="246">
        <v>9731.93</v>
      </c>
    </row>
    <row r="2854" spans="1:6" ht="29" x14ac:dyDescent="0.3">
      <c r="A2854" s="243" t="s">
        <v>5520</v>
      </c>
      <c r="B2854" s="244" t="s">
        <v>5521</v>
      </c>
      <c r="C2854" s="245" t="s">
        <v>104</v>
      </c>
      <c r="D2854" s="246">
        <v>2556.92</v>
      </c>
      <c r="E2854" s="246">
        <v>421.36</v>
      </c>
      <c r="F2854" s="246">
        <v>2978.28</v>
      </c>
    </row>
    <row r="2855" spans="1:6" ht="29" x14ac:dyDescent="0.3">
      <c r="A2855" s="243" t="s">
        <v>5522</v>
      </c>
      <c r="B2855" s="244" t="s">
        <v>5523</v>
      </c>
      <c r="C2855" s="245" t="s">
        <v>104</v>
      </c>
      <c r="D2855" s="246">
        <v>3397.37</v>
      </c>
      <c r="E2855" s="246">
        <v>421.36</v>
      </c>
      <c r="F2855" s="246">
        <v>3818.73</v>
      </c>
    </row>
    <row r="2856" spans="1:6" ht="29" x14ac:dyDescent="0.3">
      <c r="A2856" s="243" t="s">
        <v>5524</v>
      </c>
      <c r="B2856" s="244" t="s">
        <v>5525</v>
      </c>
      <c r="C2856" s="245" t="s">
        <v>104</v>
      </c>
      <c r="D2856" s="246">
        <v>5912.92</v>
      </c>
      <c r="E2856" s="246">
        <v>421.36</v>
      </c>
      <c r="F2856" s="246">
        <v>6334.28</v>
      </c>
    </row>
    <row r="2857" spans="1:6" ht="29" x14ac:dyDescent="0.3">
      <c r="A2857" s="243" t="s">
        <v>5526</v>
      </c>
      <c r="B2857" s="244" t="s">
        <v>5527</v>
      </c>
      <c r="C2857" s="245" t="s">
        <v>104</v>
      </c>
      <c r="D2857" s="246">
        <v>4098.57</v>
      </c>
      <c r="E2857" s="246">
        <v>421.36</v>
      </c>
      <c r="F2857" s="246">
        <v>4519.93</v>
      </c>
    </row>
    <row r="2858" spans="1:6" ht="29" x14ac:dyDescent="0.3">
      <c r="A2858" s="243" t="s">
        <v>5528</v>
      </c>
      <c r="B2858" s="244" t="s">
        <v>5529</v>
      </c>
      <c r="C2858" s="245" t="s">
        <v>104</v>
      </c>
      <c r="D2858" s="246">
        <v>15100.7</v>
      </c>
      <c r="E2858" s="246">
        <v>421.36</v>
      </c>
      <c r="F2858" s="246">
        <v>15522.06</v>
      </c>
    </row>
    <row r="2859" spans="1:6" ht="29" x14ac:dyDescent="0.3">
      <c r="A2859" s="243" t="s">
        <v>5530</v>
      </c>
      <c r="B2859" s="244" t="s">
        <v>5531</v>
      </c>
      <c r="C2859" s="245" t="s">
        <v>104</v>
      </c>
      <c r="D2859" s="246">
        <v>26434.6</v>
      </c>
      <c r="E2859" s="246">
        <v>421.36</v>
      </c>
      <c r="F2859" s="246">
        <v>26855.96</v>
      </c>
    </row>
    <row r="2860" spans="1:6" ht="43.5" x14ac:dyDescent="0.3">
      <c r="A2860" s="243" t="s">
        <v>5532</v>
      </c>
      <c r="B2860" s="244" t="s">
        <v>5533</v>
      </c>
      <c r="C2860" s="245" t="s">
        <v>104</v>
      </c>
      <c r="D2860" s="246">
        <v>7678.98</v>
      </c>
      <c r="E2860" s="246">
        <v>421.36</v>
      </c>
      <c r="F2860" s="246">
        <v>8100.34</v>
      </c>
    </row>
    <row r="2861" spans="1:6" ht="29" x14ac:dyDescent="0.3">
      <c r="A2861" s="243" t="s">
        <v>5534</v>
      </c>
      <c r="B2861" s="244" t="s">
        <v>5535</v>
      </c>
      <c r="C2861" s="245" t="s">
        <v>104</v>
      </c>
      <c r="D2861" s="246">
        <v>27922.61</v>
      </c>
      <c r="E2861" s="246">
        <v>421.36</v>
      </c>
      <c r="F2861" s="246">
        <v>28343.97</v>
      </c>
    </row>
    <row r="2862" spans="1:6" ht="14.5" x14ac:dyDescent="0.3">
      <c r="A2862" s="243" t="s">
        <v>5536</v>
      </c>
      <c r="B2862" s="244" t="s">
        <v>5537</v>
      </c>
      <c r="C2862" s="245"/>
      <c r="D2862" s="246"/>
      <c r="E2862" s="246"/>
      <c r="F2862" s="246"/>
    </row>
    <row r="2863" spans="1:6" ht="14.5" x14ac:dyDescent="0.3">
      <c r="A2863" s="243" t="s">
        <v>5538</v>
      </c>
      <c r="B2863" s="244" t="s">
        <v>5539</v>
      </c>
      <c r="C2863" s="245" t="s">
        <v>104</v>
      </c>
      <c r="D2863" s="246">
        <v>3597.06</v>
      </c>
      <c r="E2863" s="246">
        <v>148.19999999999999</v>
      </c>
      <c r="F2863" s="246">
        <v>3745.26</v>
      </c>
    </row>
    <row r="2864" spans="1:6" ht="14.5" x14ac:dyDescent="0.3">
      <c r="A2864" s="243" t="s">
        <v>5540</v>
      </c>
      <c r="B2864" s="244" t="s">
        <v>5541</v>
      </c>
      <c r="C2864" s="245"/>
      <c r="D2864" s="246"/>
      <c r="E2864" s="246"/>
      <c r="F2864" s="246"/>
    </row>
    <row r="2865" spans="1:6" ht="29" x14ac:dyDescent="0.3">
      <c r="A2865" s="243" t="s">
        <v>5542</v>
      </c>
      <c r="B2865" s="244" t="s">
        <v>5543</v>
      </c>
      <c r="C2865" s="245" t="s">
        <v>104</v>
      </c>
      <c r="D2865" s="246">
        <v>29</v>
      </c>
      <c r="E2865" s="246">
        <v>14.26</v>
      </c>
      <c r="F2865" s="246">
        <v>43.26</v>
      </c>
    </row>
    <row r="2866" spans="1:6" ht="14.5" x14ac:dyDescent="0.3">
      <c r="A2866" s="243" t="s">
        <v>5544</v>
      </c>
      <c r="B2866" s="244" t="s">
        <v>5545</v>
      </c>
      <c r="C2866" s="245" t="s">
        <v>104</v>
      </c>
      <c r="D2866" s="246">
        <v>765.95</v>
      </c>
      <c r="E2866" s="246">
        <v>52.67</v>
      </c>
      <c r="F2866" s="246">
        <v>818.62</v>
      </c>
    </row>
    <row r="2867" spans="1:6" ht="14.5" x14ac:dyDescent="0.3">
      <c r="A2867" s="243" t="s">
        <v>5546</v>
      </c>
      <c r="B2867" s="244" t="s">
        <v>8254</v>
      </c>
      <c r="C2867" s="245" t="s">
        <v>104</v>
      </c>
      <c r="D2867" s="246">
        <v>330.73</v>
      </c>
      <c r="E2867" s="246">
        <v>26.34</v>
      </c>
      <c r="F2867" s="246">
        <v>357.07</v>
      </c>
    </row>
    <row r="2868" spans="1:6" ht="14.5" x14ac:dyDescent="0.3">
      <c r="A2868" s="243" t="s">
        <v>5547</v>
      </c>
      <c r="B2868" s="244" t="s">
        <v>5548</v>
      </c>
      <c r="C2868" s="245" t="s">
        <v>104</v>
      </c>
      <c r="D2868" s="246">
        <v>599.14</v>
      </c>
      <c r="E2868" s="246">
        <v>26.34</v>
      </c>
      <c r="F2868" s="246">
        <v>625.48</v>
      </c>
    </row>
    <row r="2869" spans="1:6" ht="29" x14ac:dyDescent="0.3">
      <c r="A2869" s="243" t="s">
        <v>5549</v>
      </c>
      <c r="B2869" s="244" t="s">
        <v>5550</v>
      </c>
      <c r="C2869" s="245" t="s">
        <v>104</v>
      </c>
      <c r="D2869" s="246">
        <v>63.97</v>
      </c>
      <c r="E2869" s="246">
        <v>10.54</v>
      </c>
      <c r="F2869" s="246">
        <v>74.510000000000005</v>
      </c>
    </row>
    <row r="2870" spans="1:6" ht="29" x14ac:dyDescent="0.3">
      <c r="A2870" s="243" t="s">
        <v>5551</v>
      </c>
      <c r="B2870" s="244" t="s">
        <v>5552</v>
      </c>
      <c r="C2870" s="245" t="s">
        <v>104</v>
      </c>
      <c r="D2870" s="246">
        <v>427.37</v>
      </c>
      <c r="E2870" s="246">
        <v>26.34</v>
      </c>
      <c r="F2870" s="246">
        <v>453.71</v>
      </c>
    </row>
    <row r="2871" spans="1:6" ht="14.5" x14ac:dyDescent="0.3">
      <c r="A2871" s="243" t="s">
        <v>5553</v>
      </c>
      <c r="B2871" s="244" t="s">
        <v>5554</v>
      </c>
      <c r="C2871" s="245"/>
      <c r="D2871" s="246"/>
      <c r="E2871" s="246"/>
      <c r="F2871" s="246"/>
    </row>
    <row r="2872" spans="1:6" ht="14.5" x14ac:dyDescent="0.3">
      <c r="A2872" s="243" t="s">
        <v>5555</v>
      </c>
      <c r="B2872" s="244" t="s">
        <v>5556</v>
      </c>
      <c r="C2872" s="245"/>
      <c r="D2872" s="246"/>
      <c r="E2872" s="246"/>
      <c r="F2872" s="246"/>
    </row>
    <row r="2873" spans="1:6" ht="14.5" x14ac:dyDescent="0.3">
      <c r="A2873" s="243" t="s">
        <v>5557</v>
      </c>
      <c r="B2873" s="244" t="s">
        <v>5558</v>
      </c>
      <c r="C2873" s="245" t="s">
        <v>104</v>
      </c>
      <c r="D2873" s="246">
        <v>722.23</v>
      </c>
      <c r="E2873" s="246">
        <v>63.39</v>
      </c>
      <c r="F2873" s="246">
        <v>785.62</v>
      </c>
    </row>
    <row r="2874" spans="1:6" ht="14.5" x14ac:dyDescent="0.3">
      <c r="A2874" s="243" t="s">
        <v>5559</v>
      </c>
      <c r="B2874" s="244" t="s">
        <v>5560</v>
      </c>
      <c r="C2874" s="245" t="s">
        <v>104</v>
      </c>
      <c r="D2874" s="246">
        <v>1000</v>
      </c>
      <c r="E2874" s="246">
        <v>74.099999999999994</v>
      </c>
      <c r="F2874" s="246">
        <v>1074.0999999999999</v>
      </c>
    </row>
    <row r="2875" spans="1:6" ht="14.5" x14ac:dyDescent="0.3">
      <c r="A2875" s="243" t="s">
        <v>5561</v>
      </c>
      <c r="B2875" s="244" t="s">
        <v>5562</v>
      </c>
      <c r="C2875" s="245" t="s">
        <v>104</v>
      </c>
      <c r="D2875" s="246">
        <v>231.51</v>
      </c>
      <c r="E2875" s="246">
        <v>63.39</v>
      </c>
      <c r="F2875" s="246">
        <v>294.89999999999998</v>
      </c>
    </row>
    <row r="2876" spans="1:6" ht="14.5" x14ac:dyDescent="0.3">
      <c r="A2876" s="243" t="s">
        <v>5563</v>
      </c>
      <c r="B2876" s="244" t="s">
        <v>5564</v>
      </c>
      <c r="C2876" s="245" t="s">
        <v>104</v>
      </c>
      <c r="D2876" s="246">
        <v>404.86</v>
      </c>
      <c r="E2876" s="246">
        <v>63.39</v>
      </c>
      <c r="F2876" s="246">
        <v>468.25</v>
      </c>
    </row>
    <row r="2877" spans="1:6" ht="14.5" x14ac:dyDescent="0.3">
      <c r="A2877" s="243" t="s">
        <v>5565</v>
      </c>
      <c r="B2877" s="244" t="s">
        <v>5566</v>
      </c>
      <c r="C2877" s="245" t="s">
        <v>104</v>
      </c>
      <c r="D2877" s="246">
        <v>96.99</v>
      </c>
      <c r="E2877" s="246">
        <v>74.099999999999994</v>
      </c>
      <c r="F2877" s="246">
        <v>171.09</v>
      </c>
    </row>
    <row r="2878" spans="1:6" ht="14.5" x14ac:dyDescent="0.3">
      <c r="A2878" s="243" t="s">
        <v>5567</v>
      </c>
      <c r="B2878" s="244" t="s">
        <v>5568</v>
      </c>
      <c r="C2878" s="245" t="s">
        <v>104</v>
      </c>
      <c r="D2878" s="246">
        <v>395.21</v>
      </c>
      <c r="E2878" s="246">
        <v>74.099999999999994</v>
      </c>
      <c r="F2878" s="246">
        <v>469.31</v>
      </c>
    </row>
    <row r="2879" spans="1:6" ht="14.5" x14ac:dyDescent="0.3">
      <c r="A2879" s="243" t="s">
        <v>5569</v>
      </c>
      <c r="B2879" s="244" t="s">
        <v>5570</v>
      </c>
      <c r="C2879" s="245" t="s">
        <v>104</v>
      </c>
      <c r="D2879" s="246">
        <v>885.29</v>
      </c>
      <c r="E2879" s="246">
        <v>74.099999999999994</v>
      </c>
      <c r="F2879" s="246">
        <v>959.39</v>
      </c>
    </row>
    <row r="2880" spans="1:6" ht="14.5" x14ac:dyDescent="0.3">
      <c r="A2880" s="243" t="s">
        <v>5571</v>
      </c>
      <c r="B2880" s="244" t="s">
        <v>5572</v>
      </c>
      <c r="C2880" s="245" t="s">
        <v>104</v>
      </c>
      <c r="D2880" s="246">
        <v>44.35</v>
      </c>
      <c r="E2880" s="246">
        <v>26.34</v>
      </c>
      <c r="F2880" s="246">
        <v>70.69</v>
      </c>
    </row>
    <row r="2881" spans="1:6" ht="14.5" x14ac:dyDescent="0.3">
      <c r="A2881" s="243" t="s">
        <v>5573</v>
      </c>
      <c r="B2881" s="244" t="s">
        <v>5574</v>
      </c>
      <c r="C2881" s="245" t="s">
        <v>104</v>
      </c>
      <c r="D2881" s="246">
        <v>385.14</v>
      </c>
      <c r="E2881" s="246">
        <v>74.099999999999994</v>
      </c>
      <c r="F2881" s="246">
        <v>459.24</v>
      </c>
    </row>
    <row r="2882" spans="1:6" ht="14.5" x14ac:dyDescent="0.3">
      <c r="A2882" s="243" t="s">
        <v>5575</v>
      </c>
      <c r="B2882" s="244" t="s">
        <v>5576</v>
      </c>
      <c r="C2882" s="245" t="s">
        <v>104</v>
      </c>
      <c r="D2882" s="246">
        <v>505.81</v>
      </c>
      <c r="E2882" s="246">
        <v>74.099999999999994</v>
      </c>
      <c r="F2882" s="246">
        <v>579.91</v>
      </c>
    </row>
    <row r="2883" spans="1:6" ht="14.5" x14ac:dyDescent="0.3">
      <c r="A2883" s="243" t="s">
        <v>5577</v>
      </c>
      <c r="B2883" s="244" t="s">
        <v>5578</v>
      </c>
      <c r="C2883" s="245" t="s">
        <v>104</v>
      </c>
      <c r="D2883" s="246">
        <v>106.5</v>
      </c>
      <c r="E2883" s="246">
        <v>26.34</v>
      </c>
      <c r="F2883" s="246">
        <v>132.84</v>
      </c>
    </row>
    <row r="2884" spans="1:6" ht="14.5" x14ac:dyDescent="0.3">
      <c r="A2884" s="243" t="s">
        <v>5579</v>
      </c>
      <c r="B2884" s="244" t="s">
        <v>5580</v>
      </c>
      <c r="C2884" s="245" t="s">
        <v>104</v>
      </c>
      <c r="D2884" s="246">
        <v>827.93</v>
      </c>
      <c r="E2884" s="246">
        <v>158.01</v>
      </c>
      <c r="F2884" s="246">
        <v>985.94</v>
      </c>
    </row>
    <row r="2885" spans="1:6" ht="14.5" x14ac:dyDescent="0.3">
      <c r="A2885" s="243" t="s">
        <v>5581</v>
      </c>
      <c r="B2885" s="244" t="s">
        <v>5582</v>
      </c>
      <c r="C2885" s="245" t="s">
        <v>104</v>
      </c>
      <c r="D2885" s="246">
        <v>546.73</v>
      </c>
      <c r="E2885" s="246">
        <v>158.01</v>
      </c>
      <c r="F2885" s="246">
        <v>704.74</v>
      </c>
    </row>
    <row r="2886" spans="1:6" ht="14.5" x14ac:dyDescent="0.3">
      <c r="A2886" s="243" t="s">
        <v>5583</v>
      </c>
      <c r="B2886" s="244" t="s">
        <v>5584</v>
      </c>
      <c r="C2886" s="245" t="s">
        <v>104</v>
      </c>
      <c r="D2886" s="246">
        <v>189.78</v>
      </c>
      <c r="E2886" s="246">
        <v>52.67</v>
      </c>
      <c r="F2886" s="246">
        <v>242.45</v>
      </c>
    </row>
    <row r="2887" spans="1:6" ht="14.5" x14ac:dyDescent="0.3">
      <c r="A2887" s="243" t="s">
        <v>5585</v>
      </c>
      <c r="B2887" s="244" t="s">
        <v>5586</v>
      </c>
      <c r="C2887" s="245" t="s">
        <v>104</v>
      </c>
      <c r="D2887" s="246">
        <v>214.2</v>
      </c>
      <c r="E2887" s="246">
        <v>26.34</v>
      </c>
      <c r="F2887" s="246">
        <v>240.54</v>
      </c>
    </row>
    <row r="2888" spans="1:6" ht="29" x14ac:dyDescent="0.3">
      <c r="A2888" s="243" t="s">
        <v>5587</v>
      </c>
      <c r="B2888" s="244" t="s">
        <v>5588</v>
      </c>
      <c r="C2888" s="245" t="s">
        <v>104</v>
      </c>
      <c r="D2888" s="246">
        <v>83.66</v>
      </c>
      <c r="E2888" s="246">
        <v>17.38</v>
      </c>
      <c r="F2888" s="246">
        <v>101.04</v>
      </c>
    </row>
    <row r="2889" spans="1:6" ht="14.5" x14ac:dyDescent="0.3">
      <c r="A2889" s="243" t="s">
        <v>5589</v>
      </c>
      <c r="B2889" s="244" t="s">
        <v>5590</v>
      </c>
      <c r="C2889" s="245" t="s">
        <v>104</v>
      </c>
      <c r="D2889" s="246">
        <v>660.73</v>
      </c>
      <c r="E2889" s="246">
        <v>158.01</v>
      </c>
      <c r="F2889" s="246">
        <v>818.74</v>
      </c>
    </row>
    <row r="2890" spans="1:6" ht="29" x14ac:dyDescent="0.3">
      <c r="A2890" s="243" t="s">
        <v>5591</v>
      </c>
      <c r="B2890" s="244" t="s">
        <v>5592</v>
      </c>
      <c r="C2890" s="245" t="s">
        <v>405</v>
      </c>
      <c r="D2890" s="246">
        <v>754.48</v>
      </c>
      <c r="E2890" s="246">
        <v>63.39</v>
      </c>
      <c r="F2890" s="246">
        <v>817.87</v>
      </c>
    </row>
    <row r="2891" spans="1:6" ht="14.5" x14ac:dyDescent="0.3">
      <c r="A2891" s="243" t="s">
        <v>5593</v>
      </c>
      <c r="B2891" s="244" t="s">
        <v>5594</v>
      </c>
      <c r="C2891" s="245" t="s">
        <v>104</v>
      </c>
      <c r="D2891" s="246">
        <v>100.53</v>
      </c>
      <c r="E2891" s="246">
        <v>26.34</v>
      </c>
      <c r="F2891" s="246">
        <v>126.87</v>
      </c>
    </row>
    <row r="2892" spans="1:6" ht="14.5" x14ac:dyDescent="0.3">
      <c r="A2892" s="243" t="s">
        <v>5595</v>
      </c>
      <c r="B2892" s="244" t="s">
        <v>5596</v>
      </c>
      <c r="C2892" s="245"/>
      <c r="D2892" s="246"/>
      <c r="E2892" s="246"/>
      <c r="F2892" s="246"/>
    </row>
    <row r="2893" spans="1:6" ht="29" x14ac:dyDescent="0.3">
      <c r="A2893" s="243" t="s">
        <v>5597</v>
      </c>
      <c r="B2893" s="244" t="s">
        <v>5598</v>
      </c>
      <c r="C2893" s="245" t="s">
        <v>156</v>
      </c>
      <c r="D2893" s="246">
        <v>852.99</v>
      </c>
      <c r="E2893" s="246">
        <v>87.04</v>
      </c>
      <c r="F2893" s="246">
        <v>940.03</v>
      </c>
    </row>
    <row r="2894" spans="1:6" ht="14.5" x14ac:dyDescent="0.3">
      <c r="A2894" s="243" t="s">
        <v>5599</v>
      </c>
      <c r="B2894" s="244" t="s">
        <v>5600</v>
      </c>
      <c r="C2894" s="245" t="s">
        <v>156</v>
      </c>
      <c r="D2894" s="246">
        <v>1632.27</v>
      </c>
      <c r="E2894" s="246"/>
      <c r="F2894" s="246">
        <v>1632.27</v>
      </c>
    </row>
    <row r="2895" spans="1:6" ht="29" x14ac:dyDescent="0.3">
      <c r="A2895" s="243" t="s">
        <v>5601</v>
      </c>
      <c r="B2895" s="244" t="s">
        <v>5602</v>
      </c>
      <c r="C2895" s="245" t="s">
        <v>156</v>
      </c>
      <c r="D2895" s="246">
        <v>1166.29</v>
      </c>
      <c r="E2895" s="246">
        <v>192.51</v>
      </c>
      <c r="F2895" s="246">
        <v>1358.8</v>
      </c>
    </row>
    <row r="2896" spans="1:6" ht="29" x14ac:dyDescent="0.3">
      <c r="A2896" s="243" t="s">
        <v>5603</v>
      </c>
      <c r="B2896" s="244" t="s">
        <v>5604</v>
      </c>
      <c r="C2896" s="245" t="s">
        <v>156</v>
      </c>
      <c r="D2896" s="246">
        <v>2891.42</v>
      </c>
      <c r="E2896" s="246"/>
      <c r="F2896" s="246">
        <v>2891.42</v>
      </c>
    </row>
    <row r="2897" spans="1:6" ht="14.5" x14ac:dyDescent="0.3">
      <c r="A2897" s="243" t="s">
        <v>5605</v>
      </c>
      <c r="B2897" s="244" t="s">
        <v>5606</v>
      </c>
      <c r="C2897" s="245"/>
      <c r="D2897" s="246"/>
      <c r="E2897" s="246"/>
      <c r="F2897" s="246"/>
    </row>
    <row r="2898" spans="1:6" ht="29" x14ac:dyDescent="0.3">
      <c r="A2898" s="243" t="s">
        <v>5607</v>
      </c>
      <c r="B2898" s="244" t="s">
        <v>5608</v>
      </c>
      <c r="C2898" s="245" t="s">
        <v>104</v>
      </c>
      <c r="D2898" s="246">
        <v>234.08</v>
      </c>
      <c r="E2898" s="246">
        <v>6.52</v>
      </c>
      <c r="F2898" s="246">
        <v>240.6</v>
      </c>
    </row>
    <row r="2899" spans="1:6" ht="14.5" x14ac:dyDescent="0.3">
      <c r="A2899" s="243" t="s">
        <v>5609</v>
      </c>
      <c r="B2899" s="244" t="s">
        <v>5610</v>
      </c>
      <c r="C2899" s="245" t="s">
        <v>104</v>
      </c>
      <c r="D2899" s="246">
        <v>43.12</v>
      </c>
      <c r="E2899" s="246">
        <v>15.68</v>
      </c>
      <c r="F2899" s="246">
        <v>58.8</v>
      </c>
    </row>
    <row r="2900" spans="1:6" ht="29" x14ac:dyDescent="0.3">
      <c r="A2900" s="243" t="s">
        <v>5611</v>
      </c>
      <c r="B2900" s="244" t="s">
        <v>5612</v>
      </c>
      <c r="C2900" s="245" t="s">
        <v>104</v>
      </c>
      <c r="D2900" s="246">
        <v>93.65</v>
      </c>
      <c r="E2900" s="246">
        <v>6.52</v>
      </c>
      <c r="F2900" s="246">
        <v>100.17</v>
      </c>
    </row>
    <row r="2901" spans="1:6" ht="14.5" x14ac:dyDescent="0.3">
      <c r="A2901" s="243" t="s">
        <v>5613</v>
      </c>
      <c r="B2901" s="244" t="s">
        <v>5614</v>
      </c>
      <c r="C2901" s="245" t="s">
        <v>104</v>
      </c>
      <c r="D2901" s="246">
        <v>52.13</v>
      </c>
      <c r="E2901" s="246">
        <v>15.68</v>
      </c>
      <c r="F2901" s="246">
        <v>67.81</v>
      </c>
    </row>
    <row r="2902" spans="1:6" ht="29" x14ac:dyDescent="0.3">
      <c r="A2902" s="243" t="s">
        <v>5615</v>
      </c>
      <c r="B2902" s="244" t="s">
        <v>5616</v>
      </c>
      <c r="C2902" s="245" t="s">
        <v>104</v>
      </c>
      <c r="D2902" s="246">
        <v>68.930000000000007</v>
      </c>
      <c r="E2902" s="246">
        <v>6.52</v>
      </c>
      <c r="F2902" s="246">
        <v>75.45</v>
      </c>
    </row>
    <row r="2903" spans="1:6" ht="14.5" x14ac:dyDescent="0.3">
      <c r="A2903" s="243" t="s">
        <v>5617</v>
      </c>
      <c r="B2903" s="244" t="s">
        <v>5618</v>
      </c>
      <c r="C2903" s="245" t="s">
        <v>104</v>
      </c>
      <c r="D2903" s="246">
        <v>59.27</v>
      </c>
      <c r="E2903" s="246">
        <v>15.68</v>
      </c>
      <c r="F2903" s="246">
        <v>74.95</v>
      </c>
    </row>
    <row r="2904" spans="1:6" ht="14.5" x14ac:dyDescent="0.3">
      <c r="A2904" s="243" t="s">
        <v>5619</v>
      </c>
      <c r="B2904" s="244" t="s">
        <v>5620</v>
      </c>
      <c r="C2904" s="245" t="s">
        <v>104</v>
      </c>
      <c r="D2904" s="246">
        <v>24.1</v>
      </c>
      <c r="E2904" s="246">
        <v>6.52</v>
      </c>
      <c r="F2904" s="246">
        <v>30.62</v>
      </c>
    </row>
    <row r="2905" spans="1:6" ht="14.5" x14ac:dyDescent="0.3">
      <c r="A2905" s="243" t="s">
        <v>5621</v>
      </c>
      <c r="B2905" s="244" t="s">
        <v>5622</v>
      </c>
      <c r="C2905" s="245" t="s">
        <v>104</v>
      </c>
      <c r="D2905" s="246">
        <v>59.51</v>
      </c>
      <c r="E2905" s="246">
        <v>6.52</v>
      </c>
      <c r="F2905" s="246">
        <v>66.03</v>
      </c>
    </row>
    <row r="2906" spans="1:6" ht="14.5" x14ac:dyDescent="0.3">
      <c r="A2906" s="243" t="s">
        <v>5623</v>
      </c>
      <c r="B2906" s="244" t="s">
        <v>5624</v>
      </c>
      <c r="C2906" s="245" t="s">
        <v>104</v>
      </c>
      <c r="D2906" s="246">
        <v>70.14</v>
      </c>
      <c r="E2906" s="246">
        <v>6.52</v>
      </c>
      <c r="F2906" s="246">
        <v>76.66</v>
      </c>
    </row>
    <row r="2907" spans="1:6" ht="14.5" x14ac:dyDescent="0.3">
      <c r="A2907" s="243" t="s">
        <v>5625</v>
      </c>
      <c r="B2907" s="244" t="s">
        <v>5626</v>
      </c>
      <c r="C2907" s="245" t="s">
        <v>104</v>
      </c>
      <c r="D2907" s="246">
        <v>62.87</v>
      </c>
      <c r="E2907" s="246">
        <v>26.34</v>
      </c>
      <c r="F2907" s="246">
        <v>89.21</v>
      </c>
    </row>
    <row r="2908" spans="1:6" ht="14.5" x14ac:dyDescent="0.3">
      <c r="A2908" s="243" t="s">
        <v>5627</v>
      </c>
      <c r="B2908" s="244" t="s">
        <v>5628</v>
      </c>
      <c r="C2908" s="245" t="s">
        <v>104</v>
      </c>
      <c r="D2908" s="246">
        <v>95.28</v>
      </c>
      <c r="E2908" s="246">
        <v>47.52</v>
      </c>
      <c r="F2908" s="246">
        <v>142.80000000000001</v>
      </c>
    </row>
    <row r="2909" spans="1:6" ht="14.5" x14ac:dyDescent="0.3">
      <c r="A2909" s="243" t="s">
        <v>5629</v>
      </c>
      <c r="B2909" s="244" t="s">
        <v>8141</v>
      </c>
      <c r="C2909" s="245" t="s">
        <v>104</v>
      </c>
      <c r="D2909" s="246">
        <v>326.77</v>
      </c>
      <c r="E2909" s="246">
        <v>20.09</v>
      </c>
      <c r="F2909" s="246">
        <v>346.86</v>
      </c>
    </row>
    <row r="2910" spans="1:6" ht="14.5" x14ac:dyDescent="0.3">
      <c r="A2910" s="243" t="s">
        <v>5630</v>
      </c>
      <c r="B2910" s="244" t="s">
        <v>5631</v>
      </c>
      <c r="C2910" s="245" t="s">
        <v>104</v>
      </c>
      <c r="D2910" s="246">
        <v>72.81</v>
      </c>
      <c r="E2910" s="246">
        <v>20.09</v>
      </c>
      <c r="F2910" s="246">
        <v>92.9</v>
      </c>
    </row>
    <row r="2911" spans="1:6" ht="29" x14ac:dyDescent="0.3">
      <c r="A2911" s="243" t="s">
        <v>5632</v>
      </c>
      <c r="B2911" s="244" t="s">
        <v>5633</v>
      </c>
      <c r="C2911" s="245" t="s">
        <v>104</v>
      </c>
      <c r="D2911" s="246">
        <v>286.91000000000003</v>
      </c>
      <c r="E2911" s="246">
        <v>73.739999999999995</v>
      </c>
      <c r="F2911" s="246">
        <v>360.65</v>
      </c>
    </row>
    <row r="2912" spans="1:6" ht="14.5" x14ac:dyDescent="0.3">
      <c r="A2912" s="243" t="s">
        <v>5634</v>
      </c>
      <c r="B2912" s="244" t="s">
        <v>5635</v>
      </c>
      <c r="C2912" s="245" t="s">
        <v>104</v>
      </c>
      <c r="D2912" s="246">
        <v>636.48</v>
      </c>
      <c r="E2912" s="246">
        <v>26.34</v>
      </c>
      <c r="F2912" s="246">
        <v>662.82</v>
      </c>
    </row>
    <row r="2913" spans="1:6" ht="29" x14ac:dyDescent="0.3">
      <c r="A2913" s="243" t="s">
        <v>5636</v>
      </c>
      <c r="B2913" s="244" t="s">
        <v>5637</v>
      </c>
      <c r="C2913" s="245" t="s">
        <v>104</v>
      </c>
      <c r="D2913" s="246">
        <v>35.700000000000003</v>
      </c>
      <c r="E2913" s="246">
        <v>18.53</v>
      </c>
      <c r="F2913" s="246">
        <v>54.23</v>
      </c>
    </row>
    <row r="2914" spans="1:6" ht="29" x14ac:dyDescent="0.3">
      <c r="A2914" s="243" t="s">
        <v>5638</v>
      </c>
      <c r="B2914" s="244" t="s">
        <v>5639</v>
      </c>
      <c r="C2914" s="245" t="s">
        <v>104</v>
      </c>
      <c r="D2914" s="246">
        <v>35.58</v>
      </c>
      <c r="E2914" s="246">
        <v>18.53</v>
      </c>
      <c r="F2914" s="246">
        <v>54.11</v>
      </c>
    </row>
    <row r="2915" spans="1:6" ht="29" x14ac:dyDescent="0.3">
      <c r="A2915" s="243" t="s">
        <v>5640</v>
      </c>
      <c r="B2915" s="244" t="s">
        <v>5641</v>
      </c>
      <c r="C2915" s="245" t="s">
        <v>104</v>
      </c>
      <c r="D2915" s="246">
        <v>41.16</v>
      </c>
      <c r="E2915" s="246">
        <v>18.53</v>
      </c>
      <c r="F2915" s="246">
        <v>59.69</v>
      </c>
    </row>
    <row r="2916" spans="1:6" ht="29" x14ac:dyDescent="0.3">
      <c r="A2916" s="243" t="s">
        <v>5642</v>
      </c>
      <c r="B2916" s="244" t="s">
        <v>5643</v>
      </c>
      <c r="C2916" s="245" t="s">
        <v>104</v>
      </c>
      <c r="D2916" s="246">
        <v>27.75</v>
      </c>
      <c r="E2916" s="246">
        <v>18.53</v>
      </c>
      <c r="F2916" s="246">
        <v>46.28</v>
      </c>
    </row>
    <row r="2917" spans="1:6" ht="29" x14ac:dyDescent="0.3">
      <c r="A2917" s="243" t="s">
        <v>5644</v>
      </c>
      <c r="B2917" s="244" t="s">
        <v>8255</v>
      </c>
      <c r="C2917" s="245" t="s">
        <v>104</v>
      </c>
      <c r="D2917" s="246">
        <v>32.89</v>
      </c>
      <c r="E2917" s="246">
        <v>18.53</v>
      </c>
      <c r="F2917" s="246">
        <v>51.42</v>
      </c>
    </row>
    <row r="2918" spans="1:6" ht="29" x14ac:dyDescent="0.3">
      <c r="A2918" s="243" t="s">
        <v>5645</v>
      </c>
      <c r="B2918" s="244" t="s">
        <v>8256</v>
      </c>
      <c r="C2918" s="245" t="s">
        <v>104</v>
      </c>
      <c r="D2918" s="246">
        <v>34.340000000000003</v>
      </c>
      <c r="E2918" s="246">
        <v>18.53</v>
      </c>
      <c r="F2918" s="246">
        <v>52.87</v>
      </c>
    </row>
    <row r="2919" spans="1:6" ht="29" x14ac:dyDescent="0.3">
      <c r="A2919" s="243" t="s">
        <v>5646</v>
      </c>
      <c r="B2919" s="244" t="s">
        <v>5647</v>
      </c>
      <c r="C2919" s="245" t="s">
        <v>104</v>
      </c>
      <c r="D2919" s="246">
        <v>50.71</v>
      </c>
      <c r="E2919" s="246">
        <v>18.53</v>
      </c>
      <c r="F2919" s="246">
        <v>69.239999999999995</v>
      </c>
    </row>
    <row r="2920" spans="1:6" ht="29" x14ac:dyDescent="0.3">
      <c r="A2920" s="243" t="s">
        <v>5648</v>
      </c>
      <c r="B2920" s="244" t="s">
        <v>5649</v>
      </c>
      <c r="C2920" s="245" t="s">
        <v>104</v>
      </c>
      <c r="D2920" s="246">
        <v>53.72</v>
      </c>
      <c r="E2920" s="246">
        <v>18.53</v>
      </c>
      <c r="F2920" s="246">
        <v>72.25</v>
      </c>
    </row>
    <row r="2921" spans="1:6" ht="29" x14ac:dyDescent="0.3">
      <c r="A2921" s="243" t="s">
        <v>5650</v>
      </c>
      <c r="B2921" s="244" t="s">
        <v>5651</v>
      </c>
      <c r="C2921" s="245" t="s">
        <v>104</v>
      </c>
      <c r="D2921" s="246">
        <v>362.09</v>
      </c>
      <c r="E2921" s="246">
        <v>73.739999999999995</v>
      </c>
      <c r="F2921" s="246">
        <v>435.83</v>
      </c>
    </row>
    <row r="2922" spans="1:6" ht="14.5" x14ac:dyDescent="0.3">
      <c r="A2922" s="243" t="s">
        <v>5652</v>
      </c>
      <c r="B2922" s="244" t="s">
        <v>5653</v>
      </c>
      <c r="C2922" s="245" t="s">
        <v>104</v>
      </c>
      <c r="D2922" s="246">
        <v>494.26</v>
      </c>
      <c r="E2922" s="246">
        <v>42.23</v>
      </c>
      <c r="F2922" s="246">
        <v>536.49</v>
      </c>
    </row>
    <row r="2923" spans="1:6" ht="29" x14ac:dyDescent="0.3">
      <c r="A2923" s="243" t="s">
        <v>5654</v>
      </c>
      <c r="B2923" s="244" t="s">
        <v>5655</v>
      </c>
      <c r="C2923" s="245" t="s">
        <v>104</v>
      </c>
      <c r="D2923" s="246">
        <v>187.14</v>
      </c>
      <c r="E2923" s="246">
        <v>20.09</v>
      </c>
      <c r="F2923" s="246">
        <v>207.23</v>
      </c>
    </row>
    <row r="2924" spans="1:6" ht="29" x14ac:dyDescent="0.3">
      <c r="A2924" s="243" t="s">
        <v>5656</v>
      </c>
      <c r="B2924" s="244" t="s">
        <v>5657</v>
      </c>
      <c r="C2924" s="245" t="s">
        <v>104</v>
      </c>
      <c r="D2924" s="246">
        <v>75.77</v>
      </c>
      <c r="E2924" s="246">
        <v>18.53</v>
      </c>
      <c r="F2924" s="246">
        <v>94.3</v>
      </c>
    </row>
    <row r="2925" spans="1:6" ht="29" x14ac:dyDescent="0.3">
      <c r="A2925" s="243" t="s">
        <v>5658</v>
      </c>
      <c r="B2925" s="244" t="s">
        <v>5659</v>
      </c>
      <c r="C2925" s="245" t="s">
        <v>104</v>
      </c>
      <c r="D2925" s="246">
        <v>549.70000000000005</v>
      </c>
      <c r="E2925" s="246">
        <v>18.53</v>
      </c>
      <c r="F2925" s="246">
        <v>568.23</v>
      </c>
    </row>
    <row r="2926" spans="1:6" ht="29" x14ac:dyDescent="0.3">
      <c r="A2926" s="243" t="s">
        <v>7962</v>
      </c>
      <c r="B2926" s="244" t="s">
        <v>8142</v>
      </c>
      <c r="C2926" s="245" t="s">
        <v>104</v>
      </c>
      <c r="D2926" s="246">
        <v>131.87</v>
      </c>
      <c r="E2926" s="246">
        <v>20.09</v>
      </c>
      <c r="F2926" s="246">
        <v>151.96</v>
      </c>
    </row>
    <row r="2927" spans="1:6" ht="14.5" x14ac:dyDescent="0.3">
      <c r="A2927" s="243" t="s">
        <v>5660</v>
      </c>
      <c r="B2927" s="244" t="s">
        <v>5661</v>
      </c>
      <c r="C2927" s="245" t="s">
        <v>405</v>
      </c>
      <c r="D2927" s="246">
        <v>911.92</v>
      </c>
      <c r="E2927" s="246">
        <v>73.86</v>
      </c>
      <c r="F2927" s="246">
        <v>985.78</v>
      </c>
    </row>
    <row r="2928" spans="1:6" ht="14.5" x14ac:dyDescent="0.3">
      <c r="A2928" s="243" t="s">
        <v>5662</v>
      </c>
      <c r="B2928" s="244" t="s">
        <v>5663</v>
      </c>
      <c r="C2928" s="245" t="s">
        <v>104</v>
      </c>
      <c r="D2928" s="246">
        <v>2.63</v>
      </c>
      <c r="E2928" s="246">
        <v>18.53</v>
      </c>
      <c r="F2928" s="246">
        <v>21.16</v>
      </c>
    </row>
    <row r="2929" spans="1:6" ht="14.5" x14ac:dyDescent="0.3">
      <c r="A2929" s="243" t="s">
        <v>5664</v>
      </c>
      <c r="B2929" s="244" t="s">
        <v>5665</v>
      </c>
      <c r="C2929" s="245" t="s">
        <v>104</v>
      </c>
      <c r="D2929" s="246">
        <v>3.96</v>
      </c>
      <c r="E2929" s="246">
        <v>18.53</v>
      </c>
      <c r="F2929" s="246">
        <v>22.49</v>
      </c>
    </row>
    <row r="2930" spans="1:6" ht="43.5" x14ac:dyDescent="0.3">
      <c r="A2930" s="243" t="s">
        <v>5666</v>
      </c>
      <c r="B2930" s="244" t="s">
        <v>5667</v>
      </c>
      <c r="C2930" s="245" t="s">
        <v>104</v>
      </c>
      <c r="D2930" s="246">
        <v>677.38</v>
      </c>
      <c r="E2930" s="246">
        <v>20.09</v>
      </c>
      <c r="F2930" s="246">
        <v>697.47</v>
      </c>
    </row>
    <row r="2931" spans="1:6" ht="29" x14ac:dyDescent="0.3">
      <c r="A2931" s="243" t="s">
        <v>5668</v>
      </c>
      <c r="B2931" s="244" t="s">
        <v>5669</v>
      </c>
      <c r="C2931" s="245" t="s">
        <v>104</v>
      </c>
      <c r="D2931" s="246">
        <v>944.71</v>
      </c>
      <c r="E2931" s="246">
        <v>73.739999999999995</v>
      </c>
      <c r="F2931" s="246">
        <v>1018.45</v>
      </c>
    </row>
    <row r="2932" spans="1:6" ht="29" x14ac:dyDescent="0.3">
      <c r="A2932" s="243" t="s">
        <v>5670</v>
      </c>
      <c r="B2932" s="244" t="s">
        <v>5671</v>
      </c>
      <c r="C2932" s="245" t="s">
        <v>104</v>
      </c>
      <c r="D2932" s="246">
        <v>3107.79</v>
      </c>
      <c r="E2932" s="246">
        <v>73.739999999999995</v>
      </c>
      <c r="F2932" s="246">
        <v>3181.53</v>
      </c>
    </row>
    <row r="2933" spans="1:6" ht="14.5" x14ac:dyDescent="0.3">
      <c r="A2933" s="243" t="s">
        <v>5672</v>
      </c>
      <c r="B2933" s="244" t="s">
        <v>5673</v>
      </c>
      <c r="C2933" s="245" t="s">
        <v>104</v>
      </c>
      <c r="D2933" s="246">
        <v>1188.46</v>
      </c>
      <c r="E2933" s="246">
        <v>6.52</v>
      </c>
      <c r="F2933" s="246">
        <v>1194.98</v>
      </c>
    </row>
    <row r="2934" spans="1:6" ht="14.5" x14ac:dyDescent="0.3">
      <c r="A2934" s="243" t="s">
        <v>5674</v>
      </c>
      <c r="B2934" s="244" t="s">
        <v>5675</v>
      </c>
      <c r="C2934" s="245" t="s">
        <v>104</v>
      </c>
      <c r="D2934" s="246">
        <v>212.23</v>
      </c>
      <c r="E2934" s="246">
        <v>26.34</v>
      </c>
      <c r="F2934" s="246">
        <v>238.57</v>
      </c>
    </row>
    <row r="2935" spans="1:6" ht="14.5" x14ac:dyDescent="0.3">
      <c r="A2935" s="243" t="s">
        <v>5676</v>
      </c>
      <c r="B2935" s="244" t="s">
        <v>5677</v>
      </c>
      <c r="C2935" s="245" t="s">
        <v>104</v>
      </c>
      <c r="D2935" s="246">
        <v>41.05</v>
      </c>
      <c r="E2935" s="246">
        <v>31.24</v>
      </c>
      <c r="F2935" s="246">
        <v>72.290000000000006</v>
      </c>
    </row>
    <row r="2936" spans="1:6" ht="29" x14ac:dyDescent="0.3">
      <c r="A2936" s="243" t="s">
        <v>5678</v>
      </c>
      <c r="B2936" s="244" t="s">
        <v>5679</v>
      </c>
      <c r="C2936" s="245" t="s">
        <v>104</v>
      </c>
      <c r="D2936" s="246">
        <v>288.99</v>
      </c>
      <c r="E2936" s="246">
        <v>26.34</v>
      </c>
      <c r="F2936" s="246">
        <v>315.33</v>
      </c>
    </row>
    <row r="2937" spans="1:6" ht="29" x14ac:dyDescent="0.3">
      <c r="A2937" s="243" t="s">
        <v>5680</v>
      </c>
      <c r="B2937" s="244" t="s">
        <v>5681</v>
      </c>
      <c r="C2937" s="245" t="s">
        <v>104</v>
      </c>
      <c r="D2937" s="246">
        <v>451.3</v>
      </c>
      <c r="E2937" s="246">
        <v>26.34</v>
      </c>
      <c r="F2937" s="246">
        <v>477.64</v>
      </c>
    </row>
    <row r="2938" spans="1:6" ht="14.5" x14ac:dyDescent="0.3">
      <c r="A2938" s="243" t="s">
        <v>5682</v>
      </c>
      <c r="B2938" s="244" t="s">
        <v>5683</v>
      </c>
      <c r="C2938" s="245"/>
      <c r="D2938" s="246"/>
      <c r="E2938" s="246"/>
      <c r="F2938" s="246"/>
    </row>
    <row r="2939" spans="1:6" ht="14.5" x14ac:dyDescent="0.3">
      <c r="A2939" s="243" t="s">
        <v>5684</v>
      </c>
      <c r="B2939" s="244" t="s">
        <v>5685</v>
      </c>
      <c r="C2939" s="245" t="s">
        <v>156</v>
      </c>
      <c r="D2939" s="246">
        <v>530.99</v>
      </c>
      <c r="E2939" s="246">
        <v>30.89</v>
      </c>
      <c r="F2939" s="246">
        <v>561.88</v>
      </c>
    </row>
    <row r="2940" spans="1:6" ht="14.5" x14ac:dyDescent="0.3">
      <c r="A2940" s="243" t="s">
        <v>5686</v>
      </c>
      <c r="B2940" s="244" t="s">
        <v>5687</v>
      </c>
      <c r="C2940" s="245" t="s">
        <v>156</v>
      </c>
      <c r="D2940" s="246">
        <v>276.69</v>
      </c>
      <c r="E2940" s="246">
        <v>95.04</v>
      </c>
      <c r="F2940" s="246">
        <v>371.73</v>
      </c>
    </row>
    <row r="2941" spans="1:6" ht="14.5" x14ac:dyDescent="0.3">
      <c r="A2941" s="243" t="s">
        <v>5688</v>
      </c>
      <c r="B2941" s="244" t="s">
        <v>5689</v>
      </c>
      <c r="C2941" s="245" t="s">
        <v>156</v>
      </c>
      <c r="D2941" s="246">
        <v>806.62</v>
      </c>
      <c r="E2941" s="246">
        <v>30.89</v>
      </c>
      <c r="F2941" s="246">
        <v>837.51</v>
      </c>
    </row>
    <row r="2942" spans="1:6" ht="14.5" x14ac:dyDescent="0.3">
      <c r="A2942" s="243" t="s">
        <v>5690</v>
      </c>
      <c r="B2942" s="244" t="s">
        <v>5691</v>
      </c>
      <c r="C2942" s="245"/>
      <c r="D2942" s="246"/>
      <c r="E2942" s="246"/>
      <c r="F2942" s="246"/>
    </row>
    <row r="2943" spans="1:6" ht="14.5" x14ac:dyDescent="0.3">
      <c r="A2943" s="243" t="s">
        <v>5692</v>
      </c>
      <c r="B2943" s="244" t="s">
        <v>5693</v>
      </c>
      <c r="C2943" s="245" t="s">
        <v>212</v>
      </c>
      <c r="D2943" s="246">
        <v>1585.97</v>
      </c>
      <c r="E2943" s="246">
        <v>74.099999999999994</v>
      </c>
      <c r="F2943" s="246">
        <v>1660.07</v>
      </c>
    </row>
    <row r="2944" spans="1:6" ht="14.5" x14ac:dyDescent="0.3">
      <c r="A2944" s="243" t="s">
        <v>5694</v>
      </c>
      <c r="B2944" s="244" t="s">
        <v>5695</v>
      </c>
      <c r="C2944" s="245" t="s">
        <v>212</v>
      </c>
      <c r="D2944" s="246">
        <v>785.88</v>
      </c>
      <c r="E2944" s="246">
        <v>74.099999999999994</v>
      </c>
      <c r="F2944" s="246">
        <v>859.98</v>
      </c>
    </row>
    <row r="2945" spans="1:6" ht="14.5" x14ac:dyDescent="0.3">
      <c r="A2945" s="243" t="s">
        <v>5696</v>
      </c>
      <c r="B2945" s="244" t="s">
        <v>5697</v>
      </c>
      <c r="C2945" s="245" t="s">
        <v>104</v>
      </c>
      <c r="D2945" s="246">
        <v>1206.0999999999999</v>
      </c>
      <c r="E2945" s="246">
        <v>158.01</v>
      </c>
      <c r="F2945" s="246">
        <v>1364.11</v>
      </c>
    </row>
    <row r="2946" spans="1:6" ht="14.5" x14ac:dyDescent="0.3">
      <c r="A2946" s="243" t="s">
        <v>5698</v>
      </c>
      <c r="B2946" s="244" t="s">
        <v>5699</v>
      </c>
      <c r="C2946" s="245" t="s">
        <v>104</v>
      </c>
      <c r="D2946" s="246">
        <v>226.68</v>
      </c>
      <c r="E2946" s="246">
        <v>26.34</v>
      </c>
      <c r="F2946" s="246">
        <v>253.02</v>
      </c>
    </row>
    <row r="2947" spans="1:6" ht="14.5" x14ac:dyDescent="0.3">
      <c r="A2947" s="243" t="s">
        <v>5700</v>
      </c>
      <c r="B2947" s="244" t="s">
        <v>5701</v>
      </c>
      <c r="C2947" s="245" t="s">
        <v>104</v>
      </c>
      <c r="D2947" s="246">
        <v>240</v>
      </c>
      <c r="E2947" s="246">
        <v>26.34</v>
      </c>
      <c r="F2947" s="246">
        <v>266.33999999999997</v>
      </c>
    </row>
    <row r="2948" spans="1:6" ht="14.5" x14ac:dyDescent="0.3">
      <c r="A2948" s="243" t="s">
        <v>5702</v>
      </c>
      <c r="B2948" s="244" t="s">
        <v>5703</v>
      </c>
      <c r="C2948" s="245" t="s">
        <v>104</v>
      </c>
      <c r="D2948" s="246">
        <v>257.95999999999998</v>
      </c>
      <c r="E2948" s="246">
        <v>26.34</v>
      </c>
      <c r="F2948" s="246">
        <v>284.3</v>
      </c>
    </row>
    <row r="2949" spans="1:6" ht="14.5" x14ac:dyDescent="0.3">
      <c r="A2949" s="243" t="s">
        <v>5704</v>
      </c>
      <c r="B2949" s="244" t="s">
        <v>5705</v>
      </c>
      <c r="C2949" s="245" t="s">
        <v>104</v>
      </c>
      <c r="D2949" s="246">
        <v>334.63</v>
      </c>
      <c r="E2949" s="246">
        <v>26.34</v>
      </c>
      <c r="F2949" s="246">
        <v>360.97</v>
      </c>
    </row>
    <row r="2950" spans="1:6" ht="14.5" x14ac:dyDescent="0.3">
      <c r="A2950" s="243" t="s">
        <v>5706</v>
      </c>
      <c r="B2950" s="244" t="s">
        <v>5707</v>
      </c>
      <c r="C2950" s="245" t="s">
        <v>104</v>
      </c>
      <c r="D2950" s="246">
        <v>793.46</v>
      </c>
      <c r="E2950" s="246">
        <v>26.34</v>
      </c>
      <c r="F2950" s="246">
        <v>819.8</v>
      </c>
    </row>
    <row r="2951" spans="1:6" ht="14.5" x14ac:dyDescent="0.3">
      <c r="A2951" s="243" t="s">
        <v>5708</v>
      </c>
      <c r="B2951" s="244" t="s">
        <v>5709</v>
      </c>
      <c r="C2951" s="245" t="s">
        <v>104</v>
      </c>
      <c r="D2951" s="246">
        <v>392.73</v>
      </c>
      <c r="E2951" s="246">
        <v>26.34</v>
      </c>
      <c r="F2951" s="246">
        <v>419.07</v>
      </c>
    </row>
    <row r="2952" spans="1:6" ht="14.5" x14ac:dyDescent="0.3">
      <c r="A2952" s="243" t="s">
        <v>5710</v>
      </c>
      <c r="B2952" s="244" t="s">
        <v>5711</v>
      </c>
      <c r="C2952" s="245" t="s">
        <v>104</v>
      </c>
      <c r="D2952" s="246">
        <v>427.3</v>
      </c>
      <c r="E2952" s="246">
        <v>26.34</v>
      </c>
      <c r="F2952" s="246">
        <v>453.64</v>
      </c>
    </row>
    <row r="2953" spans="1:6" ht="14.5" x14ac:dyDescent="0.3">
      <c r="A2953" s="243" t="s">
        <v>5712</v>
      </c>
      <c r="B2953" s="244" t="s">
        <v>5713</v>
      </c>
      <c r="C2953" s="245" t="s">
        <v>104</v>
      </c>
      <c r="D2953" s="246">
        <v>503.76</v>
      </c>
      <c r="E2953" s="246">
        <v>26.34</v>
      </c>
      <c r="F2953" s="246">
        <v>530.1</v>
      </c>
    </row>
    <row r="2954" spans="1:6" ht="14.5" x14ac:dyDescent="0.3">
      <c r="A2954" s="243" t="s">
        <v>5714</v>
      </c>
      <c r="B2954" s="244" t="s">
        <v>5715</v>
      </c>
      <c r="C2954" s="245" t="s">
        <v>104</v>
      </c>
      <c r="D2954" s="246">
        <v>774.36</v>
      </c>
      <c r="E2954" s="246">
        <v>26.34</v>
      </c>
      <c r="F2954" s="246">
        <v>800.7</v>
      </c>
    </row>
    <row r="2955" spans="1:6" ht="14.5" x14ac:dyDescent="0.3">
      <c r="A2955" s="243" t="s">
        <v>5716</v>
      </c>
      <c r="B2955" s="244" t="s">
        <v>5717</v>
      </c>
      <c r="C2955" s="245" t="s">
        <v>104</v>
      </c>
      <c r="D2955" s="246">
        <v>1188.5999999999999</v>
      </c>
      <c r="E2955" s="246">
        <v>26.34</v>
      </c>
      <c r="F2955" s="246">
        <v>1214.94</v>
      </c>
    </row>
    <row r="2956" spans="1:6" ht="14.5" x14ac:dyDescent="0.3">
      <c r="A2956" s="243" t="s">
        <v>5718</v>
      </c>
      <c r="B2956" s="244" t="s">
        <v>5719</v>
      </c>
      <c r="C2956" s="245" t="s">
        <v>104</v>
      </c>
      <c r="D2956" s="246">
        <v>1483.65</v>
      </c>
      <c r="E2956" s="246">
        <v>26.34</v>
      </c>
      <c r="F2956" s="246">
        <v>1509.99</v>
      </c>
    </row>
    <row r="2957" spans="1:6" ht="14.5" x14ac:dyDescent="0.3">
      <c r="A2957" s="243" t="s">
        <v>5720</v>
      </c>
      <c r="B2957" s="244" t="s">
        <v>5721</v>
      </c>
      <c r="C2957" s="245" t="s">
        <v>104</v>
      </c>
      <c r="D2957" s="246">
        <v>1604.09</v>
      </c>
      <c r="E2957" s="246">
        <v>26.34</v>
      </c>
      <c r="F2957" s="246">
        <v>1630.43</v>
      </c>
    </row>
    <row r="2958" spans="1:6" ht="14.5" x14ac:dyDescent="0.3">
      <c r="A2958" s="243" t="s">
        <v>5722</v>
      </c>
      <c r="B2958" s="244" t="s">
        <v>5723</v>
      </c>
      <c r="C2958" s="245" t="s">
        <v>104</v>
      </c>
      <c r="D2958" s="246">
        <v>4739.9399999999996</v>
      </c>
      <c r="E2958" s="246">
        <v>26.34</v>
      </c>
      <c r="F2958" s="246">
        <v>4766.28</v>
      </c>
    </row>
    <row r="2959" spans="1:6" ht="14.5" x14ac:dyDescent="0.3">
      <c r="A2959" s="243" t="s">
        <v>5724</v>
      </c>
      <c r="B2959" s="244" t="s">
        <v>5725</v>
      </c>
      <c r="C2959" s="245" t="s">
        <v>104</v>
      </c>
      <c r="D2959" s="246">
        <v>2046.76</v>
      </c>
      <c r="E2959" s="246">
        <v>26.34</v>
      </c>
      <c r="F2959" s="246">
        <v>2073.1</v>
      </c>
    </row>
    <row r="2960" spans="1:6" ht="14.5" x14ac:dyDescent="0.3">
      <c r="A2960" s="243" t="s">
        <v>5726</v>
      </c>
      <c r="B2960" s="244" t="s">
        <v>5727</v>
      </c>
      <c r="C2960" s="245" t="s">
        <v>104</v>
      </c>
      <c r="D2960" s="246">
        <v>750.14</v>
      </c>
      <c r="E2960" s="246">
        <v>26.34</v>
      </c>
      <c r="F2960" s="246">
        <v>776.48</v>
      </c>
    </row>
    <row r="2961" spans="1:6" ht="14.5" x14ac:dyDescent="0.3">
      <c r="A2961" s="243" t="s">
        <v>5728</v>
      </c>
      <c r="B2961" s="244" t="s">
        <v>5729</v>
      </c>
      <c r="C2961" s="245" t="s">
        <v>104</v>
      </c>
      <c r="D2961" s="246">
        <v>748.66</v>
      </c>
      <c r="E2961" s="246">
        <v>26.34</v>
      </c>
      <c r="F2961" s="246">
        <v>775</v>
      </c>
    </row>
    <row r="2962" spans="1:6" ht="14.5" x14ac:dyDescent="0.3">
      <c r="A2962" s="243" t="s">
        <v>5730</v>
      </c>
      <c r="B2962" s="244" t="s">
        <v>5731</v>
      </c>
      <c r="C2962" s="245" t="s">
        <v>104</v>
      </c>
      <c r="D2962" s="246">
        <v>876.82</v>
      </c>
      <c r="E2962" s="246">
        <v>26.34</v>
      </c>
      <c r="F2962" s="246">
        <v>903.16</v>
      </c>
    </row>
    <row r="2963" spans="1:6" ht="14.5" x14ac:dyDescent="0.3">
      <c r="A2963" s="243" t="s">
        <v>5732</v>
      </c>
      <c r="B2963" s="244" t="s">
        <v>5733</v>
      </c>
      <c r="C2963" s="245"/>
      <c r="D2963" s="246"/>
      <c r="E2963" s="246"/>
      <c r="F2963" s="246"/>
    </row>
    <row r="2964" spans="1:6" ht="14.5" x14ac:dyDescent="0.3">
      <c r="A2964" s="243" t="s">
        <v>5734</v>
      </c>
      <c r="B2964" s="244" t="s">
        <v>5735</v>
      </c>
      <c r="C2964" s="245" t="s">
        <v>104</v>
      </c>
      <c r="D2964" s="246">
        <v>8.81</v>
      </c>
      <c r="E2964" s="246">
        <v>21.07</v>
      </c>
      <c r="F2964" s="246">
        <v>29.88</v>
      </c>
    </row>
    <row r="2965" spans="1:6" ht="14.5" x14ac:dyDescent="0.3">
      <c r="A2965" s="243" t="s">
        <v>5736</v>
      </c>
      <c r="B2965" s="244" t="s">
        <v>5737</v>
      </c>
      <c r="C2965" s="245" t="s">
        <v>104</v>
      </c>
      <c r="D2965" s="246">
        <v>0.05</v>
      </c>
      <c r="E2965" s="246">
        <v>26.34</v>
      </c>
      <c r="F2965" s="246">
        <v>26.39</v>
      </c>
    </row>
    <row r="2966" spans="1:6" ht="14.5" x14ac:dyDescent="0.3">
      <c r="A2966" s="243" t="s">
        <v>5738</v>
      </c>
      <c r="B2966" s="244" t="s">
        <v>5739</v>
      </c>
      <c r="C2966" s="245" t="s">
        <v>104</v>
      </c>
      <c r="D2966" s="246">
        <v>0.05</v>
      </c>
      <c r="E2966" s="246">
        <v>26.34</v>
      </c>
      <c r="F2966" s="246">
        <v>26.39</v>
      </c>
    </row>
    <row r="2967" spans="1:6" ht="14.5" x14ac:dyDescent="0.3">
      <c r="A2967" s="243" t="s">
        <v>5740</v>
      </c>
      <c r="B2967" s="244" t="s">
        <v>5741</v>
      </c>
      <c r="C2967" s="245" t="s">
        <v>104</v>
      </c>
      <c r="D2967" s="246">
        <v>1.03</v>
      </c>
      <c r="E2967" s="246">
        <v>74.099999999999994</v>
      </c>
      <c r="F2967" s="246">
        <v>75.13</v>
      </c>
    </row>
    <row r="2968" spans="1:6" ht="14.5" x14ac:dyDescent="0.3">
      <c r="A2968" s="243" t="s">
        <v>5742</v>
      </c>
      <c r="B2968" s="244" t="s">
        <v>5743</v>
      </c>
      <c r="C2968" s="245" t="s">
        <v>104</v>
      </c>
      <c r="D2968" s="246"/>
      <c r="E2968" s="246">
        <v>131.68</v>
      </c>
      <c r="F2968" s="246">
        <v>131.68</v>
      </c>
    </row>
    <row r="2969" spans="1:6" ht="14.5" x14ac:dyDescent="0.3">
      <c r="A2969" s="243" t="s">
        <v>5744</v>
      </c>
      <c r="B2969" s="244" t="s">
        <v>5745</v>
      </c>
      <c r="C2969" s="245" t="s">
        <v>104</v>
      </c>
      <c r="D2969" s="246">
        <v>28.75</v>
      </c>
      <c r="E2969" s="246">
        <v>6.43</v>
      </c>
      <c r="F2969" s="246">
        <v>35.18</v>
      </c>
    </row>
    <row r="2970" spans="1:6" ht="14.5" x14ac:dyDescent="0.3">
      <c r="A2970" s="243" t="s">
        <v>5746</v>
      </c>
      <c r="B2970" s="244" t="s">
        <v>5747</v>
      </c>
      <c r="C2970" s="245" t="s">
        <v>104</v>
      </c>
      <c r="D2970" s="246">
        <v>6.22</v>
      </c>
      <c r="E2970" s="246">
        <v>6.43</v>
      </c>
      <c r="F2970" s="246">
        <v>12.65</v>
      </c>
    </row>
    <row r="2971" spans="1:6" ht="14.5" x14ac:dyDescent="0.3">
      <c r="A2971" s="243" t="s">
        <v>5748</v>
      </c>
      <c r="B2971" s="244" t="s">
        <v>5749</v>
      </c>
      <c r="C2971" s="245" t="s">
        <v>104</v>
      </c>
      <c r="D2971" s="246">
        <v>129.31</v>
      </c>
      <c r="E2971" s="246">
        <v>3.64</v>
      </c>
      <c r="F2971" s="246">
        <v>132.94999999999999</v>
      </c>
    </row>
    <row r="2972" spans="1:6" ht="29" x14ac:dyDescent="0.3">
      <c r="A2972" s="243" t="s">
        <v>5750</v>
      </c>
      <c r="B2972" s="244" t="s">
        <v>5751</v>
      </c>
      <c r="C2972" s="245" t="s">
        <v>104</v>
      </c>
      <c r="D2972" s="246">
        <v>43.73</v>
      </c>
      <c r="E2972" s="246">
        <v>2.14</v>
      </c>
      <c r="F2972" s="246">
        <v>45.87</v>
      </c>
    </row>
    <row r="2973" spans="1:6" ht="14.5" x14ac:dyDescent="0.3">
      <c r="A2973" s="243" t="s">
        <v>5752</v>
      </c>
      <c r="B2973" s="244" t="s">
        <v>5753</v>
      </c>
      <c r="C2973" s="245" t="s">
        <v>104</v>
      </c>
      <c r="D2973" s="246">
        <v>65.91</v>
      </c>
      <c r="E2973" s="246">
        <v>6.43</v>
      </c>
      <c r="F2973" s="246">
        <v>72.34</v>
      </c>
    </row>
    <row r="2974" spans="1:6" ht="14.5" x14ac:dyDescent="0.3">
      <c r="A2974" s="243" t="s">
        <v>5754</v>
      </c>
      <c r="B2974" s="244" t="s">
        <v>5755</v>
      </c>
      <c r="C2974" s="245" t="s">
        <v>104</v>
      </c>
      <c r="D2974" s="246">
        <v>58.22</v>
      </c>
      <c r="E2974" s="246">
        <v>3.64</v>
      </c>
      <c r="F2974" s="246">
        <v>61.86</v>
      </c>
    </row>
    <row r="2975" spans="1:6" ht="14.5" x14ac:dyDescent="0.3">
      <c r="A2975" s="243" t="s">
        <v>5756</v>
      </c>
      <c r="B2975" s="244" t="s">
        <v>5757</v>
      </c>
      <c r="C2975" s="245" t="s">
        <v>104</v>
      </c>
      <c r="D2975" s="246">
        <v>49.25</v>
      </c>
      <c r="E2975" s="246">
        <v>3.64</v>
      </c>
      <c r="F2975" s="246">
        <v>52.89</v>
      </c>
    </row>
    <row r="2976" spans="1:6" ht="14.5" x14ac:dyDescent="0.3">
      <c r="A2976" s="243" t="s">
        <v>5758</v>
      </c>
      <c r="B2976" s="244" t="s">
        <v>5759</v>
      </c>
      <c r="C2976" s="245" t="s">
        <v>104</v>
      </c>
      <c r="D2976" s="246">
        <v>71.260000000000005</v>
      </c>
      <c r="E2976" s="246">
        <v>47.41</v>
      </c>
      <c r="F2976" s="246">
        <v>118.67</v>
      </c>
    </row>
    <row r="2977" spans="1:6" ht="14.5" x14ac:dyDescent="0.3">
      <c r="A2977" s="243" t="s">
        <v>5760</v>
      </c>
      <c r="B2977" s="244" t="s">
        <v>5761</v>
      </c>
      <c r="C2977" s="245" t="s">
        <v>104</v>
      </c>
      <c r="D2977" s="246">
        <v>142.36000000000001</v>
      </c>
      <c r="E2977" s="246">
        <v>26.34</v>
      </c>
      <c r="F2977" s="246">
        <v>168.7</v>
      </c>
    </row>
    <row r="2978" spans="1:6" ht="14.5" x14ac:dyDescent="0.3">
      <c r="A2978" s="243" t="s">
        <v>5762</v>
      </c>
      <c r="B2978" s="244" t="s">
        <v>5763</v>
      </c>
      <c r="C2978" s="245" t="s">
        <v>104</v>
      </c>
      <c r="D2978" s="246">
        <v>178.21</v>
      </c>
      <c r="E2978" s="246">
        <v>26.34</v>
      </c>
      <c r="F2978" s="246">
        <v>204.55</v>
      </c>
    </row>
    <row r="2979" spans="1:6" ht="14.5" x14ac:dyDescent="0.3">
      <c r="A2979" s="243" t="s">
        <v>5764</v>
      </c>
      <c r="B2979" s="244" t="s">
        <v>5765</v>
      </c>
      <c r="C2979" s="245" t="s">
        <v>104</v>
      </c>
      <c r="D2979" s="246">
        <v>30.47</v>
      </c>
      <c r="E2979" s="246">
        <v>6.43</v>
      </c>
      <c r="F2979" s="246">
        <v>36.9</v>
      </c>
    </row>
    <row r="2980" spans="1:6" ht="14.5" x14ac:dyDescent="0.3">
      <c r="A2980" s="243" t="s">
        <v>5766</v>
      </c>
      <c r="B2980" s="244" t="s">
        <v>5767</v>
      </c>
      <c r="C2980" s="245" t="s">
        <v>104</v>
      </c>
      <c r="D2980" s="246">
        <v>9.8699999999999992</v>
      </c>
      <c r="E2980" s="246">
        <v>21.07</v>
      </c>
      <c r="F2980" s="246">
        <v>30.94</v>
      </c>
    </row>
    <row r="2981" spans="1:6" ht="14.5" x14ac:dyDescent="0.3">
      <c r="A2981" s="243" t="s">
        <v>5768</v>
      </c>
      <c r="B2981" s="244" t="s">
        <v>5769</v>
      </c>
      <c r="C2981" s="245" t="s">
        <v>104</v>
      </c>
      <c r="D2981" s="246">
        <v>13.76</v>
      </c>
      <c r="E2981" s="246">
        <v>21.07</v>
      </c>
      <c r="F2981" s="246">
        <v>34.83</v>
      </c>
    </row>
    <row r="2982" spans="1:6" ht="14.5" x14ac:dyDescent="0.3">
      <c r="A2982" s="243" t="s">
        <v>5770</v>
      </c>
      <c r="B2982" s="244" t="s">
        <v>5771</v>
      </c>
      <c r="C2982" s="245" t="s">
        <v>104</v>
      </c>
      <c r="D2982" s="246">
        <v>42.91</v>
      </c>
      <c r="E2982" s="246">
        <v>3.21</v>
      </c>
      <c r="F2982" s="246">
        <v>46.12</v>
      </c>
    </row>
    <row r="2983" spans="1:6" ht="14.5" x14ac:dyDescent="0.3">
      <c r="A2983" s="243" t="s">
        <v>5772</v>
      </c>
      <c r="B2983" s="244" t="s">
        <v>5773</v>
      </c>
      <c r="C2983" s="245" t="s">
        <v>104</v>
      </c>
      <c r="D2983" s="246">
        <v>7.94</v>
      </c>
      <c r="E2983" s="246">
        <v>8.9499999999999993</v>
      </c>
      <c r="F2983" s="246">
        <v>16.89</v>
      </c>
    </row>
    <row r="2984" spans="1:6" ht="14.5" x14ac:dyDescent="0.3">
      <c r="A2984" s="243" t="s">
        <v>5774</v>
      </c>
      <c r="B2984" s="244" t="s">
        <v>5775</v>
      </c>
      <c r="C2984" s="245" t="s">
        <v>104</v>
      </c>
      <c r="D2984" s="246">
        <v>338.46</v>
      </c>
      <c r="E2984" s="246">
        <v>37.049999999999997</v>
      </c>
      <c r="F2984" s="246">
        <v>375.51</v>
      </c>
    </row>
    <row r="2985" spans="1:6" ht="14.5" x14ac:dyDescent="0.3">
      <c r="A2985" s="243" t="s">
        <v>5776</v>
      </c>
      <c r="B2985" s="244" t="s">
        <v>5777</v>
      </c>
      <c r="C2985" s="245" t="s">
        <v>104</v>
      </c>
      <c r="D2985" s="246">
        <v>5.23</v>
      </c>
      <c r="E2985" s="246">
        <v>2.14</v>
      </c>
      <c r="F2985" s="246">
        <v>7.37</v>
      </c>
    </row>
    <row r="2986" spans="1:6" ht="14.5" x14ac:dyDescent="0.3">
      <c r="A2986" s="243" t="s">
        <v>5778</v>
      </c>
      <c r="B2986" s="244" t="s">
        <v>5779</v>
      </c>
      <c r="C2986" s="245" t="s">
        <v>104</v>
      </c>
      <c r="D2986" s="246">
        <v>58.51</v>
      </c>
      <c r="E2986" s="246">
        <v>2.14</v>
      </c>
      <c r="F2986" s="246">
        <v>60.65</v>
      </c>
    </row>
    <row r="2987" spans="1:6" ht="14.5" x14ac:dyDescent="0.3">
      <c r="A2987" s="243" t="s">
        <v>5780</v>
      </c>
      <c r="B2987" s="244" t="s">
        <v>5781</v>
      </c>
      <c r="C2987" s="245" t="s">
        <v>104</v>
      </c>
      <c r="D2987" s="246">
        <v>69.290000000000006</v>
      </c>
      <c r="E2987" s="246">
        <v>10.54</v>
      </c>
      <c r="F2987" s="246">
        <v>79.83</v>
      </c>
    </row>
    <row r="2988" spans="1:6" ht="14.5" x14ac:dyDescent="0.3">
      <c r="A2988" s="243" t="s">
        <v>5782</v>
      </c>
      <c r="B2988" s="244" t="s">
        <v>5783</v>
      </c>
      <c r="C2988" s="245" t="s">
        <v>104</v>
      </c>
      <c r="D2988" s="246">
        <v>26.61</v>
      </c>
      <c r="E2988" s="246">
        <v>10.54</v>
      </c>
      <c r="F2988" s="246">
        <v>37.15</v>
      </c>
    </row>
    <row r="2989" spans="1:6" ht="14.5" x14ac:dyDescent="0.3">
      <c r="A2989" s="243" t="s">
        <v>5784</v>
      </c>
      <c r="B2989" s="244" t="s">
        <v>5785</v>
      </c>
      <c r="C2989" s="245"/>
      <c r="D2989" s="246"/>
      <c r="E2989" s="246"/>
      <c r="F2989" s="246"/>
    </row>
    <row r="2990" spans="1:6" ht="14.5" x14ac:dyDescent="0.3">
      <c r="A2990" s="243" t="s">
        <v>5786</v>
      </c>
      <c r="B2990" s="244" t="s">
        <v>5787</v>
      </c>
      <c r="C2990" s="245"/>
      <c r="D2990" s="246"/>
      <c r="E2990" s="246"/>
      <c r="F2990" s="246"/>
    </row>
    <row r="2991" spans="1:6" ht="29" x14ac:dyDescent="0.3">
      <c r="A2991" s="243" t="s">
        <v>5788</v>
      </c>
      <c r="B2991" s="244" t="s">
        <v>5789</v>
      </c>
      <c r="C2991" s="245" t="s">
        <v>104</v>
      </c>
      <c r="D2991" s="246">
        <v>809.02</v>
      </c>
      <c r="E2991" s="246">
        <v>648.24</v>
      </c>
      <c r="F2991" s="246">
        <v>1457.26</v>
      </c>
    </row>
    <row r="2992" spans="1:6" ht="14.5" x14ac:dyDescent="0.3">
      <c r="A2992" s="243" t="s">
        <v>5790</v>
      </c>
      <c r="B2992" s="244" t="s">
        <v>5791</v>
      </c>
      <c r="C2992" s="245" t="s">
        <v>104</v>
      </c>
      <c r="D2992" s="246">
        <v>849.24</v>
      </c>
      <c r="E2992" s="246">
        <v>648.24</v>
      </c>
      <c r="F2992" s="246">
        <v>1497.48</v>
      </c>
    </row>
    <row r="2993" spans="1:6" ht="29" x14ac:dyDescent="0.3">
      <c r="A2993" s="243" t="s">
        <v>5792</v>
      </c>
      <c r="B2993" s="244" t="s">
        <v>5793</v>
      </c>
      <c r="C2993" s="245" t="s">
        <v>104</v>
      </c>
      <c r="D2993" s="246">
        <v>2412.39</v>
      </c>
      <c r="E2993" s="246">
        <v>1143.17</v>
      </c>
      <c r="F2993" s="246">
        <v>3555.56</v>
      </c>
    </row>
    <row r="2994" spans="1:6" ht="14.5" x14ac:dyDescent="0.3">
      <c r="A2994" s="243" t="s">
        <v>5794</v>
      </c>
      <c r="B2994" s="244" t="s">
        <v>5795</v>
      </c>
      <c r="C2994" s="245" t="s">
        <v>104</v>
      </c>
      <c r="D2994" s="246">
        <v>2503.09</v>
      </c>
      <c r="E2994" s="246">
        <v>1143.17</v>
      </c>
      <c r="F2994" s="246">
        <v>3646.26</v>
      </c>
    </row>
    <row r="2995" spans="1:6" ht="29" x14ac:dyDescent="0.3">
      <c r="A2995" s="243" t="s">
        <v>5796</v>
      </c>
      <c r="B2995" s="244" t="s">
        <v>5797</v>
      </c>
      <c r="C2995" s="245" t="s">
        <v>104</v>
      </c>
      <c r="D2995" s="246">
        <v>2818.38</v>
      </c>
      <c r="E2995" s="246">
        <v>1143.17</v>
      </c>
      <c r="F2995" s="246">
        <v>3961.55</v>
      </c>
    </row>
    <row r="2996" spans="1:6" ht="14.5" x14ac:dyDescent="0.3">
      <c r="A2996" s="243" t="s">
        <v>5798</v>
      </c>
      <c r="B2996" s="244" t="s">
        <v>5799</v>
      </c>
      <c r="C2996" s="245" t="s">
        <v>104</v>
      </c>
      <c r="D2996" s="246">
        <v>3137.47</v>
      </c>
      <c r="E2996" s="246">
        <v>1143.17</v>
      </c>
      <c r="F2996" s="246">
        <v>4280.6400000000003</v>
      </c>
    </row>
    <row r="2997" spans="1:6" ht="14.5" x14ac:dyDescent="0.3">
      <c r="A2997" s="243" t="s">
        <v>5800</v>
      </c>
      <c r="B2997" s="244" t="s">
        <v>5801</v>
      </c>
      <c r="C2997" s="245"/>
      <c r="D2997" s="246"/>
      <c r="E2997" s="246"/>
      <c r="F2997" s="246"/>
    </row>
    <row r="2998" spans="1:6" ht="14.5" x14ac:dyDescent="0.3">
      <c r="A2998" s="243" t="s">
        <v>5802</v>
      </c>
      <c r="B2998" s="244" t="s">
        <v>5803</v>
      </c>
      <c r="C2998" s="245" t="s">
        <v>104</v>
      </c>
      <c r="D2998" s="246">
        <v>2366.5500000000002</v>
      </c>
      <c r="E2998" s="246">
        <v>826.44</v>
      </c>
      <c r="F2998" s="246">
        <v>3192.99</v>
      </c>
    </row>
    <row r="2999" spans="1:6" ht="14.5" x14ac:dyDescent="0.3">
      <c r="A2999" s="243" t="s">
        <v>5804</v>
      </c>
      <c r="B2999" s="244" t="s">
        <v>5805</v>
      </c>
      <c r="C2999" s="245" t="s">
        <v>104</v>
      </c>
      <c r="D2999" s="246">
        <v>5559.22</v>
      </c>
      <c r="E2999" s="246">
        <v>1765.36</v>
      </c>
      <c r="F2999" s="246">
        <v>7324.58</v>
      </c>
    </row>
    <row r="3000" spans="1:6" ht="14.5" x14ac:dyDescent="0.3">
      <c r="A3000" s="243" t="s">
        <v>5806</v>
      </c>
      <c r="B3000" s="244" t="s">
        <v>5807</v>
      </c>
      <c r="C3000" s="245" t="s">
        <v>104</v>
      </c>
      <c r="D3000" s="246">
        <v>9250.02</v>
      </c>
      <c r="E3000" s="246">
        <v>2327.02</v>
      </c>
      <c r="F3000" s="246">
        <v>11577.04</v>
      </c>
    </row>
    <row r="3001" spans="1:6" ht="14.5" x14ac:dyDescent="0.3">
      <c r="A3001" s="243" t="s">
        <v>5808</v>
      </c>
      <c r="B3001" s="244" t="s">
        <v>5809</v>
      </c>
      <c r="C3001" s="245" t="s">
        <v>104</v>
      </c>
      <c r="D3001" s="246">
        <v>12922.94</v>
      </c>
      <c r="E3001" s="246">
        <v>2821.29</v>
      </c>
      <c r="F3001" s="246">
        <v>15744.23</v>
      </c>
    </row>
    <row r="3002" spans="1:6" ht="14.5" x14ac:dyDescent="0.3">
      <c r="A3002" s="243" t="s">
        <v>5810</v>
      </c>
      <c r="B3002" s="244" t="s">
        <v>5811</v>
      </c>
      <c r="C3002" s="245" t="s">
        <v>104</v>
      </c>
      <c r="D3002" s="246">
        <v>569.41999999999996</v>
      </c>
      <c r="E3002" s="246">
        <v>561.49</v>
      </c>
      <c r="F3002" s="246">
        <v>1130.9100000000001</v>
      </c>
    </row>
    <row r="3003" spans="1:6" ht="14.5" x14ac:dyDescent="0.3">
      <c r="A3003" s="243" t="s">
        <v>5812</v>
      </c>
      <c r="B3003" s="244" t="s">
        <v>5813</v>
      </c>
      <c r="C3003" s="245"/>
      <c r="D3003" s="246"/>
      <c r="E3003" s="246"/>
      <c r="F3003" s="246"/>
    </row>
    <row r="3004" spans="1:6" ht="14.5" x14ac:dyDescent="0.3">
      <c r="A3004" s="243" t="s">
        <v>5814</v>
      </c>
      <c r="B3004" s="244" t="s">
        <v>5815</v>
      </c>
      <c r="C3004" s="245" t="s">
        <v>104</v>
      </c>
      <c r="D3004" s="246">
        <v>1766.73</v>
      </c>
      <c r="E3004" s="246">
        <v>39.5</v>
      </c>
      <c r="F3004" s="246">
        <v>1806.23</v>
      </c>
    </row>
    <row r="3005" spans="1:6" ht="14.5" x14ac:dyDescent="0.3">
      <c r="A3005" s="243" t="s">
        <v>5816</v>
      </c>
      <c r="B3005" s="244" t="s">
        <v>5817</v>
      </c>
      <c r="C3005" s="245" t="s">
        <v>104</v>
      </c>
      <c r="D3005" s="246">
        <v>3088.04</v>
      </c>
      <c r="E3005" s="246">
        <v>39.5</v>
      </c>
      <c r="F3005" s="246">
        <v>3127.54</v>
      </c>
    </row>
    <row r="3006" spans="1:6" ht="14.5" x14ac:dyDescent="0.3">
      <c r="A3006" s="243" t="s">
        <v>5818</v>
      </c>
      <c r="B3006" s="244" t="s">
        <v>5819</v>
      </c>
      <c r="C3006" s="245" t="s">
        <v>104</v>
      </c>
      <c r="D3006" s="246">
        <v>597.16999999999996</v>
      </c>
      <c r="E3006" s="246">
        <v>63.21</v>
      </c>
      <c r="F3006" s="246">
        <v>660.38</v>
      </c>
    </row>
    <row r="3007" spans="1:6" ht="14.5" x14ac:dyDescent="0.3">
      <c r="A3007" s="243" t="s">
        <v>5820</v>
      </c>
      <c r="B3007" s="244" t="s">
        <v>5821</v>
      </c>
      <c r="C3007" s="245" t="s">
        <v>104</v>
      </c>
      <c r="D3007" s="246">
        <v>984.4</v>
      </c>
      <c r="E3007" s="246">
        <v>63.21</v>
      </c>
      <c r="F3007" s="246">
        <v>1047.6099999999999</v>
      </c>
    </row>
    <row r="3008" spans="1:6" ht="14.5" x14ac:dyDescent="0.3">
      <c r="A3008" s="243" t="s">
        <v>5822</v>
      </c>
      <c r="B3008" s="244" t="s">
        <v>5823</v>
      </c>
      <c r="C3008" s="245" t="s">
        <v>104</v>
      </c>
      <c r="D3008" s="246">
        <v>2303.83</v>
      </c>
      <c r="E3008" s="246">
        <v>39.5</v>
      </c>
      <c r="F3008" s="246">
        <v>2343.33</v>
      </c>
    </row>
    <row r="3009" spans="1:6" ht="14.5" x14ac:dyDescent="0.3">
      <c r="A3009" s="243" t="s">
        <v>5824</v>
      </c>
      <c r="B3009" s="244" t="s">
        <v>5825</v>
      </c>
      <c r="C3009" s="245"/>
      <c r="D3009" s="246"/>
      <c r="E3009" s="246"/>
      <c r="F3009" s="246"/>
    </row>
    <row r="3010" spans="1:6" ht="14.5" x14ac:dyDescent="0.3">
      <c r="A3010" s="243" t="s">
        <v>5826</v>
      </c>
      <c r="B3010" s="244" t="s">
        <v>5827</v>
      </c>
      <c r="C3010" s="245" t="s">
        <v>104</v>
      </c>
      <c r="D3010" s="246">
        <v>1048.75</v>
      </c>
      <c r="E3010" s="246"/>
      <c r="F3010" s="246">
        <v>1048.75</v>
      </c>
    </row>
    <row r="3011" spans="1:6" ht="14.5" x14ac:dyDescent="0.3">
      <c r="A3011" s="243" t="s">
        <v>5828</v>
      </c>
      <c r="B3011" s="244" t="s">
        <v>5829</v>
      </c>
      <c r="C3011" s="245"/>
      <c r="D3011" s="246"/>
      <c r="E3011" s="246"/>
      <c r="F3011" s="246"/>
    </row>
    <row r="3012" spans="1:6" ht="29" x14ac:dyDescent="0.3">
      <c r="A3012" s="243" t="s">
        <v>5830</v>
      </c>
      <c r="B3012" s="244" t="s">
        <v>5831</v>
      </c>
      <c r="C3012" s="245"/>
      <c r="D3012" s="246"/>
      <c r="E3012" s="246"/>
      <c r="F3012" s="246"/>
    </row>
    <row r="3013" spans="1:6" ht="29" x14ac:dyDescent="0.3">
      <c r="A3013" s="243" t="s">
        <v>5832</v>
      </c>
      <c r="B3013" s="244" t="s">
        <v>5833</v>
      </c>
      <c r="C3013" s="245" t="s">
        <v>212</v>
      </c>
      <c r="D3013" s="246">
        <v>5.71</v>
      </c>
      <c r="E3013" s="246">
        <v>26.34</v>
      </c>
      <c r="F3013" s="246">
        <v>32.049999999999997</v>
      </c>
    </row>
    <row r="3014" spans="1:6" ht="29" x14ac:dyDescent="0.3">
      <c r="A3014" s="243" t="s">
        <v>5834</v>
      </c>
      <c r="B3014" s="244" t="s">
        <v>5835</v>
      </c>
      <c r="C3014" s="245" t="s">
        <v>212</v>
      </c>
      <c r="D3014" s="246">
        <v>5.87</v>
      </c>
      <c r="E3014" s="246">
        <v>26.34</v>
      </c>
      <c r="F3014" s="246">
        <v>32.21</v>
      </c>
    </row>
    <row r="3015" spans="1:6" ht="29" x14ac:dyDescent="0.3">
      <c r="A3015" s="243" t="s">
        <v>5836</v>
      </c>
      <c r="B3015" s="244" t="s">
        <v>5837</v>
      </c>
      <c r="C3015" s="245" t="s">
        <v>212</v>
      </c>
      <c r="D3015" s="246">
        <v>13.87</v>
      </c>
      <c r="E3015" s="246">
        <v>26.34</v>
      </c>
      <c r="F3015" s="246">
        <v>40.21</v>
      </c>
    </row>
    <row r="3016" spans="1:6" ht="29" x14ac:dyDescent="0.3">
      <c r="A3016" s="243" t="s">
        <v>5838</v>
      </c>
      <c r="B3016" s="244" t="s">
        <v>5839</v>
      </c>
      <c r="C3016" s="245" t="s">
        <v>212</v>
      </c>
      <c r="D3016" s="246">
        <v>21.47</v>
      </c>
      <c r="E3016" s="246">
        <v>26.34</v>
      </c>
      <c r="F3016" s="246">
        <v>47.81</v>
      </c>
    </row>
    <row r="3017" spans="1:6" ht="29" x14ac:dyDescent="0.3">
      <c r="A3017" s="243" t="s">
        <v>5840</v>
      </c>
      <c r="B3017" s="244" t="s">
        <v>5841</v>
      </c>
      <c r="C3017" s="245" t="s">
        <v>212</v>
      </c>
      <c r="D3017" s="246">
        <v>19.850000000000001</v>
      </c>
      <c r="E3017" s="246">
        <v>31.6</v>
      </c>
      <c r="F3017" s="246">
        <v>51.45</v>
      </c>
    </row>
    <row r="3018" spans="1:6" ht="29" x14ac:dyDescent="0.3">
      <c r="A3018" s="243" t="s">
        <v>5842</v>
      </c>
      <c r="B3018" s="244" t="s">
        <v>5843</v>
      </c>
      <c r="C3018" s="245" t="s">
        <v>212</v>
      </c>
      <c r="D3018" s="246">
        <v>39.14</v>
      </c>
      <c r="E3018" s="246">
        <v>36.869999999999997</v>
      </c>
      <c r="F3018" s="246">
        <v>76.010000000000005</v>
      </c>
    </row>
    <row r="3019" spans="1:6" ht="29" x14ac:dyDescent="0.3">
      <c r="A3019" s="243" t="s">
        <v>5844</v>
      </c>
      <c r="B3019" s="244" t="s">
        <v>5845</v>
      </c>
      <c r="C3019" s="245" t="s">
        <v>212</v>
      </c>
      <c r="D3019" s="246">
        <v>59.42</v>
      </c>
      <c r="E3019" s="246">
        <v>47.41</v>
      </c>
      <c r="F3019" s="246">
        <v>106.83</v>
      </c>
    </row>
    <row r="3020" spans="1:6" ht="29" x14ac:dyDescent="0.3">
      <c r="A3020" s="243" t="s">
        <v>5846</v>
      </c>
      <c r="B3020" s="244" t="s">
        <v>5847</v>
      </c>
      <c r="C3020" s="245" t="s">
        <v>212</v>
      </c>
      <c r="D3020" s="246">
        <v>69.69</v>
      </c>
      <c r="E3020" s="246">
        <v>52.67</v>
      </c>
      <c r="F3020" s="246">
        <v>122.36</v>
      </c>
    </row>
    <row r="3021" spans="1:6" ht="29" x14ac:dyDescent="0.3">
      <c r="A3021" s="243" t="s">
        <v>5848</v>
      </c>
      <c r="B3021" s="244" t="s">
        <v>5849</v>
      </c>
      <c r="C3021" s="245" t="s">
        <v>212</v>
      </c>
      <c r="D3021" s="246">
        <v>136.87</v>
      </c>
      <c r="E3021" s="246">
        <v>57.93</v>
      </c>
      <c r="F3021" s="246">
        <v>194.8</v>
      </c>
    </row>
    <row r="3022" spans="1:6" ht="14.5" x14ac:dyDescent="0.3">
      <c r="A3022" s="243" t="s">
        <v>5850</v>
      </c>
      <c r="B3022" s="244" t="s">
        <v>5851</v>
      </c>
      <c r="C3022" s="245"/>
      <c r="D3022" s="246"/>
      <c r="E3022" s="246"/>
      <c r="F3022" s="246"/>
    </row>
    <row r="3023" spans="1:6" ht="29" x14ac:dyDescent="0.3">
      <c r="A3023" s="243" t="s">
        <v>5852</v>
      </c>
      <c r="B3023" s="244" t="s">
        <v>5853</v>
      </c>
      <c r="C3023" s="245" t="s">
        <v>212</v>
      </c>
      <c r="D3023" s="246">
        <v>11.37</v>
      </c>
      <c r="E3023" s="246">
        <v>26.34</v>
      </c>
      <c r="F3023" s="246">
        <v>37.71</v>
      </c>
    </row>
    <row r="3024" spans="1:6" ht="29" x14ac:dyDescent="0.3">
      <c r="A3024" s="243" t="s">
        <v>5854</v>
      </c>
      <c r="B3024" s="244" t="s">
        <v>5855</v>
      </c>
      <c r="C3024" s="245" t="s">
        <v>212</v>
      </c>
      <c r="D3024" s="246">
        <v>15.13</v>
      </c>
      <c r="E3024" s="246">
        <v>31.6</v>
      </c>
      <c r="F3024" s="246">
        <v>46.73</v>
      </c>
    </row>
    <row r="3025" spans="1:6" ht="29" x14ac:dyDescent="0.3">
      <c r="A3025" s="243" t="s">
        <v>5856</v>
      </c>
      <c r="B3025" s="244" t="s">
        <v>5857</v>
      </c>
      <c r="C3025" s="245" t="s">
        <v>212</v>
      </c>
      <c r="D3025" s="246">
        <v>25.46</v>
      </c>
      <c r="E3025" s="246">
        <v>47.41</v>
      </c>
      <c r="F3025" s="246">
        <v>72.87</v>
      </c>
    </row>
    <row r="3026" spans="1:6" ht="29" x14ac:dyDescent="0.3">
      <c r="A3026" s="243" t="s">
        <v>5858</v>
      </c>
      <c r="B3026" s="244" t="s">
        <v>5859</v>
      </c>
      <c r="C3026" s="245" t="s">
        <v>212</v>
      </c>
      <c r="D3026" s="246">
        <v>21.19</v>
      </c>
      <c r="E3026" s="246">
        <v>57.93</v>
      </c>
      <c r="F3026" s="246">
        <v>79.12</v>
      </c>
    </row>
    <row r="3027" spans="1:6" ht="14.5" x14ac:dyDescent="0.3">
      <c r="A3027" s="243" t="s">
        <v>5860</v>
      </c>
      <c r="B3027" s="244" t="s">
        <v>5861</v>
      </c>
      <c r="C3027" s="245"/>
      <c r="D3027" s="246"/>
      <c r="E3027" s="246"/>
      <c r="F3027" s="246"/>
    </row>
    <row r="3028" spans="1:6" ht="29" x14ac:dyDescent="0.3">
      <c r="A3028" s="243" t="s">
        <v>5862</v>
      </c>
      <c r="B3028" s="244" t="s">
        <v>5863</v>
      </c>
      <c r="C3028" s="245" t="s">
        <v>212</v>
      </c>
      <c r="D3028" s="246">
        <v>20.14</v>
      </c>
      <c r="E3028" s="246">
        <v>31.6</v>
      </c>
      <c r="F3028" s="246">
        <v>51.74</v>
      </c>
    </row>
    <row r="3029" spans="1:6" ht="29" x14ac:dyDescent="0.3">
      <c r="A3029" s="243" t="s">
        <v>5864</v>
      </c>
      <c r="B3029" s="244" t="s">
        <v>5865</v>
      </c>
      <c r="C3029" s="245" t="s">
        <v>212</v>
      </c>
      <c r="D3029" s="246">
        <v>36.86</v>
      </c>
      <c r="E3029" s="246">
        <v>47.41</v>
      </c>
      <c r="F3029" s="246">
        <v>84.27</v>
      </c>
    </row>
    <row r="3030" spans="1:6" ht="29" x14ac:dyDescent="0.3">
      <c r="A3030" s="243" t="s">
        <v>5866</v>
      </c>
      <c r="B3030" s="244" t="s">
        <v>5867</v>
      </c>
      <c r="C3030" s="245" t="s">
        <v>212</v>
      </c>
      <c r="D3030" s="246">
        <v>50.69</v>
      </c>
      <c r="E3030" s="246">
        <v>57.93</v>
      </c>
      <c r="F3030" s="246">
        <v>108.62</v>
      </c>
    </row>
    <row r="3031" spans="1:6" ht="29" x14ac:dyDescent="0.3">
      <c r="A3031" s="243" t="s">
        <v>5868</v>
      </c>
      <c r="B3031" s="244" t="s">
        <v>5869</v>
      </c>
      <c r="C3031" s="245" t="s">
        <v>212</v>
      </c>
      <c r="D3031" s="246">
        <v>103.84</v>
      </c>
      <c r="E3031" s="246">
        <v>57.93</v>
      </c>
      <c r="F3031" s="246">
        <v>161.77000000000001</v>
      </c>
    </row>
    <row r="3032" spans="1:6" ht="29" x14ac:dyDescent="0.3">
      <c r="A3032" s="243" t="s">
        <v>5870</v>
      </c>
      <c r="B3032" s="244" t="s">
        <v>5871</v>
      </c>
      <c r="C3032" s="245" t="s">
        <v>212</v>
      </c>
      <c r="D3032" s="246">
        <v>17.3</v>
      </c>
      <c r="E3032" s="246">
        <v>26.34</v>
      </c>
      <c r="F3032" s="246">
        <v>43.64</v>
      </c>
    </row>
    <row r="3033" spans="1:6" ht="29" x14ac:dyDescent="0.3">
      <c r="A3033" s="243" t="s">
        <v>5872</v>
      </c>
      <c r="B3033" s="244" t="s">
        <v>5873</v>
      </c>
      <c r="C3033" s="245"/>
      <c r="D3033" s="246"/>
      <c r="E3033" s="246"/>
      <c r="F3033" s="246"/>
    </row>
    <row r="3034" spans="1:6" ht="29" x14ac:dyDescent="0.3">
      <c r="A3034" s="243" t="s">
        <v>5874</v>
      </c>
      <c r="B3034" s="244" t="s">
        <v>5875</v>
      </c>
      <c r="C3034" s="245" t="s">
        <v>212</v>
      </c>
      <c r="D3034" s="246">
        <v>26.92</v>
      </c>
      <c r="E3034" s="246">
        <v>18.53</v>
      </c>
      <c r="F3034" s="246">
        <v>45.45</v>
      </c>
    </row>
    <row r="3035" spans="1:6" ht="29" x14ac:dyDescent="0.3">
      <c r="A3035" s="243" t="s">
        <v>5876</v>
      </c>
      <c r="B3035" s="244" t="s">
        <v>5877</v>
      </c>
      <c r="C3035" s="245" t="s">
        <v>212</v>
      </c>
      <c r="D3035" s="246">
        <v>47.87</v>
      </c>
      <c r="E3035" s="246">
        <v>18.53</v>
      </c>
      <c r="F3035" s="246">
        <v>66.400000000000006</v>
      </c>
    </row>
    <row r="3036" spans="1:6" ht="29" x14ac:dyDescent="0.3">
      <c r="A3036" s="243" t="s">
        <v>5878</v>
      </c>
      <c r="B3036" s="244" t="s">
        <v>5879</v>
      </c>
      <c r="C3036" s="245" t="s">
        <v>212</v>
      </c>
      <c r="D3036" s="246">
        <v>89.64</v>
      </c>
      <c r="E3036" s="246">
        <v>18.53</v>
      </c>
      <c r="F3036" s="246">
        <v>108.17</v>
      </c>
    </row>
    <row r="3037" spans="1:6" ht="29" x14ac:dyDescent="0.3">
      <c r="A3037" s="243" t="s">
        <v>5880</v>
      </c>
      <c r="B3037" s="244" t="s">
        <v>5881</v>
      </c>
      <c r="C3037" s="245" t="s">
        <v>212</v>
      </c>
      <c r="D3037" s="246">
        <v>70.8</v>
      </c>
      <c r="E3037" s="246">
        <v>18.53</v>
      </c>
      <c r="F3037" s="246">
        <v>89.33</v>
      </c>
    </row>
    <row r="3038" spans="1:6" ht="29" x14ac:dyDescent="0.3">
      <c r="A3038" s="243" t="s">
        <v>5882</v>
      </c>
      <c r="B3038" s="244" t="s">
        <v>5883</v>
      </c>
      <c r="C3038" s="245" t="s">
        <v>212</v>
      </c>
      <c r="D3038" s="246">
        <v>134.55000000000001</v>
      </c>
      <c r="E3038" s="246">
        <v>18.53</v>
      </c>
      <c r="F3038" s="246">
        <v>153.08000000000001</v>
      </c>
    </row>
    <row r="3039" spans="1:6" ht="29" x14ac:dyDescent="0.3">
      <c r="A3039" s="243" t="s">
        <v>5884</v>
      </c>
      <c r="B3039" s="244" t="s">
        <v>5885</v>
      </c>
      <c r="C3039" s="245" t="s">
        <v>212</v>
      </c>
      <c r="D3039" s="246">
        <v>192.37</v>
      </c>
      <c r="E3039" s="246">
        <v>37.049999999999997</v>
      </c>
      <c r="F3039" s="246">
        <v>229.42</v>
      </c>
    </row>
    <row r="3040" spans="1:6" ht="29" x14ac:dyDescent="0.3">
      <c r="A3040" s="243" t="s">
        <v>5886</v>
      </c>
      <c r="B3040" s="244" t="s">
        <v>5887</v>
      </c>
      <c r="C3040" s="245" t="s">
        <v>212</v>
      </c>
      <c r="D3040" s="246">
        <v>340.63</v>
      </c>
      <c r="E3040" s="246">
        <v>37.049999999999997</v>
      </c>
      <c r="F3040" s="246">
        <v>377.68</v>
      </c>
    </row>
    <row r="3041" spans="1:6" ht="29" x14ac:dyDescent="0.3">
      <c r="A3041" s="243" t="s">
        <v>5888</v>
      </c>
      <c r="B3041" s="244" t="s">
        <v>5889</v>
      </c>
      <c r="C3041" s="245" t="s">
        <v>212</v>
      </c>
      <c r="D3041" s="246">
        <v>472.45</v>
      </c>
      <c r="E3041" s="246">
        <v>37.049999999999997</v>
      </c>
      <c r="F3041" s="246">
        <v>509.5</v>
      </c>
    </row>
    <row r="3042" spans="1:6" ht="14.5" x14ac:dyDescent="0.3">
      <c r="A3042" s="243" t="s">
        <v>5890</v>
      </c>
      <c r="B3042" s="244" t="s">
        <v>5891</v>
      </c>
      <c r="C3042" s="245"/>
      <c r="D3042" s="246"/>
      <c r="E3042" s="246"/>
      <c r="F3042" s="246"/>
    </row>
    <row r="3043" spans="1:6" ht="29" x14ac:dyDescent="0.3">
      <c r="A3043" s="243" t="s">
        <v>5892</v>
      </c>
      <c r="B3043" s="244" t="s">
        <v>5893</v>
      </c>
      <c r="C3043" s="245" t="s">
        <v>212</v>
      </c>
      <c r="D3043" s="246">
        <v>28.73</v>
      </c>
      <c r="E3043" s="246">
        <v>18.53</v>
      </c>
      <c r="F3043" s="246">
        <v>47.26</v>
      </c>
    </row>
    <row r="3044" spans="1:6" ht="29" x14ac:dyDescent="0.3">
      <c r="A3044" s="243" t="s">
        <v>5894</v>
      </c>
      <c r="B3044" s="244" t="s">
        <v>5895</v>
      </c>
      <c r="C3044" s="245" t="s">
        <v>212</v>
      </c>
      <c r="D3044" s="246">
        <v>46.85</v>
      </c>
      <c r="E3044" s="246">
        <v>18.53</v>
      </c>
      <c r="F3044" s="246">
        <v>65.38</v>
      </c>
    </row>
    <row r="3045" spans="1:6" ht="29" x14ac:dyDescent="0.3">
      <c r="A3045" s="243" t="s">
        <v>5896</v>
      </c>
      <c r="B3045" s="244" t="s">
        <v>5897</v>
      </c>
      <c r="C3045" s="245" t="s">
        <v>212</v>
      </c>
      <c r="D3045" s="246">
        <v>89.01</v>
      </c>
      <c r="E3045" s="246">
        <v>37.049999999999997</v>
      </c>
      <c r="F3045" s="246">
        <v>126.06</v>
      </c>
    </row>
    <row r="3046" spans="1:6" ht="29" x14ac:dyDescent="0.3">
      <c r="A3046" s="243" t="s">
        <v>5898</v>
      </c>
      <c r="B3046" s="244" t="s">
        <v>5899</v>
      </c>
      <c r="C3046" s="245" t="s">
        <v>212</v>
      </c>
      <c r="D3046" s="246">
        <v>132.62</v>
      </c>
      <c r="E3046" s="246">
        <v>37.049999999999997</v>
      </c>
      <c r="F3046" s="246">
        <v>169.67</v>
      </c>
    </row>
    <row r="3047" spans="1:6" ht="29" x14ac:dyDescent="0.3">
      <c r="A3047" s="243" t="s">
        <v>5900</v>
      </c>
      <c r="B3047" s="244" t="s">
        <v>5901</v>
      </c>
      <c r="C3047" s="245" t="s">
        <v>212</v>
      </c>
      <c r="D3047" s="246">
        <v>223.63</v>
      </c>
      <c r="E3047" s="246">
        <v>37.049999999999997</v>
      </c>
      <c r="F3047" s="246">
        <v>260.68</v>
      </c>
    </row>
    <row r="3048" spans="1:6" ht="29" x14ac:dyDescent="0.3">
      <c r="A3048" s="243" t="s">
        <v>5902</v>
      </c>
      <c r="B3048" s="244" t="s">
        <v>5903</v>
      </c>
      <c r="C3048" s="245" t="s">
        <v>212</v>
      </c>
      <c r="D3048" s="246">
        <v>403.86</v>
      </c>
      <c r="E3048" s="246">
        <v>37.049999999999997</v>
      </c>
      <c r="F3048" s="246">
        <v>440.91</v>
      </c>
    </row>
    <row r="3049" spans="1:6" ht="14.5" x14ac:dyDescent="0.3">
      <c r="A3049" s="243" t="s">
        <v>5904</v>
      </c>
      <c r="B3049" s="244" t="s">
        <v>5905</v>
      </c>
      <c r="C3049" s="245"/>
      <c r="D3049" s="246"/>
      <c r="E3049" s="246"/>
      <c r="F3049" s="246"/>
    </row>
    <row r="3050" spans="1:6" ht="14.5" x14ac:dyDescent="0.3">
      <c r="A3050" s="243" t="s">
        <v>5906</v>
      </c>
      <c r="B3050" s="244" t="s">
        <v>5907</v>
      </c>
      <c r="C3050" s="245" t="s">
        <v>212</v>
      </c>
      <c r="D3050" s="246">
        <v>37.81</v>
      </c>
      <c r="E3050" s="246">
        <v>52.67</v>
      </c>
      <c r="F3050" s="246">
        <v>90.48</v>
      </c>
    </row>
    <row r="3051" spans="1:6" ht="14.5" x14ac:dyDescent="0.3">
      <c r="A3051" s="243" t="s">
        <v>5908</v>
      </c>
      <c r="B3051" s="244" t="s">
        <v>5909</v>
      </c>
      <c r="C3051" s="245" t="s">
        <v>212</v>
      </c>
      <c r="D3051" s="246">
        <v>39.9</v>
      </c>
      <c r="E3051" s="246">
        <v>57.93</v>
      </c>
      <c r="F3051" s="246">
        <v>97.83</v>
      </c>
    </row>
    <row r="3052" spans="1:6" ht="14.5" x14ac:dyDescent="0.3">
      <c r="A3052" s="243" t="s">
        <v>5910</v>
      </c>
      <c r="B3052" s="244" t="s">
        <v>5911</v>
      </c>
      <c r="C3052" s="245" t="s">
        <v>212</v>
      </c>
      <c r="D3052" s="246">
        <v>56.56</v>
      </c>
      <c r="E3052" s="246">
        <v>68.47</v>
      </c>
      <c r="F3052" s="246">
        <v>125.03</v>
      </c>
    </row>
    <row r="3053" spans="1:6" ht="14.5" x14ac:dyDescent="0.3">
      <c r="A3053" s="243" t="s">
        <v>5912</v>
      </c>
      <c r="B3053" s="244" t="s">
        <v>5913</v>
      </c>
      <c r="C3053" s="245" t="s">
        <v>212</v>
      </c>
      <c r="D3053" s="246">
        <v>71.819999999999993</v>
      </c>
      <c r="E3053" s="246">
        <v>73.739999999999995</v>
      </c>
      <c r="F3053" s="246">
        <v>145.56</v>
      </c>
    </row>
    <row r="3054" spans="1:6" ht="14.5" x14ac:dyDescent="0.3">
      <c r="A3054" s="243" t="s">
        <v>5914</v>
      </c>
      <c r="B3054" s="244" t="s">
        <v>5915</v>
      </c>
      <c r="C3054" s="245" t="s">
        <v>212</v>
      </c>
      <c r="D3054" s="246">
        <v>85.51</v>
      </c>
      <c r="E3054" s="246">
        <v>84.27</v>
      </c>
      <c r="F3054" s="246">
        <v>169.78</v>
      </c>
    </row>
    <row r="3055" spans="1:6" ht="14.5" x14ac:dyDescent="0.3">
      <c r="A3055" s="243" t="s">
        <v>5916</v>
      </c>
      <c r="B3055" s="244" t="s">
        <v>5917</v>
      </c>
      <c r="C3055" s="245" t="s">
        <v>212</v>
      </c>
      <c r="D3055" s="246">
        <v>107.31</v>
      </c>
      <c r="E3055" s="246">
        <v>94.8</v>
      </c>
      <c r="F3055" s="246">
        <v>202.11</v>
      </c>
    </row>
    <row r="3056" spans="1:6" ht="14.5" x14ac:dyDescent="0.3">
      <c r="A3056" s="243" t="s">
        <v>5918</v>
      </c>
      <c r="B3056" s="244" t="s">
        <v>5919</v>
      </c>
      <c r="C3056" s="245" t="s">
        <v>212</v>
      </c>
      <c r="D3056" s="246">
        <v>141.76</v>
      </c>
      <c r="E3056" s="246">
        <v>105.34</v>
      </c>
      <c r="F3056" s="246">
        <v>247.1</v>
      </c>
    </row>
    <row r="3057" spans="1:6" ht="14.5" x14ac:dyDescent="0.3">
      <c r="A3057" s="243" t="s">
        <v>5920</v>
      </c>
      <c r="B3057" s="244" t="s">
        <v>5921</v>
      </c>
      <c r="C3057" s="245" t="s">
        <v>212</v>
      </c>
      <c r="D3057" s="246">
        <v>157.56</v>
      </c>
      <c r="E3057" s="246">
        <v>118.51</v>
      </c>
      <c r="F3057" s="246">
        <v>276.07</v>
      </c>
    </row>
    <row r="3058" spans="1:6" ht="14.5" x14ac:dyDescent="0.3">
      <c r="A3058" s="243" t="s">
        <v>5922</v>
      </c>
      <c r="B3058" s="244" t="s">
        <v>5923</v>
      </c>
      <c r="C3058" s="245" t="s">
        <v>212</v>
      </c>
      <c r="D3058" s="246">
        <v>228.77</v>
      </c>
      <c r="E3058" s="246">
        <v>131.68</v>
      </c>
      <c r="F3058" s="246">
        <v>360.45</v>
      </c>
    </row>
    <row r="3059" spans="1:6" ht="14.5" x14ac:dyDescent="0.3">
      <c r="A3059" s="243" t="s">
        <v>5924</v>
      </c>
      <c r="B3059" s="244" t="s">
        <v>5925</v>
      </c>
      <c r="C3059" s="245" t="s">
        <v>212</v>
      </c>
      <c r="D3059" s="246">
        <v>388.87</v>
      </c>
      <c r="E3059" s="246">
        <v>144.84</v>
      </c>
      <c r="F3059" s="246">
        <v>533.71</v>
      </c>
    </row>
    <row r="3060" spans="1:6" ht="14.5" x14ac:dyDescent="0.3">
      <c r="A3060" s="243" t="s">
        <v>5926</v>
      </c>
      <c r="B3060" s="244" t="s">
        <v>5927</v>
      </c>
      <c r="C3060" s="245"/>
      <c r="D3060" s="246"/>
      <c r="E3060" s="246"/>
      <c r="F3060" s="246"/>
    </row>
    <row r="3061" spans="1:6" ht="29" x14ac:dyDescent="0.3">
      <c r="A3061" s="243" t="s">
        <v>5928</v>
      </c>
      <c r="B3061" s="244" t="s">
        <v>5929</v>
      </c>
      <c r="C3061" s="245" t="s">
        <v>212</v>
      </c>
      <c r="D3061" s="246">
        <v>62.82</v>
      </c>
      <c r="E3061" s="246">
        <v>52.67</v>
      </c>
      <c r="F3061" s="246">
        <v>115.49</v>
      </c>
    </row>
    <row r="3062" spans="1:6" ht="29" x14ac:dyDescent="0.3">
      <c r="A3062" s="243" t="s">
        <v>5930</v>
      </c>
      <c r="B3062" s="244" t="s">
        <v>5931</v>
      </c>
      <c r="C3062" s="245" t="s">
        <v>212</v>
      </c>
      <c r="D3062" s="246">
        <v>67.84</v>
      </c>
      <c r="E3062" s="246">
        <v>57.93</v>
      </c>
      <c r="F3062" s="246">
        <v>125.77</v>
      </c>
    </row>
    <row r="3063" spans="1:6" ht="29" x14ac:dyDescent="0.3">
      <c r="A3063" s="243" t="s">
        <v>5932</v>
      </c>
      <c r="B3063" s="244" t="s">
        <v>5933</v>
      </c>
      <c r="C3063" s="245" t="s">
        <v>212</v>
      </c>
      <c r="D3063" s="246">
        <v>81.040000000000006</v>
      </c>
      <c r="E3063" s="246">
        <v>68.47</v>
      </c>
      <c r="F3063" s="246">
        <v>149.51</v>
      </c>
    </row>
    <row r="3064" spans="1:6" ht="29" x14ac:dyDescent="0.3">
      <c r="A3064" s="243" t="s">
        <v>5934</v>
      </c>
      <c r="B3064" s="244" t="s">
        <v>5935</v>
      </c>
      <c r="C3064" s="245" t="s">
        <v>212</v>
      </c>
      <c r="D3064" s="246">
        <v>124.83</v>
      </c>
      <c r="E3064" s="246">
        <v>73.739999999999995</v>
      </c>
      <c r="F3064" s="246">
        <v>198.57</v>
      </c>
    </row>
    <row r="3065" spans="1:6" ht="29" x14ac:dyDescent="0.3">
      <c r="A3065" s="243" t="s">
        <v>5936</v>
      </c>
      <c r="B3065" s="244" t="s">
        <v>5937</v>
      </c>
      <c r="C3065" s="245" t="s">
        <v>212</v>
      </c>
      <c r="D3065" s="246">
        <v>127.79</v>
      </c>
      <c r="E3065" s="246">
        <v>84.27</v>
      </c>
      <c r="F3065" s="246">
        <v>212.06</v>
      </c>
    </row>
    <row r="3066" spans="1:6" ht="29" x14ac:dyDescent="0.3">
      <c r="A3066" s="243" t="s">
        <v>5938</v>
      </c>
      <c r="B3066" s="244" t="s">
        <v>5939</v>
      </c>
      <c r="C3066" s="245" t="s">
        <v>212</v>
      </c>
      <c r="D3066" s="246">
        <v>150.15</v>
      </c>
      <c r="E3066" s="246">
        <v>94.8</v>
      </c>
      <c r="F3066" s="246">
        <v>244.95</v>
      </c>
    </row>
    <row r="3067" spans="1:6" ht="29" x14ac:dyDescent="0.3">
      <c r="A3067" s="243" t="s">
        <v>5940</v>
      </c>
      <c r="B3067" s="244" t="s">
        <v>5941</v>
      </c>
      <c r="C3067" s="245" t="s">
        <v>212</v>
      </c>
      <c r="D3067" s="246">
        <v>238.14</v>
      </c>
      <c r="E3067" s="246">
        <v>105.34</v>
      </c>
      <c r="F3067" s="246">
        <v>343.48</v>
      </c>
    </row>
    <row r="3068" spans="1:6" ht="29" x14ac:dyDescent="0.3">
      <c r="A3068" s="243" t="s">
        <v>5942</v>
      </c>
      <c r="B3068" s="244" t="s">
        <v>5943</v>
      </c>
      <c r="C3068" s="245" t="s">
        <v>212</v>
      </c>
      <c r="D3068" s="246">
        <v>279.48</v>
      </c>
      <c r="E3068" s="246">
        <v>118.51</v>
      </c>
      <c r="F3068" s="246">
        <v>397.99</v>
      </c>
    </row>
    <row r="3069" spans="1:6" ht="29" x14ac:dyDescent="0.3">
      <c r="A3069" s="243" t="s">
        <v>5944</v>
      </c>
      <c r="B3069" s="244" t="s">
        <v>5945</v>
      </c>
      <c r="C3069" s="245" t="s">
        <v>212</v>
      </c>
      <c r="D3069" s="246">
        <v>379.21</v>
      </c>
      <c r="E3069" s="246">
        <v>131.68</v>
      </c>
      <c r="F3069" s="246">
        <v>510.89</v>
      </c>
    </row>
    <row r="3070" spans="1:6" ht="29" x14ac:dyDescent="0.3">
      <c r="A3070" s="243" t="s">
        <v>5946</v>
      </c>
      <c r="B3070" s="244" t="s">
        <v>5947</v>
      </c>
      <c r="C3070" s="245" t="s">
        <v>212</v>
      </c>
      <c r="D3070" s="246">
        <v>686.69</v>
      </c>
      <c r="E3070" s="246">
        <v>144.84</v>
      </c>
      <c r="F3070" s="246">
        <v>831.53</v>
      </c>
    </row>
    <row r="3071" spans="1:6" ht="29" x14ac:dyDescent="0.3">
      <c r="A3071" s="243" t="s">
        <v>5948</v>
      </c>
      <c r="B3071" s="244" t="s">
        <v>5949</v>
      </c>
      <c r="C3071" s="245"/>
      <c r="D3071" s="246"/>
      <c r="E3071" s="246"/>
      <c r="F3071" s="246"/>
    </row>
    <row r="3072" spans="1:6" ht="14.5" x14ac:dyDescent="0.3">
      <c r="A3072" s="243" t="s">
        <v>5950</v>
      </c>
      <c r="B3072" s="244" t="s">
        <v>5951</v>
      </c>
      <c r="C3072" s="245" t="s">
        <v>104</v>
      </c>
      <c r="D3072" s="246">
        <v>79.95</v>
      </c>
      <c r="E3072" s="246">
        <v>15.8</v>
      </c>
      <c r="F3072" s="246">
        <v>95.75</v>
      </c>
    </row>
    <row r="3073" spans="1:6" ht="14.5" x14ac:dyDescent="0.3">
      <c r="A3073" s="243" t="s">
        <v>5952</v>
      </c>
      <c r="B3073" s="244" t="s">
        <v>5953</v>
      </c>
      <c r="C3073" s="245" t="s">
        <v>104</v>
      </c>
      <c r="D3073" s="246">
        <v>108.73</v>
      </c>
      <c r="E3073" s="246">
        <v>15.8</v>
      </c>
      <c r="F3073" s="246">
        <v>124.53</v>
      </c>
    </row>
    <row r="3074" spans="1:6" ht="14.5" x14ac:dyDescent="0.3">
      <c r="A3074" s="243" t="s">
        <v>5954</v>
      </c>
      <c r="B3074" s="244" t="s">
        <v>5955</v>
      </c>
      <c r="C3074" s="245" t="s">
        <v>104</v>
      </c>
      <c r="D3074" s="246">
        <v>112.49</v>
      </c>
      <c r="E3074" s="246">
        <v>21.07</v>
      </c>
      <c r="F3074" s="246">
        <v>133.56</v>
      </c>
    </row>
    <row r="3075" spans="1:6" ht="14.5" x14ac:dyDescent="0.3">
      <c r="A3075" s="243" t="s">
        <v>5956</v>
      </c>
      <c r="B3075" s="244" t="s">
        <v>5957</v>
      </c>
      <c r="C3075" s="245" t="s">
        <v>104</v>
      </c>
      <c r="D3075" s="246">
        <v>225.6</v>
      </c>
      <c r="E3075" s="246">
        <v>21.07</v>
      </c>
      <c r="F3075" s="246">
        <v>246.67</v>
      </c>
    </row>
    <row r="3076" spans="1:6" ht="29" x14ac:dyDescent="0.3">
      <c r="A3076" s="243" t="s">
        <v>5958</v>
      </c>
      <c r="B3076" s="244" t="s">
        <v>5959</v>
      </c>
      <c r="C3076" s="245" t="s">
        <v>104</v>
      </c>
      <c r="D3076" s="246">
        <v>112.24</v>
      </c>
      <c r="E3076" s="246">
        <v>15.8</v>
      </c>
      <c r="F3076" s="246">
        <v>128.04</v>
      </c>
    </row>
    <row r="3077" spans="1:6" ht="29" x14ac:dyDescent="0.3">
      <c r="A3077" s="243" t="s">
        <v>5960</v>
      </c>
      <c r="B3077" s="244" t="s">
        <v>5961</v>
      </c>
      <c r="C3077" s="245" t="s">
        <v>104</v>
      </c>
      <c r="D3077" s="246">
        <v>152.85</v>
      </c>
      <c r="E3077" s="246">
        <v>15.8</v>
      </c>
      <c r="F3077" s="246">
        <v>168.65</v>
      </c>
    </row>
    <row r="3078" spans="1:6" ht="29" x14ac:dyDescent="0.3">
      <c r="A3078" s="243" t="s">
        <v>5962</v>
      </c>
      <c r="B3078" s="244" t="s">
        <v>5963</v>
      </c>
      <c r="C3078" s="245" t="s">
        <v>104</v>
      </c>
      <c r="D3078" s="246">
        <v>198.4</v>
      </c>
      <c r="E3078" s="246">
        <v>21.07</v>
      </c>
      <c r="F3078" s="246">
        <v>219.47</v>
      </c>
    </row>
    <row r="3079" spans="1:6" ht="29" x14ac:dyDescent="0.3">
      <c r="A3079" s="243" t="s">
        <v>5964</v>
      </c>
      <c r="B3079" s="244" t="s">
        <v>5965</v>
      </c>
      <c r="C3079" s="245" t="s">
        <v>104</v>
      </c>
      <c r="D3079" s="246">
        <v>338.2</v>
      </c>
      <c r="E3079" s="246">
        <v>21.07</v>
      </c>
      <c r="F3079" s="246">
        <v>359.27</v>
      </c>
    </row>
    <row r="3080" spans="1:6" ht="29" x14ac:dyDescent="0.3">
      <c r="A3080" s="243" t="s">
        <v>5966</v>
      </c>
      <c r="B3080" s="244" t="s">
        <v>5967</v>
      </c>
      <c r="C3080" s="245" t="s">
        <v>104</v>
      </c>
      <c r="D3080" s="246">
        <v>73.7</v>
      </c>
      <c r="E3080" s="246">
        <v>15.8</v>
      </c>
      <c r="F3080" s="246">
        <v>89.5</v>
      </c>
    </row>
    <row r="3081" spans="1:6" ht="29" x14ac:dyDescent="0.3">
      <c r="A3081" s="243" t="s">
        <v>5968</v>
      </c>
      <c r="B3081" s="244" t="s">
        <v>5969</v>
      </c>
      <c r="C3081" s="245" t="s">
        <v>104</v>
      </c>
      <c r="D3081" s="246">
        <v>76.760000000000005</v>
      </c>
      <c r="E3081" s="246">
        <v>15.8</v>
      </c>
      <c r="F3081" s="246">
        <v>92.56</v>
      </c>
    </row>
    <row r="3082" spans="1:6" ht="29" x14ac:dyDescent="0.3">
      <c r="A3082" s="243" t="s">
        <v>5970</v>
      </c>
      <c r="B3082" s="244" t="s">
        <v>5971</v>
      </c>
      <c r="C3082" s="245" t="s">
        <v>104</v>
      </c>
      <c r="D3082" s="246">
        <v>104.52</v>
      </c>
      <c r="E3082" s="246">
        <v>21.07</v>
      </c>
      <c r="F3082" s="246">
        <v>125.59</v>
      </c>
    </row>
    <row r="3083" spans="1:6" ht="29" x14ac:dyDescent="0.3">
      <c r="A3083" s="243" t="s">
        <v>5972</v>
      </c>
      <c r="B3083" s="244" t="s">
        <v>5973</v>
      </c>
      <c r="C3083" s="245" t="s">
        <v>104</v>
      </c>
      <c r="D3083" s="246">
        <v>145.66999999999999</v>
      </c>
      <c r="E3083" s="246">
        <v>21.07</v>
      </c>
      <c r="F3083" s="246">
        <v>166.74</v>
      </c>
    </row>
    <row r="3084" spans="1:6" ht="14.5" x14ac:dyDescent="0.3">
      <c r="A3084" s="243" t="s">
        <v>5974</v>
      </c>
      <c r="B3084" s="244" t="s">
        <v>5975</v>
      </c>
      <c r="C3084" s="245" t="s">
        <v>104</v>
      </c>
      <c r="D3084" s="246">
        <v>56.41</v>
      </c>
      <c r="E3084" s="246">
        <v>15.8</v>
      </c>
      <c r="F3084" s="246">
        <v>72.209999999999994</v>
      </c>
    </row>
    <row r="3085" spans="1:6" ht="14.5" x14ac:dyDescent="0.3">
      <c r="A3085" s="243" t="s">
        <v>5976</v>
      </c>
      <c r="B3085" s="244" t="s">
        <v>5977</v>
      </c>
      <c r="C3085" s="245" t="s">
        <v>104</v>
      </c>
      <c r="D3085" s="246">
        <v>78.150000000000006</v>
      </c>
      <c r="E3085" s="246">
        <v>21.07</v>
      </c>
      <c r="F3085" s="246">
        <v>99.22</v>
      </c>
    </row>
    <row r="3086" spans="1:6" ht="29" x14ac:dyDescent="0.3">
      <c r="A3086" s="243" t="s">
        <v>5978</v>
      </c>
      <c r="B3086" s="244" t="s">
        <v>5979</v>
      </c>
      <c r="C3086" s="245" t="s">
        <v>104</v>
      </c>
      <c r="D3086" s="246">
        <v>125.33</v>
      </c>
      <c r="E3086" s="246">
        <v>15.8</v>
      </c>
      <c r="F3086" s="246">
        <v>141.13</v>
      </c>
    </row>
    <row r="3087" spans="1:6" ht="29" x14ac:dyDescent="0.3">
      <c r="A3087" s="243" t="s">
        <v>5980</v>
      </c>
      <c r="B3087" s="244" t="s">
        <v>5981</v>
      </c>
      <c r="C3087" s="245" t="s">
        <v>104</v>
      </c>
      <c r="D3087" s="246">
        <v>137.58000000000001</v>
      </c>
      <c r="E3087" s="246">
        <v>21.07</v>
      </c>
      <c r="F3087" s="246">
        <v>158.65</v>
      </c>
    </row>
    <row r="3088" spans="1:6" ht="29" x14ac:dyDescent="0.3">
      <c r="A3088" s="243" t="s">
        <v>5982</v>
      </c>
      <c r="B3088" s="244" t="s">
        <v>5983</v>
      </c>
      <c r="C3088" s="245" t="s">
        <v>104</v>
      </c>
      <c r="D3088" s="246">
        <v>167.89</v>
      </c>
      <c r="E3088" s="246">
        <v>21.07</v>
      </c>
      <c r="F3088" s="246">
        <v>188.96</v>
      </c>
    </row>
    <row r="3089" spans="1:6" ht="29" x14ac:dyDescent="0.3">
      <c r="A3089" s="243" t="s">
        <v>5984</v>
      </c>
      <c r="B3089" s="244" t="s">
        <v>5985</v>
      </c>
      <c r="C3089" s="245" t="s">
        <v>104</v>
      </c>
      <c r="D3089" s="246">
        <v>176.67</v>
      </c>
      <c r="E3089" s="246">
        <v>21.07</v>
      </c>
      <c r="F3089" s="246">
        <v>197.74</v>
      </c>
    </row>
    <row r="3090" spans="1:6" ht="29" x14ac:dyDescent="0.3">
      <c r="A3090" s="243" t="s">
        <v>5986</v>
      </c>
      <c r="B3090" s="244" t="s">
        <v>5987</v>
      </c>
      <c r="C3090" s="245" t="s">
        <v>104</v>
      </c>
      <c r="D3090" s="246">
        <v>202.49</v>
      </c>
      <c r="E3090" s="246">
        <v>21.07</v>
      </c>
      <c r="F3090" s="246">
        <v>223.56</v>
      </c>
    </row>
    <row r="3091" spans="1:6" ht="29" x14ac:dyDescent="0.3">
      <c r="A3091" s="243" t="s">
        <v>5988</v>
      </c>
      <c r="B3091" s="244" t="s">
        <v>5989</v>
      </c>
      <c r="C3091" s="245" t="s">
        <v>104</v>
      </c>
      <c r="D3091" s="246">
        <v>230.89</v>
      </c>
      <c r="E3091" s="246">
        <v>21.07</v>
      </c>
      <c r="F3091" s="246">
        <v>251.96</v>
      </c>
    </row>
    <row r="3092" spans="1:6" ht="29" x14ac:dyDescent="0.3">
      <c r="A3092" s="243" t="s">
        <v>5990</v>
      </c>
      <c r="B3092" s="244" t="s">
        <v>5991</v>
      </c>
      <c r="C3092" s="245" t="s">
        <v>104</v>
      </c>
      <c r="D3092" s="246">
        <v>308.39999999999998</v>
      </c>
      <c r="E3092" s="246">
        <v>26.34</v>
      </c>
      <c r="F3092" s="246">
        <v>334.74</v>
      </c>
    </row>
    <row r="3093" spans="1:6" ht="29" x14ac:dyDescent="0.3">
      <c r="A3093" s="243" t="s">
        <v>5992</v>
      </c>
      <c r="B3093" s="244" t="s">
        <v>5993</v>
      </c>
      <c r="C3093" s="245" t="s">
        <v>104</v>
      </c>
      <c r="D3093" s="246">
        <v>278.66000000000003</v>
      </c>
      <c r="E3093" s="246">
        <v>21.07</v>
      </c>
      <c r="F3093" s="246">
        <v>299.73</v>
      </c>
    </row>
    <row r="3094" spans="1:6" ht="29" x14ac:dyDescent="0.3">
      <c r="A3094" s="243" t="s">
        <v>5994</v>
      </c>
      <c r="B3094" s="244" t="s">
        <v>5995</v>
      </c>
      <c r="C3094" s="245" t="s">
        <v>104</v>
      </c>
      <c r="D3094" s="246">
        <v>128.52000000000001</v>
      </c>
      <c r="E3094" s="246">
        <v>15.8</v>
      </c>
      <c r="F3094" s="246">
        <v>144.32</v>
      </c>
    </row>
    <row r="3095" spans="1:6" ht="29" x14ac:dyDescent="0.3">
      <c r="A3095" s="243" t="s">
        <v>5996</v>
      </c>
      <c r="B3095" s="244" t="s">
        <v>5997</v>
      </c>
      <c r="C3095" s="245" t="s">
        <v>104</v>
      </c>
      <c r="D3095" s="246">
        <v>156.46</v>
      </c>
      <c r="E3095" s="246">
        <v>21.07</v>
      </c>
      <c r="F3095" s="246">
        <v>177.53</v>
      </c>
    </row>
    <row r="3096" spans="1:6" ht="29" x14ac:dyDescent="0.3">
      <c r="A3096" s="243" t="s">
        <v>5998</v>
      </c>
      <c r="B3096" s="244" t="s">
        <v>5999</v>
      </c>
      <c r="C3096" s="245" t="s">
        <v>104</v>
      </c>
      <c r="D3096" s="246">
        <v>190.16</v>
      </c>
      <c r="E3096" s="246">
        <v>21.07</v>
      </c>
      <c r="F3096" s="246">
        <v>211.23</v>
      </c>
    </row>
    <row r="3097" spans="1:6" ht="29" x14ac:dyDescent="0.3">
      <c r="A3097" s="243" t="s">
        <v>6000</v>
      </c>
      <c r="B3097" s="244" t="s">
        <v>6001</v>
      </c>
      <c r="C3097" s="245" t="s">
        <v>104</v>
      </c>
      <c r="D3097" s="246">
        <v>196.03</v>
      </c>
      <c r="E3097" s="246">
        <v>21.07</v>
      </c>
      <c r="F3097" s="246">
        <v>217.1</v>
      </c>
    </row>
    <row r="3098" spans="1:6" ht="29" x14ac:dyDescent="0.3">
      <c r="A3098" s="243" t="s">
        <v>6002</v>
      </c>
      <c r="B3098" s="244" t="s">
        <v>6003</v>
      </c>
      <c r="C3098" s="245" t="s">
        <v>104</v>
      </c>
      <c r="D3098" s="246">
        <v>200.11</v>
      </c>
      <c r="E3098" s="246">
        <v>21.07</v>
      </c>
      <c r="F3098" s="246">
        <v>221.18</v>
      </c>
    </row>
    <row r="3099" spans="1:6" ht="29" x14ac:dyDescent="0.3">
      <c r="A3099" s="243" t="s">
        <v>6004</v>
      </c>
      <c r="B3099" s="244" t="s">
        <v>6005</v>
      </c>
      <c r="C3099" s="245" t="s">
        <v>104</v>
      </c>
      <c r="D3099" s="246">
        <v>253.81</v>
      </c>
      <c r="E3099" s="246">
        <v>21.07</v>
      </c>
      <c r="F3099" s="246">
        <v>274.88</v>
      </c>
    </row>
    <row r="3100" spans="1:6" ht="29" x14ac:dyDescent="0.3">
      <c r="A3100" s="243" t="s">
        <v>6006</v>
      </c>
      <c r="B3100" s="244" t="s">
        <v>6007</v>
      </c>
      <c r="C3100" s="245" t="s">
        <v>104</v>
      </c>
      <c r="D3100" s="246">
        <v>49.13</v>
      </c>
      <c r="E3100" s="246">
        <v>21.07</v>
      </c>
      <c r="F3100" s="246">
        <v>70.2</v>
      </c>
    </row>
    <row r="3101" spans="1:6" ht="29" x14ac:dyDescent="0.3">
      <c r="A3101" s="243" t="s">
        <v>6008</v>
      </c>
      <c r="B3101" s="244" t="s">
        <v>6009</v>
      </c>
      <c r="C3101" s="245" t="s">
        <v>104</v>
      </c>
      <c r="D3101" s="246">
        <v>57.78</v>
      </c>
      <c r="E3101" s="246">
        <v>21.07</v>
      </c>
      <c r="F3101" s="246">
        <v>78.849999999999994</v>
      </c>
    </row>
    <row r="3102" spans="1:6" ht="29" x14ac:dyDescent="0.3">
      <c r="A3102" s="243" t="s">
        <v>6010</v>
      </c>
      <c r="B3102" s="244" t="s">
        <v>6011</v>
      </c>
      <c r="C3102" s="245" t="s">
        <v>104</v>
      </c>
      <c r="D3102" s="246">
        <v>138.35</v>
      </c>
      <c r="E3102" s="246">
        <v>26.34</v>
      </c>
      <c r="F3102" s="246">
        <v>164.69</v>
      </c>
    </row>
    <row r="3103" spans="1:6" ht="14.5" x14ac:dyDescent="0.3">
      <c r="A3103" s="243" t="s">
        <v>6012</v>
      </c>
      <c r="B3103" s="244" t="s">
        <v>6013</v>
      </c>
      <c r="C3103" s="245"/>
      <c r="D3103" s="246"/>
      <c r="E3103" s="246"/>
      <c r="F3103" s="246"/>
    </row>
    <row r="3104" spans="1:6" ht="14.5" x14ac:dyDescent="0.3">
      <c r="A3104" s="243" t="s">
        <v>6014</v>
      </c>
      <c r="B3104" s="244" t="s">
        <v>6015</v>
      </c>
      <c r="C3104" s="245" t="s">
        <v>212</v>
      </c>
      <c r="D3104" s="246">
        <v>71.72</v>
      </c>
      <c r="E3104" s="246">
        <v>17.38</v>
      </c>
      <c r="F3104" s="246">
        <v>89.1</v>
      </c>
    </row>
    <row r="3105" spans="1:6" ht="14.5" x14ac:dyDescent="0.3">
      <c r="A3105" s="243" t="s">
        <v>6016</v>
      </c>
      <c r="B3105" s="244" t="s">
        <v>6017</v>
      </c>
      <c r="C3105" s="245" t="s">
        <v>212</v>
      </c>
      <c r="D3105" s="246">
        <v>114.37</v>
      </c>
      <c r="E3105" s="246">
        <v>18.96</v>
      </c>
      <c r="F3105" s="246">
        <v>133.33000000000001</v>
      </c>
    </row>
    <row r="3106" spans="1:6" ht="14.5" x14ac:dyDescent="0.3">
      <c r="A3106" s="243" t="s">
        <v>6018</v>
      </c>
      <c r="B3106" s="244" t="s">
        <v>6019</v>
      </c>
      <c r="C3106" s="245" t="s">
        <v>212</v>
      </c>
      <c r="D3106" s="246">
        <v>135.68</v>
      </c>
      <c r="E3106" s="246">
        <v>23.7</v>
      </c>
      <c r="F3106" s="246">
        <v>159.38</v>
      </c>
    </row>
    <row r="3107" spans="1:6" ht="14.5" x14ac:dyDescent="0.3">
      <c r="A3107" s="243" t="s">
        <v>6020</v>
      </c>
      <c r="B3107" s="244" t="s">
        <v>6021</v>
      </c>
      <c r="C3107" s="245" t="s">
        <v>212</v>
      </c>
      <c r="D3107" s="246">
        <v>218.53</v>
      </c>
      <c r="E3107" s="246">
        <v>26.86</v>
      </c>
      <c r="F3107" s="246">
        <v>245.39</v>
      </c>
    </row>
    <row r="3108" spans="1:6" ht="14.5" x14ac:dyDescent="0.3">
      <c r="A3108" s="243" t="s">
        <v>6022</v>
      </c>
      <c r="B3108" s="244" t="s">
        <v>6023</v>
      </c>
      <c r="C3108" s="245" t="s">
        <v>212</v>
      </c>
      <c r="D3108" s="246">
        <v>271.77999999999997</v>
      </c>
      <c r="E3108" s="246">
        <v>26.86</v>
      </c>
      <c r="F3108" s="246">
        <v>298.64</v>
      </c>
    </row>
    <row r="3109" spans="1:6" ht="14.5" x14ac:dyDescent="0.3">
      <c r="A3109" s="243" t="s">
        <v>6024</v>
      </c>
      <c r="B3109" s="244" t="s">
        <v>6025</v>
      </c>
      <c r="C3109" s="245" t="s">
        <v>212</v>
      </c>
      <c r="D3109" s="246">
        <v>344.62</v>
      </c>
      <c r="E3109" s="246">
        <v>36.35</v>
      </c>
      <c r="F3109" s="246">
        <v>380.97</v>
      </c>
    </row>
    <row r="3110" spans="1:6" ht="14.5" x14ac:dyDescent="0.3">
      <c r="A3110" s="243" t="s">
        <v>6026</v>
      </c>
      <c r="B3110" s="244" t="s">
        <v>6027</v>
      </c>
      <c r="C3110" s="245" t="s">
        <v>212</v>
      </c>
      <c r="D3110" s="246">
        <v>453</v>
      </c>
      <c r="E3110" s="246">
        <v>42.66</v>
      </c>
      <c r="F3110" s="246">
        <v>495.66</v>
      </c>
    </row>
    <row r="3111" spans="1:6" ht="14.5" x14ac:dyDescent="0.3">
      <c r="A3111" s="243" t="s">
        <v>6028</v>
      </c>
      <c r="B3111" s="244" t="s">
        <v>6029</v>
      </c>
      <c r="C3111" s="245" t="s">
        <v>212</v>
      </c>
      <c r="D3111" s="246">
        <v>605.53</v>
      </c>
      <c r="E3111" s="246">
        <v>45.82</v>
      </c>
      <c r="F3111" s="246">
        <v>651.35</v>
      </c>
    </row>
    <row r="3112" spans="1:6" ht="14.5" x14ac:dyDescent="0.3">
      <c r="A3112" s="243" t="s">
        <v>6030</v>
      </c>
      <c r="B3112" s="244" t="s">
        <v>6031</v>
      </c>
      <c r="C3112" s="245" t="s">
        <v>212</v>
      </c>
      <c r="D3112" s="246">
        <v>833.75</v>
      </c>
      <c r="E3112" s="246">
        <v>52.15</v>
      </c>
      <c r="F3112" s="246">
        <v>885.9</v>
      </c>
    </row>
    <row r="3113" spans="1:6" ht="14.5" x14ac:dyDescent="0.3">
      <c r="A3113" s="243" t="s">
        <v>6032</v>
      </c>
      <c r="B3113" s="244" t="s">
        <v>6033</v>
      </c>
      <c r="C3113" s="245" t="s">
        <v>212</v>
      </c>
      <c r="D3113" s="246">
        <v>80.97</v>
      </c>
      <c r="E3113" s="246">
        <v>18.96</v>
      </c>
      <c r="F3113" s="246">
        <v>99.93</v>
      </c>
    </row>
    <row r="3114" spans="1:6" ht="14.5" x14ac:dyDescent="0.3">
      <c r="A3114" s="243" t="s">
        <v>6034</v>
      </c>
      <c r="B3114" s="244" t="s">
        <v>6035</v>
      </c>
      <c r="C3114" s="245" t="s">
        <v>212</v>
      </c>
      <c r="D3114" s="246">
        <v>91.9</v>
      </c>
      <c r="E3114" s="246">
        <v>23.7</v>
      </c>
      <c r="F3114" s="246">
        <v>115.6</v>
      </c>
    </row>
    <row r="3115" spans="1:6" ht="14.5" x14ac:dyDescent="0.3">
      <c r="A3115" s="243" t="s">
        <v>6036</v>
      </c>
      <c r="B3115" s="244" t="s">
        <v>6037</v>
      </c>
      <c r="C3115" s="245" t="s">
        <v>212</v>
      </c>
      <c r="D3115" s="246">
        <v>166.08</v>
      </c>
      <c r="E3115" s="246">
        <v>26.86</v>
      </c>
      <c r="F3115" s="246">
        <v>192.94</v>
      </c>
    </row>
    <row r="3116" spans="1:6" ht="14.5" x14ac:dyDescent="0.3">
      <c r="A3116" s="243" t="s">
        <v>6038</v>
      </c>
      <c r="B3116" s="244" t="s">
        <v>6039</v>
      </c>
      <c r="C3116" s="245" t="s">
        <v>212</v>
      </c>
      <c r="D3116" s="246">
        <v>231.28</v>
      </c>
      <c r="E3116" s="246">
        <v>26.86</v>
      </c>
      <c r="F3116" s="246">
        <v>258.14</v>
      </c>
    </row>
    <row r="3117" spans="1:6" ht="14.5" x14ac:dyDescent="0.3">
      <c r="A3117" s="243" t="s">
        <v>6040</v>
      </c>
      <c r="B3117" s="244" t="s">
        <v>6041</v>
      </c>
      <c r="C3117" s="245" t="s">
        <v>212</v>
      </c>
      <c r="D3117" s="246">
        <v>269.82</v>
      </c>
      <c r="E3117" s="246">
        <v>36.35</v>
      </c>
      <c r="F3117" s="246">
        <v>306.17</v>
      </c>
    </row>
    <row r="3118" spans="1:6" ht="14.5" x14ac:dyDescent="0.3">
      <c r="A3118" s="243" t="s">
        <v>6042</v>
      </c>
      <c r="B3118" s="244" t="s">
        <v>6043</v>
      </c>
      <c r="C3118" s="245" t="s">
        <v>212</v>
      </c>
      <c r="D3118" s="246">
        <v>357.95</v>
      </c>
      <c r="E3118" s="246">
        <v>42.66</v>
      </c>
      <c r="F3118" s="246">
        <v>400.61</v>
      </c>
    </row>
    <row r="3119" spans="1:6" ht="14.5" x14ac:dyDescent="0.3">
      <c r="A3119" s="243" t="s">
        <v>6044</v>
      </c>
      <c r="B3119" s="244" t="s">
        <v>6045</v>
      </c>
      <c r="C3119" s="245"/>
      <c r="D3119" s="246"/>
      <c r="E3119" s="246"/>
      <c r="F3119" s="246"/>
    </row>
    <row r="3120" spans="1:6" ht="14.5" x14ac:dyDescent="0.3">
      <c r="A3120" s="243" t="s">
        <v>6046</v>
      </c>
      <c r="B3120" s="244" t="s">
        <v>6047</v>
      </c>
      <c r="C3120" s="245" t="s">
        <v>212</v>
      </c>
      <c r="D3120" s="246">
        <v>69.209999999999994</v>
      </c>
      <c r="E3120" s="246">
        <v>34.85</v>
      </c>
      <c r="F3120" s="246">
        <v>104.06</v>
      </c>
    </row>
    <row r="3121" spans="1:6" ht="14.5" x14ac:dyDescent="0.3">
      <c r="A3121" s="243" t="s">
        <v>6048</v>
      </c>
      <c r="B3121" s="244" t="s">
        <v>6049</v>
      </c>
      <c r="C3121" s="245" t="s">
        <v>212</v>
      </c>
      <c r="D3121" s="246">
        <v>86.17</v>
      </c>
      <c r="E3121" s="246">
        <v>40.44</v>
      </c>
      <c r="F3121" s="246">
        <v>126.61</v>
      </c>
    </row>
    <row r="3122" spans="1:6" ht="14.5" x14ac:dyDescent="0.3">
      <c r="A3122" s="243" t="s">
        <v>6050</v>
      </c>
      <c r="B3122" s="244" t="s">
        <v>6051</v>
      </c>
      <c r="C3122" s="245" t="s">
        <v>212</v>
      </c>
      <c r="D3122" s="246">
        <v>69.12</v>
      </c>
      <c r="E3122" s="246">
        <v>34.85</v>
      </c>
      <c r="F3122" s="246">
        <v>103.97</v>
      </c>
    </row>
    <row r="3123" spans="1:6" ht="14.5" x14ac:dyDescent="0.3">
      <c r="A3123" s="243" t="s">
        <v>6052</v>
      </c>
      <c r="B3123" s="244" t="s">
        <v>6053</v>
      </c>
      <c r="C3123" s="245" t="s">
        <v>212</v>
      </c>
      <c r="D3123" s="246">
        <v>86.68</v>
      </c>
      <c r="E3123" s="246">
        <v>40.44</v>
      </c>
      <c r="F3123" s="246">
        <v>127.12</v>
      </c>
    </row>
    <row r="3124" spans="1:6" ht="14.5" x14ac:dyDescent="0.3">
      <c r="A3124" s="243" t="s">
        <v>6054</v>
      </c>
      <c r="B3124" s="244" t="s">
        <v>6055</v>
      </c>
      <c r="C3124" s="245" t="s">
        <v>212</v>
      </c>
      <c r="D3124" s="246">
        <v>120.88</v>
      </c>
      <c r="E3124" s="246">
        <v>49.94</v>
      </c>
      <c r="F3124" s="246">
        <v>170.82</v>
      </c>
    </row>
    <row r="3125" spans="1:6" ht="14.5" x14ac:dyDescent="0.3">
      <c r="A3125" s="243" t="s">
        <v>6056</v>
      </c>
      <c r="B3125" s="244" t="s">
        <v>6057</v>
      </c>
      <c r="C3125" s="245" t="s">
        <v>212</v>
      </c>
      <c r="D3125" s="246">
        <v>231.78</v>
      </c>
      <c r="E3125" s="246">
        <v>56.83</v>
      </c>
      <c r="F3125" s="246">
        <v>288.61</v>
      </c>
    </row>
    <row r="3126" spans="1:6" ht="14.5" x14ac:dyDescent="0.3">
      <c r="A3126" s="243" t="s">
        <v>6058</v>
      </c>
      <c r="B3126" s="244" t="s">
        <v>6059</v>
      </c>
      <c r="C3126" s="245" t="s">
        <v>212</v>
      </c>
      <c r="D3126" s="246">
        <v>377.88</v>
      </c>
      <c r="E3126" s="246">
        <v>73.239999999999995</v>
      </c>
      <c r="F3126" s="246">
        <v>451.12</v>
      </c>
    </row>
    <row r="3127" spans="1:6" ht="14.5" x14ac:dyDescent="0.3">
      <c r="A3127" s="243" t="s">
        <v>6060</v>
      </c>
      <c r="B3127" s="244" t="s">
        <v>6061</v>
      </c>
      <c r="C3127" s="245" t="s">
        <v>212</v>
      </c>
      <c r="D3127" s="246">
        <v>526.26</v>
      </c>
      <c r="E3127" s="246">
        <v>92.25</v>
      </c>
      <c r="F3127" s="246">
        <v>618.51</v>
      </c>
    </row>
    <row r="3128" spans="1:6" ht="14.5" x14ac:dyDescent="0.3">
      <c r="A3128" s="243" t="s">
        <v>6062</v>
      </c>
      <c r="B3128" s="244" t="s">
        <v>6063</v>
      </c>
      <c r="C3128" s="245" t="s">
        <v>212</v>
      </c>
      <c r="D3128" s="246">
        <v>768.55</v>
      </c>
      <c r="E3128" s="246">
        <v>137.9</v>
      </c>
      <c r="F3128" s="246">
        <v>906.45</v>
      </c>
    </row>
    <row r="3129" spans="1:6" ht="14.5" x14ac:dyDescent="0.3">
      <c r="A3129" s="243" t="s">
        <v>6064</v>
      </c>
      <c r="B3129" s="244" t="s">
        <v>6065</v>
      </c>
      <c r="C3129" s="245" t="s">
        <v>212</v>
      </c>
      <c r="D3129" s="246">
        <v>199.74</v>
      </c>
      <c r="E3129" s="246">
        <v>56.83</v>
      </c>
      <c r="F3129" s="246">
        <v>256.57</v>
      </c>
    </row>
    <row r="3130" spans="1:6" ht="14.5" x14ac:dyDescent="0.3">
      <c r="A3130" s="243" t="s">
        <v>6066</v>
      </c>
      <c r="B3130" s="244" t="s">
        <v>6067</v>
      </c>
      <c r="C3130" s="245" t="s">
        <v>212</v>
      </c>
      <c r="D3130" s="246">
        <v>400.74</v>
      </c>
      <c r="E3130" s="246">
        <v>73.239999999999995</v>
      </c>
      <c r="F3130" s="246">
        <v>473.98</v>
      </c>
    </row>
    <row r="3131" spans="1:6" ht="14.5" x14ac:dyDescent="0.3">
      <c r="A3131" s="243" t="s">
        <v>6068</v>
      </c>
      <c r="B3131" s="244" t="s">
        <v>6069</v>
      </c>
      <c r="C3131" s="245" t="s">
        <v>212</v>
      </c>
      <c r="D3131" s="246">
        <v>561.84</v>
      </c>
      <c r="E3131" s="246">
        <v>92.25</v>
      </c>
      <c r="F3131" s="246">
        <v>654.09</v>
      </c>
    </row>
    <row r="3132" spans="1:6" ht="14.5" x14ac:dyDescent="0.3">
      <c r="A3132" s="243" t="s">
        <v>6070</v>
      </c>
      <c r="B3132" s="244" t="s">
        <v>6071</v>
      </c>
      <c r="C3132" s="245" t="s">
        <v>212</v>
      </c>
      <c r="D3132" s="246">
        <v>289.27</v>
      </c>
      <c r="E3132" s="246">
        <v>56.83</v>
      </c>
      <c r="F3132" s="246">
        <v>346.1</v>
      </c>
    </row>
    <row r="3133" spans="1:6" ht="14.5" x14ac:dyDescent="0.3">
      <c r="A3133" s="243" t="s">
        <v>6072</v>
      </c>
      <c r="B3133" s="244" t="s">
        <v>6073</v>
      </c>
      <c r="C3133" s="245" t="s">
        <v>212</v>
      </c>
      <c r="D3133" s="246">
        <v>490.08</v>
      </c>
      <c r="E3133" s="246">
        <v>73.239999999999995</v>
      </c>
      <c r="F3133" s="246">
        <v>563.32000000000005</v>
      </c>
    </row>
    <row r="3134" spans="1:6" ht="14.5" x14ac:dyDescent="0.3">
      <c r="A3134" s="243" t="s">
        <v>6074</v>
      </c>
      <c r="B3134" s="244" t="s">
        <v>6075</v>
      </c>
      <c r="C3134" s="245" t="s">
        <v>212</v>
      </c>
      <c r="D3134" s="246">
        <v>716.46</v>
      </c>
      <c r="E3134" s="246">
        <v>92.25</v>
      </c>
      <c r="F3134" s="246">
        <v>808.71</v>
      </c>
    </row>
    <row r="3135" spans="1:6" ht="14.5" x14ac:dyDescent="0.3">
      <c r="A3135" s="243" t="s">
        <v>6076</v>
      </c>
      <c r="B3135" s="244" t="s">
        <v>6077</v>
      </c>
      <c r="C3135" s="245" t="s">
        <v>212</v>
      </c>
      <c r="D3135" s="246">
        <v>34.65</v>
      </c>
      <c r="E3135" s="246">
        <v>33.76</v>
      </c>
      <c r="F3135" s="246">
        <v>68.41</v>
      </c>
    </row>
    <row r="3136" spans="1:6" ht="14.5" x14ac:dyDescent="0.3">
      <c r="A3136" s="243" t="s">
        <v>6078</v>
      </c>
      <c r="B3136" s="244" t="s">
        <v>6079</v>
      </c>
      <c r="C3136" s="245" t="s">
        <v>212</v>
      </c>
      <c r="D3136" s="246">
        <v>45.08</v>
      </c>
      <c r="E3136" s="246">
        <v>43.01</v>
      </c>
      <c r="F3136" s="246">
        <v>88.09</v>
      </c>
    </row>
    <row r="3137" spans="1:6" ht="14.5" x14ac:dyDescent="0.3">
      <c r="A3137" s="243" t="s">
        <v>6080</v>
      </c>
      <c r="B3137" s="244" t="s">
        <v>6081</v>
      </c>
      <c r="C3137" s="245" t="s">
        <v>212</v>
      </c>
      <c r="D3137" s="246">
        <v>81.12</v>
      </c>
      <c r="E3137" s="246">
        <v>72.69</v>
      </c>
      <c r="F3137" s="246">
        <v>153.81</v>
      </c>
    </row>
    <row r="3138" spans="1:6" ht="14.5" x14ac:dyDescent="0.3">
      <c r="A3138" s="243" t="s">
        <v>6082</v>
      </c>
      <c r="B3138" s="244" t="s">
        <v>6083</v>
      </c>
      <c r="C3138" s="245" t="s">
        <v>212</v>
      </c>
      <c r="D3138" s="246">
        <v>1228.47</v>
      </c>
      <c r="E3138" s="246">
        <v>206.85</v>
      </c>
      <c r="F3138" s="246">
        <v>1435.32</v>
      </c>
    </row>
    <row r="3139" spans="1:6" ht="14.5" x14ac:dyDescent="0.3">
      <c r="A3139" s="243" t="s">
        <v>6084</v>
      </c>
      <c r="B3139" s="244" t="s">
        <v>6085</v>
      </c>
      <c r="C3139" s="245" t="s">
        <v>212</v>
      </c>
      <c r="D3139" s="246">
        <v>129.5</v>
      </c>
      <c r="E3139" s="246">
        <v>40.44</v>
      </c>
      <c r="F3139" s="246">
        <v>169.94</v>
      </c>
    </row>
    <row r="3140" spans="1:6" ht="14.5" x14ac:dyDescent="0.3">
      <c r="A3140" s="243" t="s">
        <v>6086</v>
      </c>
      <c r="B3140" s="244" t="s">
        <v>6087</v>
      </c>
      <c r="C3140" s="245" t="s">
        <v>212</v>
      </c>
      <c r="D3140" s="246">
        <v>120.18</v>
      </c>
      <c r="E3140" s="246">
        <v>40.44</v>
      </c>
      <c r="F3140" s="246">
        <v>160.62</v>
      </c>
    </row>
    <row r="3141" spans="1:6" ht="14.5" x14ac:dyDescent="0.3">
      <c r="A3141" s="243" t="s">
        <v>6088</v>
      </c>
      <c r="B3141" s="244" t="s">
        <v>6089</v>
      </c>
      <c r="C3141" s="245" t="s">
        <v>212</v>
      </c>
      <c r="D3141" s="246">
        <v>154.75</v>
      </c>
      <c r="E3141" s="246">
        <v>40.44</v>
      </c>
      <c r="F3141" s="246">
        <v>195.19</v>
      </c>
    </row>
    <row r="3142" spans="1:6" ht="14.5" x14ac:dyDescent="0.3">
      <c r="A3142" s="243" t="s">
        <v>6090</v>
      </c>
      <c r="B3142" s="244" t="s">
        <v>6091</v>
      </c>
      <c r="C3142" s="245" t="s">
        <v>212</v>
      </c>
      <c r="D3142" s="246">
        <v>257.94</v>
      </c>
      <c r="E3142" s="246">
        <v>63.73</v>
      </c>
      <c r="F3142" s="246">
        <v>321.67</v>
      </c>
    </row>
    <row r="3143" spans="1:6" ht="14.5" x14ac:dyDescent="0.3">
      <c r="A3143" s="243" t="s">
        <v>6092</v>
      </c>
      <c r="B3143" s="244" t="s">
        <v>6093</v>
      </c>
      <c r="C3143" s="245" t="s">
        <v>212</v>
      </c>
      <c r="D3143" s="246">
        <v>156.07</v>
      </c>
      <c r="E3143" s="246">
        <v>49.94</v>
      </c>
      <c r="F3143" s="246">
        <v>206.01</v>
      </c>
    </row>
    <row r="3144" spans="1:6" ht="14.5" x14ac:dyDescent="0.3">
      <c r="A3144" s="243" t="s">
        <v>6094</v>
      </c>
      <c r="B3144" s="244" t="s">
        <v>6095</v>
      </c>
      <c r="C3144" s="245" t="s">
        <v>212</v>
      </c>
      <c r="D3144" s="246">
        <v>469.15</v>
      </c>
      <c r="E3144" s="246">
        <v>82.74</v>
      </c>
      <c r="F3144" s="246">
        <v>551.89</v>
      </c>
    </row>
    <row r="3145" spans="1:6" ht="14.5" x14ac:dyDescent="0.3">
      <c r="A3145" s="243" t="s">
        <v>6096</v>
      </c>
      <c r="B3145" s="244" t="s">
        <v>6097</v>
      </c>
      <c r="C3145" s="245" t="s">
        <v>212</v>
      </c>
      <c r="D3145" s="246">
        <v>107.66</v>
      </c>
      <c r="E3145" s="246">
        <v>34.85</v>
      </c>
      <c r="F3145" s="246">
        <v>142.51</v>
      </c>
    </row>
    <row r="3146" spans="1:6" ht="14.5" x14ac:dyDescent="0.3">
      <c r="A3146" s="243" t="s">
        <v>6098</v>
      </c>
      <c r="B3146" s="244" t="s">
        <v>6099</v>
      </c>
      <c r="C3146" s="245" t="s">
        <v>212</v>
      </c>
      <c r="D3146" s="246">
        <v>99.6</v>
      </c>
      <c r="E3146" s="246">
        <v>34.85</v>
      </c>
      <c r="F3146" s="246">
        <v>134.44999999999999</v>
      </c>
    </row>
    <row r="3147" spans="1:6" ht="14.5" x14ac:dyDescent="0.3">
      <c r="A3147" s="243" t="s">
        <v>6100</v>
      </c>
      <c r="B3147" s="244" t="s">
        <v>6101</v>
      </c>
      <c r="C3147" s="245" t="s">
        <v>212</v>
      </c>
      <c r="D3147" s="246">
        <v>24.18</v>
      </c>
      <c r="E3147" s="246">
        <v>12.29</v>
      </c>
      <c r="F3147" s="246">
        <v>36.47</v>
      </c>
    </row>
    <row r="3148" spans="1:6" ht="14.5" x14ac:dyDescent="0.3">
      <c r="A3148" s="243" t="s">
        <v>6102</v>
      </c>
      <c r="B3148" s="244" t="s">
        <v>6103</v>
      </c>
      <c r="C3148" s="245"/>
      <c r="D3148" s="246"/>
      <c r="E3148" s="246"/>
      <c r="F3148" s="246"/>
    </row>
    <row r="3149" spans="1:6" ht="29" x14ac:dyDescent="0.3">
      <c r="A3149" s="243" t="s">
        <v>6104</v>
      </c>
      <c r="B3149" s="244" t="s">
        <v>6105</v>
      </c>
      <c r="C3149" s="245" t="s">
        <v>212</v>
      </c>
      <c r="D3149" s="246">
        <v>6.92</v>
      </c>
      <c r="E3149" s="246">
        <v>1.76</v>
      </c>
      <c r="F3149" s="246">
        <v>8.68</v>
      </c>
    </row>
    <row r="3150" spans="1:6" ht="29" x14ac:dyDescent="0.3">
      <c r="A3150" s="243" t="s">
        <v>6106</v>
      </c>
      <c r="B3150" s="244" t="s">
        <v>6107</v>
      </c>
      <c r="C3150" s="245" t="s">
        <v>212</v>
      </c>
      <c r="D3150" s="246">
        <v>7.67</v>
      </c>
      <c r="E3150" s="246">
        <v>1.76</v>
      </c>
      <c r="F3150" s="246">
        <v>9.43</v>
      </c>
    </row>
    <row r="3151" spans="1:6" ht="29" x14ac:dyDescent="0.3">
      <c r="A3151" s="243" t="s">
        <v>6108</v>
      </c>
      <c r="B3151" s="244" t="s">
        <v>6109</v>
      </c>
      <c r="C3151" s="245" t="s">
        <v>212</v>
      </c>
      <c r="D3151" s="246">
        <v>10.49</v>
      </c>
      <c r="E3151" s="246">
        <v>1.76</v>
      </c>
      <c r="F3151" s="246">
        <v>12.25</v>
      </c>
    </row>
    <row r="3152" spans="1:6" ht="29" x14ac:dyDescent="0.3">
      <c r="A3152" s="243" t="s">
        <v>6110</v>
      </c>
      <c r="B3152" s="244" t="s">
        <v>6111</v>
      </c>
      <c r="C3152" s="245" t="s">
        <v>212</v>
      </c>
      <c r="D3152" s="246">
        <v>22.51</v>
      </c>
      <c r="E3152" s="246">
        <v>1.76</v>
      </c>
      <c r="F3152" s="246">
        <v>24.27</v>
      </c>
    </row>
    <row r="3153" spans="1:6" ht="29" x14ac:dyDescent="0.3">
      <c r="A3153" s="243" t="s">
        <v>6112</v>
      </c>
      <c r="B3153" s="244" t="s">
        <v>6113</v>
      </c>
      <c r="C3153" s="245" t="s">
        <v>212</v>
      </c>
      <c r="D3153" s="246">
        <v>30.5</v>
      </c>
      <c r="E3153" s="246">
        <v>1.76</v>
      </c>
      <c r="F3153" s="246">
        <v>32.26</v>
      </c>
    </row>
    <row r="3154" spans="1:6" ht="14.5" x14ac:dyDescent="0.3">
      <c r="A3154" s="243" t="s">
        <v>6114</v>
      </c>
      <c r="B3154" s="244" t="s">
        <v>6115</v>
      </c>
      <c r="C3154" s="245" t="s">
        <v>212</v>
      </c>
      <c r="D3154" s="246">
        <v>73.2</v>
      </c>
      <c r="E3154" s="246">
        <v>2.63</v>
      </c>
      <c r="F3154" s="246">
        <v>75.83</v>
      </c>
    </row>
    <row r="3155" spans="1:6" ht="14.5" x14ac:dyDescent="0.3">
      <c r="A3155" s="243" t="s">
        <v>6116</v>
      </c>
      <c r="B3155" s="244" t="s">
        <v>6117</v>
      </c>
      <c r="C3155" s="245" t="s">
        <v>212</v>
      </c>
      <c r="D3155" s="246">
        <v>96.43</v>
      </c>
      <c r="E3155" s="246">
        <v>2.63</v>
      </c>
      <c r="F3155" s="246">
        <v>99.06</v>
      </c>
    </row>
    <row r="3156" spans="1:6" ht="14.5" x14ac:dyDescent="0.3">
      <c r="A3156" s="243" t="s">
        <v>6118</v>
      </c>
      <c r="B3156" s="244" t="s">
        <v>6119</v>
      </c>
      <c r="C3156" s="245" t="s">
        <v>212</v>
      </c>
      <c r="D3156" s="246">
        <v>145.9</v>
      </c>
      <c r="E3156" s="246">
        <v>2.63</v>
      </c>
      <c r="F3156" s="246">
        <v>148.53</v>
      </c>
    </row>
    <row r="3157" spans="1:6" ht="14.5" x14ac:dyDescent="0.3">
      <c r="A3157" s="243" t="s">
        <v>6120</v>
      </c>
      <c r="B3157" s="244" t="s">
        <v>6121</v>
      </c>
      <c r="C3157" s="245" t="s">
        <v>212</v>
      </c>
      <c r="D3157" s="246">
        <v>231.5</v>
      </c>
      <c r="E3157" s="246">
        <v>2.63</v>
      </c>
      <c r="F3157" s="246">
        <v>234.13</v>
      </c>
    </row>
    <row r="3158" spans="1:6" ht="14.5" x14ac:dyDescent="0.3">
      <c r="A3158" s="243" t="s">
        <v>6122</v>
      </c>
      <c r="B3158" s="244" t="s">
        <v>6123</v>
      </c>
      <c r="C3158" s="245" t="s">
        <v>212</v>
      </c>
      <c r="D3158" s="246">
        <v>353.52</v>
      </c>
      <c r="E3158" s="246">
        <v>2.63</v>
      </c>
      <c r="F3158" s="246">
        <v>356.15</v>
      </c>
    </row>
    <row r="3159" spans="1:6" ht="14.5" x14ac:dyDescent="0.3">
      <c r="A3159" s="243" t="s">
        <v>6124</v>
      </c>
      <c r="B3159" s="244" t="s">
        <v>6125</v>
      </c>
      <c r="C3159" s="245" t="s">
        <v>212</v>
      </c>
      <c r="D3159" s="246">
        <v>506.84</v>
      </c>
      <c r="E3159" s="246">
        <v>2.63</v>
      </c>
      <c r="F3159" s="246">
        <v>509.47</v>
      </c>
    </row>
    <row r="3160" spans="1:6" ht="29" x14ac:dyDescent="0.3">
      <c r="A3160" s="243" t="s">
        <v>6126</v>
      </c>
      <c r="B3160" s="244" t="s">
        <v>6127</v>
      </c>
      <c r="C3160" s="245" t="s">
        <v>212</v>
      </c>
      <c r="D3160" s="246">
        <v>838.11</v>
      </c>
      <c r="E3160" s="246">
        <v>2.63</v>
      </c>
      <c r="F3160" s="246">
        <v>840.74</v>
      </c>
    </row>
    <row r="3161" spans="1:6" ht="29" x14ac:dyDescent="0.3">
      <c r="A3161" s="243" t="s">
        <v>6128</v>
      </c>
      <c r="B3161" s="244" t="s">
        <v>6129</v>
      </c>
      <c r="C3161" s="245" t="s">
        <v>212</v>
      </c>
      <c r="D3161" s="246">
        <v>1134.53</v>
      </c>
      <c r="E3161" s="246">
        <v>2.63</v>
      </c>
      <c r="F3161" s="246">
        <v>1137.1600000000001</v>
      </c>
    </row>
    <row r="3162" spans="1:6" ht="14.5" x14ac:dyDescent="0.3">
      <c r="A3162" s="243" t="s">
        <v>6130</v>
      </c>
      <c r="B3162" s="244" t="s">
        <v>6131</v>
      </c>
      <c r="C3162" s="245"/>
      <c r="D3162" s="246"/>
      <c r="E3162" s="246"/>
      <c r="F3162" s="246"/>
    </row>
    <row r="3163" spans="1:6" ht="29" x14ac:dyDescent="0.3">
      <c r="A3163" s="243" t="s">
        <v>6132</v>
      </c>
      <c r="B3163" s="244" t="s">
        <v>6133</v>
      </c>
      <c r="C3163" s="245" t="s">
        <v>212</v>
      </c>
      <c r="D3163" s="246">
        <v>554.39</v>
      </c>
      <c r="E3163" s="246">
        <v>37.049999999999997</v>
      </c>
      <c r="F3163" s="246">
        <v>591.44000000000005</v>
      </c>
    </row>
    <row r="3164" spans="1:6" ht="29" x14ac:dyDescent="0.3">
      <c r="A3164" s="243" t="s">
        <v>6134</v>
      </c>
      <c r="B3164" s="244" t="s">
        <v>6135</v>
      </c>
      <c r="C3164" s="245" t="s">
        <v>212</v>
      </c>
      <c r="D3164" s="246">
        <v>632.66999999999996</v>
      </c>
      <c r="E3164" s="246">
        <v>37.049999999999997</v>
      </c>
      <c r="F3164" s="246">
        <v>669.72</v>
      </c>
    </row>
    <row r="3165" spans="1:6" ht="29" x14ac:dyDescent="0.3">
      <c r="A3165" s="243" t="s">
        <v>6136</v>
      </c>
      <c r="B3165" s="244" t="s">
        <v>6137</v>
      </c>
      <c r="C3165" s="245" t="s">
        <v>212</v>
      </c>
      <c r="D3165" s="246">
        <v>803.05</v>
      </c>
      <c r="E3165" s="246">
        <v>37.049999999999997</v>
      </c>
      <c r="F3165" s="246">
        <v>840.1</v>
      </c>
    </row>
    <row r="3166" spans="1:6" ht="29" x14ac:dyDescent="0.3">
      <c r="A3166" s="243" t="s">
        <v>6138</v>
      </c>
      <c r="B3166" s="244" t="s">
        <v>6139</v>
      </c>
      <c r="C3166" s="245" t="s">
        <v>212</v>
      </c>
      <c r="D3166" s="246">
        <v>1198.6500000000001</v>
      </c>
      <c r="E3166" s="246">
        <v>37.049999999999997</v>
      </c>
      <c r="F3166" s="246">
        <v>1235.7</v>
      </c>
    </row>
    <row r="3167" spans="1:6" ht="29" x14ac:dyDescent="0.3">
      <c r="A3167" s="243" t="s">
        <v>6140</v>
      </c>
      <c r="B3167" s="244" t="s">
        <v>6141</v>
      </c>
      <c r="C3167" s="245" t="s">
        <v>212</v>
      </c>
      <c r="D3167" s="246">
        <v>963.68</v>
      </c>
      <c r="E3167" s="246">
        <v>37.049999999999997</v>
      </c>
      <c r="F3167" s="246">
        <v>1000.73</v>
      </c>
    </row>
    <row r="3168" spans="1:6" ht="29" x14ac:dyDescent="0.3">
      <c r="A3168" s="243" t="s">
        <v>6142</v>
      </c>
      <c r="B3168" s="244" t="s">
        <v>6143</v>
      </c>
      <c r="C3168" s="245" t="s">
        <v>212</v>
      </c>
      <c r="D3168" s="246">
        <v>497.17</v>
      </c>
      <c r="E3168" s="246">
        <v>37.049999999999997</v>
      </c>
      <c r="F3168" s="246">
        <v>534.22</v>
      </c>
    </row>
    <row r="3169" spans="1:6" ht="29" x14ac:dyDescent="0.3">
      <c r="A3169" s="243" t="s">
        <v>6144</v>
      </c>
      <c r="B3169" s="244" t="s">
        <v>6145</v>
      </c>
      <c r="C3169" s="245" t="s">
        <v>212</v>
      </c>
      <c r="D3169" s="246">
        <v>501.88</v>
      </c>
      <c r="E3169" s="246">
        <v>37.049999999999997</v>
      </c>
      <c r="F3169" s="246">
        <v>538.92999999999995</v>
      </c>
    </row>
    <row r="3170" spans="1:6" ht="29" x14ac:dyDescent="0.3">
      <c r="A3170" s="243" t="s">
        <v>6146</v>
      </c>
      <c r="B3170" s="244" t="s">
        <v>6147</v>
      </c>
      <c r="C3170" s="245" t="s">
        <v>212</v>
      </c>
      <c r="D3170" s="246">
        <v>580.23</v>
      </c>
      <c r="E3170" s="246">
        <v>37.049999999999997</v>
      </c>
      <c r="F3170" s="246">
        <v>617.28</v>
      </c>
    </row>
    <row r="3171" spans="1:6" ht="29" x14ac:dyDescent="0.3">
      <c r="A3171" s="243" t="s">
        <v>6148</v>
      </c>
      <c r="B3171" s="244" t="s">
        <v>6149</v>
      </c>
      <c r="C3171" s="245" t="s">
        <v>212</v>
      </c>
      <c r="D3171" s="246">
        <v>707.93</v>
      </c>
      <c r="E3171" s="246">
        <v>37.049999999999997</v>
      </c>
      <c r="F3171" s="246">
        <v>744.98</v>
      </c>
    </row>
    <row r="3172" spans="1:6" ht="29" x14ac:dyDescent="0.3">
      <c r="A3172" s="243" t="s">
        <v>6150</v>
      </c>
      <c r="B3172" s="244" t="s">
        <v>6151</v>
      </c>
      <c r="C3172" s="245" t="s">
        <v>212</v>
      </c>
      <c r="D3172" s="246">
        <v>911.25</v>
      </c>
      <c r="E3172" s="246">
        <v>37.049999999999997</v>
      </c>
      <c r="F3172" s="246">
        <v>948.3</v>
      </c>
    </row>
    <row r="3173" spans="1:6" ht="29" x14ac:dyDescent="0.3">
      <c r="A3173" s="243" t="s">
        <v>6152</v>
      </c>
      <c r="B3173" s="244" t="s">
        <v>6153</v>
      </c>
      <c r="C3173" s="245" t="s">
        <v>212</v>
      </c>
      <c r="D3173" s="246">
        <v>1047.19</v>
      </c>
      <c r="E3173" s="246">
        <v>37.049999999999997</v>
      </c>
      <c r="F3173" s="246">
        <v>1084.24</v>
      </c>
    </row>
    <row r="3174" spans="1:6" ht="29" x14ac:dyDescent="0.3">
      <c r="A3174" s="243" t="s">
        <v>6154</v>
      </c>
      <c r="B3174" s="244" t="s">
        <v>6155</v>
      </c>
      <c r="C3174" s="245" t="s">
        <v>212</v>
      </c>
      <c r="D3174" s="246">
        <v>1316.8</v>
      </c>
      <c r="E3174" s="246">
        <v>37.049999999999997</v>
      </c>
      <c r="F3174" s="246">
        <v>1353.85</v>
      </c>
    </row>
    <row r="3175" spans="1:6" ht="14.5" x14ac:dyDescent="0.3">
      <c r="A3175" s="243" t="s">
        <v>6156</v>
      </c>
      <c r="B3175" s="244" t="s">
        <v>6157</v>
      </c>
      <c r="C3175" s="245"/>
      <c r="D3175" s="246"/>
      <c r="E3175" s="246"/>
      <c r="F3175" s="246"/>
    </row>
    <row r="3176" spans="1:6" ht="29" x14ac:dyDescent="0.3">
      <c r="A3176" s="243" t="s">
        <v>6158</v>
      </c>
      <c r="B3176" s="244" t="s">
        <v>6159</v>
      </c>
      <c r="C3176" s="245" t="s">
        <v>212</v>
      </c>
      <c r="D3176" s="246">
        <v>123.65</v>
      </c>
      <c r="E3176" s="246">
        <v>22.23</v>
      </c>
      <c r="F3176" s="246">
        <v>145.88</v>
      </c>
    </row>
    <row r="3177" spans="1:6" ht="29" x14ac:dyDescent="0.3">
      <c r="A3177" s="243" t="s">
        <v>6160</v>
      </c>
      <c r="B3177" s="244" t="s">
        <v>6161</v>
      </c>
      <c r="C3177" s="245" t="s">
        <v>212</v>
      </c>
      <c r="D3177" s="246">
        <v>180.15</v>
      </c>
      <c r="E3177" s="246">
        <v>29.64</v>
      </c>
      <c r="F3177" s="246">
        <v>209.79</v>
      </c>
    </row>
    <row r="3178" spans="1:6" ht="29" x14ac:dyDescent="0.3">
      <c r="A3178" s="243" t="s">
        <v>6162</v>
      </c>
      <c r="B3178" s="244" t="s">
        <v>6163</v>
      </c>
      <c r="C3178" s="245" t="s">
        <v>212</v>
      </c>
      <c r="D3178" s="246">
        <v>223.69</v>
      </c>
      <c r="E3178" s="246">
        <v>29.64</v>
      </c>
      <c r="F3178" s="246">
        <v>253.33</v>
      </c>
    </row>
    <row r="3179" spans="1:6" ht="14.5" x14ac:dyDescent="0.3">
      <c r="A3179" s="243" t="s">
        <v>6164</v>
      </c>
      <c r="B3179" s="244" t="s">
        <v>6165</v>
      </c>
      <c r="C3179" s="245"/>
      <c r="D3179" s="246"/>
      <c r="E3179" s="246"/>
      <c r="F3179" s="246"/>
    </row>
    <row r="3180" spans="1:6" ht="29" x14ac:dyDescent="0.3">
      <c r="A3180" s="243" t="s">
        <v>6166</v>
      </c>
      <c r="B3180" s="244" t="s">
        <v>6167</v>
      </c>
      <c r="C3180" s="245" t="s">
        <v>212</v>
      </c>
      <c r="D3180" s="246">
        <v>711.93</v>
      </c>
      <c r="E3180" s="246">
        <v>42.31</v>
      </c>
      <c r="F3180" s="246">
        <v>754.24</v>
      </c>
    </row>
    <row r="3181" spans="1:6" ht="29" x14ac:dyDescent="0.3">
      <c r="A3181" s="243" t="s">
        <v>6168</v>
      </c>
      <c r="B3181" s="244" t="s">
        <v>6169</v>
      </c>
      <c r="C3181" s="245" t="s">
        <v>212</v>
      </c>
      <c r="D3181" s="246">
        <v>594.77</v>
      </c>
      <c r="E3181" s="246">
        <v>42.31</v>
      </c>
      <c r="F3181" s="246">
        <v>637.08000000000004</v>
      </c>
    </row>
    <row r="3182" spans="1:6" ht="29" x14ac:dyDescent="0.3">
      <c r="A3182" s="243" t="s">
        <v>6170</v>
      </c>
      <c r="B3182" s="244" t="s">
        <v>6171</v>
      </c>
      <c r="C3182" s="245" t="s">
        <v>212</v>
      </c>
      <c r="D3182" s="246">
        <v>659.08</v>
      </c>
      <c r="E3182" s="246">
        <v>42.31</v>
      </c>
      <c r="F3182" s="246">
        <v>701.39</v>
      </c>
    </row>
    <row r="3183" spans="1:6" ht="29" x14ac:dyDescent="0.3">
      <c r="A3183" s="243" t="s">
        <v>6172</v>
      </c>
      <c r="B3183" s="244" t="s">
        <v>6173</v>
      </c>
      <c r="C3183" s="245" t="s">
        <v>212</v>
      </c>
      <c r="D3183" s="246">
        <v>787.33</v>
      </c>
      <c r="E3183" s="246">
        <v>42.31</v>
      </c>
      <c r="F3183" s="246">
        <v>829.64</v>
      </c>
    </row>
    <row r="3184" spans="1:6" ht="29" x14ac:dyDescent="0.3">
      <c r="A3184" s="243" t="s">
        <v>6174</v>
      </c>
      <c r="B3184" s="244" t="s">
        <v>6175</v>
      </c>
      <c r="C3184" s="245" t="s">
        <v>212</v>
      </c>
      <c r="D3184" s="246">
        <v>1031.26</v>
      </c>
      <c r="E3184" s="246">
        <v>45.48</v>
      </c>
      <c r="F3184" s="246">
        <v>1076.74</v>
      </c>
    </row>
    <row r="3185" spans="1:6" ht="29" x14ac:dyDescent="0.3">
      <c r="A3185" s="243" t="s">
        <v>6176</v>
      </c>
      <c r="B3185" s="244" t="s">
        <v>6177</v>
      </c>
      <c r="C3185" s="245" t="s">
        <v>212</v>
      </c>
      <c r="D3185" s="246">
        <v>1185.3</v>
      </c>
      <c r="E3185" s="246">
        <v>45.48</v>
      </c>
      <c r="F3185" s="246">
        <v>1230.78</v>
      </c>
    </row>
    <row r="3186" spans="1:6" ht="14.5" x14ac:dyDescent="0.3">
      <c r="A3186" s="243" t="s">
        <v>6178</v>
      </c>
      <c r="B3186" s="244" t="s">
        <v>6179</v>
      </c>
      <c r="C3186" s="245" t="s">
        <v>104</v>
      </c>
      <c r="D3186" s="246">
        <v>128.54</v>
      </c>
      <c r="E3186" s="246">
        <v>23.18</v>
      </c>
      <c r="F3186" s="246">
        <v>151.72</v>
      </c>
    </row>
    <row r="3187" spans="1:6" ht="14.5" x14ac:dyDescent="0.3">
      <c r="A3187" s="243" t="s">
        <v>6180</v>
      </c>
      <c r="B3187" s="244" t="s">
        <v>6181</v>
      </c>
      <c r="C3187" s="245" t="s">
        <v>104</v>
      </c>
      <c r="D3187" s="246">
        <v>172.59</v>
      </c>
      <c r="E3187" s="246">
        <v>23.18</v>
      </c>
      <c r="F3187" s="246">
        <v>195.77</v>
      </c>
    </row>
    <row r="3188" spans="1:6" ht="14.5" x14ac:dyDescent="0.3">
      <c r="A3188" s="243" t="s">
        <v>6182</v>
      </c>
      <c r="B3188" s="244" t="s">
        <v>6183</v>
      </c>
      <c r="C3188" s="245" t="s">
        <v>104</v>
      </c>
      <c r="D3188" s="246">
        <v>205.6</v>
      </c>
      <c r="E3188" s="246">
        <v>25.29</v>
      </c>
      <c r="F3188" s="246">
        <v>230.89</v>
      </c>
    </row>
    <row r="3189" spans="1:6" ht="14.5" x14ac:dyDescent="0.3">
      <c r="A3189" s="243" t="s">
        <v>6184</v>
      </c>
      <c r="B3189" s="244" t="s">
        <v>6185</v>
      </c>
      <c r="C3189" s="245" t="s">
        <v>104</v>
      </c>
      <c r="D3189" s="246">
        <v>298.29000000000002</v>
      </c>
      <c r="E3189" s="246">
        <v>27.38</v>
      </c>
      <c r="F3189" s="246">
        <v>325.67</v>
      </c>
    </row>
    <row r="3190" spans="1:6" ht="14.5" x14ac:dyDescent="0.3">
      <c r="A3190" s="243" t="s">
        <v>6186</v>
      </c>
      <c r="B3190" s="244" t="s">
        <v>6187</v>
      </c>
      <c r="C3190" s="245" t="s">
        <v>104</v>
      </c>
      <c r="D3190" s="246">
        <v>378.78</v>
      </c>
      <c r="E3190" s="246">
        <v>29.49</v>
      </c>
      <c r="F3190" s="246">
        <v>408.27</v>
      </c>
    </row>
    <row r="3191" spans="1:6" ht="14.5" x14ac:dyDescent="0.3">
      <c r="A3191" s="243" t="s">
        <v>6188</v>
      </c>
      <c r="B3191" s="244" t="s">
        <v>6189</v>
      </c>
      <c r="C3191" s="245" t="s">
        <v>104</v>
      </c>
      <c r="D3191" s="246">
        <v>554.21</v>
      </c>
      <c r="E3191" s="246">
        <v>31.6</v>
      </c>
      <c r="F3191" s="246">
        <v>585.80999999999995</v>
      </c>
    </row>
    <row r="3192" spans="1:6" ht="14.5" x14ac:dyDescent="0.3">
      <c r="A3192" s="243" t="s">
        <v>6190</v>
      </c>
      <c r="B3192" s="244" t="s">
        <v>6191</v>
      </c>
      <c r="C3192" s="245" t="s">
        <v>104</v>
      </c>
      <c r="D3192" s="246">
        <v>713.86</v>
      </c>
      <c r="E3192" s="246">
        <v>33.71</v>
      </c>
      <c r="F3192" s="246">
        <v>747.57</v>
      </c>
    </row>
    <row r="3193" spans="1:6" ht="29" x14ac:dyDescent="0.3">
      <c r="A3193" s="243" t="s">
        <v>6192</v>
      </c>
      <c r="B3193" s="244" t="s">
        <v>6193</v>
      </c>
      <c r="C3193" s="245" t="s">
        <v>104</v>
      </c>
      <c r="D3193" s="246">
        <v>293.58999999999997</v>
      </c>
      <c r="E3193" s="246">
        <v>29.49</v>
      </c>
      <c r="F3193" s="246">
        <v>323.08</v>
      </c>
    </row>
    <row r="3194" spans="1:6" ht="29" x14ac:dyDescent="0.3">
      <c r="A3194" s="243" t="s">
        <v>6194</v>
      </c>
      <c r="B3194" s="244" t="s">
        <v>6195</v>
      </c>
      <c r="C3194" s="245" t="s">
        <v>104</v>
      </c>
      <c r="D3194" s="246">
        <v>296.48</v>
      </c>
      <c r="E3194" s="246">
        <v>23.18</v>
      </c>
      <c r="F3194" s="246">
        <v>319.66000000000003</v>
      </c>
    </row>
    <row r="3195" spans="1:6" ht="29" x14ac:dyDescent="0.3">
      <c r="A3195" s="243" t="s">
        <v>6196</v>
      </c>
      <c r="B3195" s="244" t="s">
        <v>6197</v>
      </c>
      <c r="C3195" s="245" t="s">
        <v>104</v>
      </c>
      <c r="D3195" s="246">
        <v>379.82</v>
      </c>
      <c r="E3195" s="246">
        <v>29.49</v>
      </c>
      <c r="F3195" s="246">
        <v>409.31</v>
      </c>
    </row>
    <row r="3196" spans="1:6" ht="29" x14ac:dyDescent="0.3">
      <c r="A3196" s="243" t="s">
        <v>6198</v>
      </c>
      <c r="B3196" s="244" t="s">
        <v>6199</v>
      </c>
      <c r="C3196" s="245" t="s">
        <v>104</v>
      </c>
      <c r="D3196" s="246">
        <v>693.08</v>
      </c>
      <c r="E3196" s="246">
        <v>33.71</v>
      </c>
      <c r="F3196" s="246">
        <v>726.79</v>
      </c>
    </row>
    <row r="3197" spans="1:6" ht="29" x14ac:dyDescent="0.3">
      <c r="A3197" s="243" t="s">
        <v>6200</v>
      </c>
      <c r="B3197" s="244" t="s">
        <v>6201</v>
      </c>
      <c r="C3197" s="245" t="s">
        <v>104</v>
      </c>
      <c r="D3197" s="246">
        <v>529.91999999999996</v>
      </c>
      <c r="E3197" s="246">
        <v>25.29</v>
      </c>
      <c r="F3197" s="246">
        <v>555.21</v>
      </c>
    </row>
    <row r="3198" spans="1:6" ht="29" x14ac:dyDescent="0.3">
      <c r="A3198" s="243" t="s">
        <v>6202</v>
      </c>
      <c r="B3198" s="244" t="s">
        <v>6203</v>
      </c>
      <c r="C3198" s="245" t="s">
        <v>104</v>
      </c>
      <c r="D3198" s="246">
        <v>592.66</v>
      </c>
      <c r="E3198" s="246">
        <v>29.49</v>
      </c>
      <c r="F3198" s="246">
        <v>622.15</v>
      </c>
    </row>
    <row r="3199" spans="1:6" ht="29" x14ac:dyDescent="0.3">
      <c r="A3199" s="243" t="s">
        <v>6204</v>
      </c>
      <c r="B3199" s="244" t="s">
        <v>6205</v>
      </c>
      <c r="C3199" s="245" t="s">
        <v>104</v>
      </c>
      <c r="D3199" s="246">
        <v>959.09</v>
      </c>
      <c r="E3199" s="246">
        <v>33.71</v>
      </c>
      <c r="F3199" s="246">
        <v>992.8</v>
      </c>
    </row>
    <row r="3200" spans="1:6" ht="14.5" x14ac:dyDescent="0.3">
      <c r="A3200" s="243" t="s">
        <v>6206</v>
      </c>
      <c r="B3200" s="244" t="s">
        <v>6207</v>
      </c>
      <c r="C3200" s="245" t="s">
        <v>104</v>
      </c>
      <c r="D3200" s="246">
        <v>364.31</v>
      </c>
      <c r="E3200" s="246">
        <v>23.18</v>
      </c>
      <c r="F3200" s="246">
        <v>387.49</v>
      </c>
    </row>
    <row r="3201" spans="1:6" ht="14.5" x14ac:dyDescent="0.3">
      <c r="A3201" s="243" t="s">
        <v>6208</v>
      </c>
      <c r="B3201" s="244" t="s">
        <v>6209</v>
      </c>
      <c r="C3201" s="245" t="s">
        <v>104</v>
      </c>
      <c r="D3201" s="246">
        <v>500.92</v>
      </c>
      <c r="E3201" s="246">
        <v>25.29</v>
      </c>
      <c r="F3201" s="246">
        <v>526.21</v>
      </c>
    </row>
    <row r="3202" spans="1:6" ht="14.5" x14ac:dyDescent="0.3">
      <c r="A3202" s="243" t="s">
        <v>6210</v>
      </c>
      <c r="B3202" s="244" t="s">
        <v>6211</v>
      </c>
      <c r="C3202" s="245"/>
      <c r="D3202" s="246"/>
      <c r="E3202" s="246"/>
      <c r="F3202" s="246"/>
    </row>
    <row r="3203" spans="1:6" ht="29" x14ac:dyDescent="0.3">
      <c r="A3203" s="243" t="s">
        <v>6212</v>
      </c>
      <c r="B3203" s="244" t="s">
        <v>6213</v>
      </c>
      <c r="C3203" s="245" t="s">
        <v>104</v>
      </c>
      <c r="D3203" s="246">
        <v>407.37</v>
      </c>
      <c r="E3203" s="246">
        <v>29.49</v>
      </c>
      <c r="F3203" s="246">
        <v>436.86</v>
      </c>
    </row>
    <row r="3204" spans="1:6" ht="29" x14ac:dyDescent="0.3">
      <c r="A3204" s="243" t="s">
        <v>6214</v>
      </c>
      <c r="B3204" s="244" t="s">
        <v>6215</v>
      </c>
      <c r="C3204" s="245" t="s">
        <v>104</v>
      </c>
      <c r="D3204" s="246">
        <v>581.94000000000005</v>
      </c>
      <c r="E3204" s="246">
        <v>33.71</v>
      </c>
      <c r="F3204" s="246">
        <v>615.65</v>
      </c>
    </row>
    <row r="3205" spans="1:6" ht="29" x14ac:dyDescent="0.3">
      <c r="A3205" s="243" t="s">
        <v>6216</v>
      </c>
      <c r="B3205" s="244" t="s">
        <v>6217</v>
      </c>
      <c r="C3205" s="245" t="s">
        <v>104</v>
      </c>
      <c r="D3205" s="246">
        <v>843.77</v>
      </c>
      <c r="E3205" s="246">
        <v>37.92</v>
      </c>
      <c r="F3205" s="246">
        <v>881.69</v>
      </c>
    </row>
    <row r="3206" spans="1:6" ht="29" x14ac:dyDescent="0.3">
      <c r="A3206" s="243" t="s">
        <v>6218</v>
      </c>
      <c r="B3206" s="244" t="s">
        <v>6219</v>
      </c>
      <c r="C3206" s="245" t="s">
        <v>104</v>
      </c>
      <c r="D3206" s="246">
        <v>1448.82</v>
      </c>
      <c r="E3206" s="246">
        <v>42.13</v>
      </c>
      <c r="F3206" s="246">
        <v>1490.95</v>
      </c>
    </row>
    <row r="3207" spans="1:6" ht="29" x14ac:dyDescent="0.3">
      <c r="A3207" s="243" t="s">
        <v>6220</v>
      </c>
      <c r="B3207" s="244" t="s">
        <v>6221</v>
      </c>
      <c r="C3207" s="245" t="s">
        <v>104</v>
      </c>
      <c r="D3207" s="246">
        <v>308.98</v>
      </c>
      <c r="E3207" s="246">
        <v>29.49</v>
      </c>
      <c r="F3207" s="246">
        <v>338.47</v>
      </c>
    </row>
    <row r="3208" spans="1:6" ht="29" x14ac:dyDescent="0.3">
      <c r="A3208" s="243" t="s">
        <v>6222</v>
      </c>
      <c r="B3208" s="244" t="s">
        <v>6223</v>
      </c>
      <c r="C3208" s="245" t="s">
        <v>104</v>
      </c>
      <c r="D3208" s="246">
        <v>395.53</v>
      </c>
      <c r="E3208" s="246">
        <v>29.49</v>
      </c>
      <c r="F3208" s="246">
        <v>425.02</v>
      </c>
    </row>
    <row r="3209" spans="1:6" ht="29" x14ac:dyDescent="0.3">
      <c r="A3209" s="243" t="s">
        <v>6224</v>
      </c>
      <c r="B3209" s="244" t="s">
        <v>6225</v>
      </c>
      <c r="C3209" s="245" t="s">
        <v>104</v>
      </c>
      <c r="D3209" s="246">
        <v>661.16</v>
      </c>
      <c r="E3209" s="246">
        <v>33.71</v>
      </c>
      <c r="F3209" s="246">
        <v>694.87</v>
      </c>
    </row>
    <row r="3210" spans="1:6" ht="29" x14ac:dyDescent="0.3">
      <c r="A3210" s="243" t="s">
        <v>6226</v>
      </c>
      <c r="B3210" s="244" t="s">
        <v>6227</v>
      </c>
      <c r="C3210" s="245" t="s">
        <v>104</v>
      </c>
      <c r="D3210" s="246">
        <v>829.37</v>
      </c>
      <c r="E3210" s="246">
        <v>37.92</v>
      </c>
      <c r="F3210" s="246">
        <v>867.29</v>
      </c>
    </row>
    <row r="3211" spans="1:6" ht="29" x14ac:dyDescent="0.3">
      <c r="A3211" s="243" t="s">
        <v>6228</v>
      </c>
      <c r="B3211" s="244" t="s">
        <v>6229</v>
      </c>
      <c r="C3211" s="245" t="s">
        <v>104</v>
      </c>
      <c r="D3211" s="246">
        <v>1314.44</v>
      </c>
      <c r="E3211" s="246">
        <v>42.13</v>
      </c>
      <c r="F3211" s="246">
        <v>1356.57</v>
      </c>
    </row>
    <row r="3212" spans="1:6" ht="14.5" x14ac:dyDescent="0.3">
      <c r="A3212" s="243" t="s">
        <v>6230</v>
      </c>
      <c r="B3212" s="244" t="s">
        <v>6231</v>
      </c>
      <c r="C3212" s="245"/>
      <c r="D3212" s="246"/>
      <c r="E3212" s="246"/>
      <c r="F3212" s="246"/>
    </row>
    <row r="3213" spans="1:6" ht="14.5" x14ac:dyDescent="0.3">
      <c r="A3213" s="243" t="s">
        <v>6232</v>
      </c>
      <c r="B3213" s="244" t="s">
        <v>6233</v>
      </c>
      <c r="C3213" s="245" t="s">
        <v>212</v>
      </c>
      <c r="D3213" s="246">
        <v>1.8</v>
      </c>
      <c r="E3213" s="246">
        <v>72.69</v>
      </c>
      <c r="F3213" s="246">
        <v>74.489999999999995</v>
      </c>
    </row>
    <row r="3214" spans="1:6" ht="29" x14ac:dyDescent="0.3">
      <c r="A3214" s="243" t="s">
        <v>6234</v>
      </c>
      <c r="B3214" s="244" t="s">
        <v>6235</v>
      </c>
      <c r="C3214" s="245" t="s">
        <v>212</v>
      </c>
      <c r="D3214" s="246">
        <v>69.22</v>
      </c>
      <c r="E3214" s="246">
        <v>42.3</v>
      </c>
      <c r="F3214" s="246">
        <v>111.52</v>
      </c>
    </row>
    <row r="3215" spans="1:6" ht="14.5" x14ac:dyDescent="0.3">
      <c r="A3215" s="243" t="s">
        <v>6236</v>
      </c>
      <c r="B3215" s="244" t="s">
        <v>6237</v>
      </c>
      <c r="C3215" s="245"/>
      <c r="D3215" s="246"/>
      <c r="E3215" s="246"/>
      <c r="F3215" s="246"/>
    </row>
    <row r="3216" spans="1:6" ht="29" x14ac:dyDescent="0.3">
      <c r="A3216" s="243" t="s">
        <v>6238</v>
      </c>
      <c r="B3216" s="244" t="s">
        <v>6239</v>
      </c>
      <c r="C3216" s="245" t="s">
        <v>212</v>
      </c>
      <c r="D3216" s="246">
        <v>74.989999999999995</v>
      </c>
      <c r="E3216" s="246">
        <v>73.739999999999995</v>
      </c>
      <c r="F3216" s="246">
        <v>148.72999999999999</v>
      </c>
    </row>
    <row r="3217" spans="1:6" ht="29" x14ac:dyDescent="0.3">
      <c r="A3217" s="243" t="s">
        <v>6240</v>
      </c>
      <c r="B3217" s="244" t="s">
        <v>6241</v>
      </c>
      <c r="C3217" s="245" t="s">
        <v>212</v>
      </c>
      <c r="D3217" s="246">
        <v>86.62</v>
      </c>
      <c r="E3217" s="246">
        <v>84.27</v>
      </c>
      <c r="F3217" s="246">
        <v>170.89</v>
      </c>
    </row>
    <row r="3218" spans="1:6" ht="29" x14ac:dyDescent="0.3">
      <c r="A3218" s="243" t="s">
        <v>6242</v>
      </c>
      <c r="B3218" s="244" t="s">
        <v>6243</v>
      </c>
      <c r="C3218" s="245" t="s">
        <v>212</v>
      </c>
      <c r="D3218" s="246">
        <v>105</v>
      </c>
      <c r="E3218" s="246">
        <v>84.27</v>
      </c>
      <c r="F3218" s="246">
        <v>189.27</v>
      </c>
    </row>
    <row r="3219" spans="1:6" ht="29" x14ac:dyDescent="0.3">
      <c r="A3219" s="243" t="s">
        <v>6244</v>
      </c>
      <c r="B3219" s="244" t="s">
        <v>6245</v>
      </c>
      <c r="C3219" s="245" t="s">
        <v>212</v>
      </c>
      <c r="D3219" s="246">
        <v>134.33000000000001</v>
      </c>
      <c r="E3219" s="246">
        <v>94.8</v>
      </c>
      <c r="F3219" s="246">
        <v>229.13</v>
      </c>
    </row>
    <row r="3220" spans="1:6" ht="29" x14ac:dyDescent="0.3">
      <c r="A3220" s="243" t="s">
        <v>6246</v>
      </c>
      <c r="B3220" s="244" t="s">
        <v>6247</v>
      </c>
      <c r="C3220" s="245" t="s">
        <v>212</v>
      </c>
      <c r="D3220" s="246">
        <v>201.02</v>
      </c>
      <c r="E3220" s="246">
        <v>105.34</v>
      </c>
      <c r="F3220" s="246">
        <v>306.36</v>
      </c>
    </row>
    <row r="3221" spans="1:6" ht="29" x14ac:dyDescent="0.3">
      <c r="A3221" s="243" t="s">
        <v>6248</v>
      </c>
      <c r="B3221" s="244" t="s">
        <v>6249</v>
      </c>
      <c r="C3221" s="245" t="s">
        <v>212</v>
      </c>
      <c r="D3221" s="246">
        <v>233.38</v>
      </c>
      <c r="E3221" s="246">
        <v>118.51</v>
      </c>
      <c r="F3221" s="246">
        <v>351.89</v>
      </c>
    </row>
    <row r="3222" spans="1:6" ht="29" x14ac:dyDescent="0.3">
      <c r="A3222" s="243" t="s">
        <v>6250</v>
      </c>
      <c r="B3222" s="244" t="s">
        <v>6251</v>
      </c>
      <c r="C3222" s="245" t="s">
        <v>212</v>
      </c>
      <c r="D3222" s="246">
        <v>268.82</v>
      </c>
      <c r="E3222" s="246">
        <v>126.41</v>
      </c>
      <c r="F3222" s="246">
        <v>395.23</v>
      </c>
    </row>
    <row r="3223" spans="1:6" ht="29" x14ac:dyDescent="0.3">
      <c r="A3223" s="243" t="s">
        <v>6252</v>
      </c>
      <c r="B3223" s="244" t="s">
        <v>6253</v>
      </c>
      <c r="C3223" s="245" t="s">
        <v>212</v>
      </c>
      <c r="D3223" s="246">
        <v>322.45</v>
      </c>
      <c r="E3223" s="246">
        <v>131.68</v>
      </c>
      <c r="F3223" s="246">
        <v>454.13</v>
      </c>
    </row>
    <row r="3224" spans="1:6" ht="29" x14ac:dyDescent="0.3">
      <c r="A3224" s="243" t="s">
        <v>6254</v>
      </c>
      <c r="B3224" s="244" t="s">
        <v>6255</v>
      </c>
      <c r="C3224" s="245" t="s">
        <v>212</v>
      </c>
      <c r="D3224" s="246">
        <v>443.83</v>
      </c>
      <c r="E3224" s="246">
        <v>139.58000000000001</v>
      </c>
      <c r="F3224" s="246">
        <v>583.41</v>
      </c>
    </row>
    <row r="3225" spans="1:6" ht="29" x14ac:dyDescent="0.3">
      <c r="A3225" s="243" t="s">
        <v>6256</v>
      </c>
      <c r="B3225" s="244" t="s">
        <v>6257</v>
      </c>
      <c r="C3225" s="245" t="s">
        <v>212</v>
      </c>
      <c r="D3225" s="246">
        <v>594.14</v>
      </c>
      <c r="E3225" s="246">
        <v>144.84</v>
      </c>
      <c r="F3225" s="246">
        <v>738.98</v>
      </c>
    </row>
    <row r="3226" spans="1:6" ht="29" x14ac:dyDescent="0.3">
      <c r="A3226" s="243" t="s">
        <v>6258</v>
      </c>
      <c r="B3226" s="244" t="s">
        <v>6259</v>
      </c>
      <c r="C3226" s="245" t="s">
        <v>212</v>
      </c>
      <c r="D3226" s="246">
        <v>835.95</v>
      </c>
      <c r="E3226" s="246">
        <v>158.01</v>
      </c>
      <c r="F3226" s="246">
        <v>993.96</v>
      </c>
    </row>
    <row r="3227" spans="1:6" ht="29" x14ac:dyDescent="0.3">
      <c r="A3227" s="243" t="s">
        <v>6260</v>
      </c>
      <c r="B3227" s="244" t="s">
        <v>6261</v>
      </c>
      <c r="C3227" s="245" t="s">
        <v>212</v>
      </c>
      <c r="D3227" s="246">
        <v>730.58</v>
      </c>
      <c r="E3227" s="246">
        <v>173.81</v>
      </c>
      <c r="F3227" s="246">
        <v>904.39</v>
      </c>
    </row>
    <row r="3228" spans="1:6" ht="29" x14ac:dyDescent="0.3">
      <c r="A3228" s="243" t="s">
        <v>6262</v>
      </c>
      <c r="B3228" s="244" t="s">
        <v>6263</v>
      </c>
      <c r="C3228" s="245" t="s">
        <v>212</v>
      </c>
      <c r="D3228" s="246">
        <v>1242.3900000000001</v>
      </c>
      <c r="E3228" s="246">
        <v>184.35</v>
      </c>
      <c r="F3228" s="246">
        <v>1426.74</v>
      </c>
    </row>
    <row r="3229" spans="1:6" ht="14.5" x14ac:dyDescent="0.3">
      <c r="A3229" s="243" t="s">
        <v>6264</v>
      </c>
      <c r="B3229" s="244" t="s">
        <v>6265</v>
      </c>
      <c r="C3229" s="245"/>
      <c r="D3229" s="246"/>
      <c r="E3229" s="246"/>
      <c r="F3229" s="246"/>
    </row>
    <row r="3230" spans="1:6" ht="14.5" x14ac:dyDescent="0.3">
      <c r="A3230" s="243" t="s">
        <v>6266</v>
      </c>
      <c r="B3230" s="244" t="s">
        <v>6267</v>
      </c>
      <c r="C3230" s="245" t="s">
        <v>212</v>
      </c>
      <c r="D3230" s="246">
        <v>183.75</v>
      </c>
      <c r="E3230" s="246">
        <v>17.14</v>
      </c>
      <c r="F3230" s="246">
        <v>200.89</v>
      </c>
    </row>
    <row r="3231" spans="1:6" ht="14.5" x14ac:dyDescent="0.3">
      <c r="A3231" s="243" t="s">
        <v>6268</v>
      </c>
      <c r="B3231" s="244" t="s">
        <v>6269</v>
      </c>
      <c r="C3231" s="245" t="s">
        <v>212</v>
      </c>
      <c r="D3231" s="246">
        <v>254.55</v>
      </c>
      <c r="E3231" s="246">
        <v>25.72</v>
      </c>
      <c r="F3231" s="246">
        <v>280.27</v>
      </c>
    </row>
    <row r="3232" spans="1:6" ht="14.5" x14ac:dyDescent="0.3">
      <c r="A3232" s="243" t="s">
        <v>6270</v>
      </c>
      <c r="B3232" s="244" t="s">
        <v>6271</v>
      </c>
      <c r="C3232" s="245" t="s">
        <v>212</v>
      </c>
      <c r="D3232" s="246">
        <v>315</v>
      </c>
      <c r="E3232" s="246">
        <v>30</v>
      </c>
      <c r="F3232" s="246">
        <v>345</v>
      </c>
    </row>
    <row r="3233" spans="1:6" ht="14.5" x14ac:dyDescent="0.3">
      <c r="A3233" s="243" t="s">
        <v>6272</v>
      </c>
      <c r="B3233" s="244" t="s">
        <v>6273</v>
      </c>
      <c r="C3233" s="245" t="s">
        <v>212</v>
      </c>
      <c r="D3233" s="246">
        <v>429.51</v>
      </c>
      <c r="E3233" s="246">
        <v>34.29</v>
      </c>
      <c r="F3233" s="246">
        <v>463.8</v>
      </c>
    </row>
    <row r="3234" spans="1:6" ht="14.5" x14ac:dyDescent="0.3">
      <c r="A3234" s="243" t="s">
        <v>6274</v>
      </c>
      <c r="B3234" s="244" t="s">
        <v>6275</v>
      </c>
      <c r="C3234" s="245" t="s">
        <v>212</v>
      </c>
      <c r="D3234" s="246">
        <v>512.38</v>
      </c>
      <c r="E3234" s="246">
        <v>42.86</v>
      </c>
      <c r="F3234" s="246">
        <v>555.24</v>
      </c>
    </row>
    <row r="3235" spans="1:6" ht="14.5" x14ac:dyDescent="0.3">
      <c r="A3235" s="243" t="s">
        <v>6276</v>
      </c>
      <c r="B3235" s="244" t="s">
        <v>6277</v>
      </c>
      <c r="C3235" s="245" t="s">
        <v>212</v>
      </c>
      <c r="D3235" s="246">
        <v>835.59</v>
      </c>
      <c r="E3235" s="246">
        <v>51.43</v>
      </c>
      <c r="F3235" s="246">
        <v>887.02</v>
      </c>
    </row>
    <row r="3236" spans="1:6" ht="14.5" x14ac:dyDescent="0.3">
      <c r="A3236" s="243" t="s">
        <v>6278</v>
      </c>
      <c r="B3236" s="244" t="s">
        <v>6279</v>
      </c>
      <c r="C3236" s="245" t="s">
        <v>212</v>
      </c>
      <c r="D3236" s="246">
        <v>814.7</v>
      </c>
      <c r="E3236" s="246">
        <v>64.290000000000006</v>
      </c>
      <c r="F3236" s="246">
        <v>878.99</v>
      </c>
    </row>
    <row r="3237" spans="1:6" ht="14.5" x14ac:dyDescent="0.3">
      <c r="A3237" s="243" t="s">
        <v>6280</v>
      </c>
      <c r="B3237" s="244" t="s">
        <v>6281</v>
      </c>
      <c r="C3237" s="245" t="s">
        <v>212</v>
      </c>
      <c r="D3237" s="246">
        <v>1103.74</v>
      </c>
      <c r="E3237" s="246">
        <v>128.58000000000001</v>
      </c>
      <c r="F3237" s="246">
        <v>1232.32</v>
      </c>
    </row>
    <row r="3238" spans="1:6" ht="14.5" x14ac:dyDescent="0.3">
      <c r="A3238" s="243" t="s">
        <v>7963</v>
      </c>
      <c r="B3238" s="244" t="s">
        <v>7964</v>
      </c>
      <c r="C3238" s="245"/>
      <c r="D3238" s="246"/>
      <c r="E3238" s="246"/>
      <c r="F3238" s="246"/>
    </row>
    <row r="3239" spans="1:6" ht="14.5" x14ac:dyDescent="0.3">
      <c r="A3239" s="243" t="s">
        <v>7965</v>
      </c>
      <c r="B3239" s="244" t="s">
        <v>7966</v>
      </c>
      <c r="C3239" s="245" t="s">
        <v>212</v>
      </c>
      <c r="D3239" s="246">
        <v>77.77</v>
      </c>
      <c r="E3239" s="246">
        <v>43.72</v>
      </c>
      <c r="F3239" s="246">
        <v>121.49</v>
      </c>
    </row>
    <row r="3240" spans="1:6" ht="14.5" x14ac:dyDescent="0.3">
      <c r="A3240" s="243" t="s">
        <v>6282</v>
      </c>
      <c r="B3240" s="244" t="s">
        <v>6283</v>
      </c>
      <c r="C3240" s="245"/>
      <c r="D3240" s="246"/>
      <c r="E3240" s="246"/>
      <c r="F3240" s="246"/>
    </row>
    <row r="3241" spans="1:6" ht="29" x14ac:dyDescent="0.3">
      <c r="A3241" s="243" t="s">
        <v>6284</v>
      </c>
      <c r="B3241" s="244" t="s">
        <v>6285</v>
      </c>
      <c r="C3241" s="245" t="s">
        <v>212</v>
      </c>
      <c r="D3241" s="246">
        <v>157</v>
      </c>
      <c r="E3241" s="246">
        <v>26.34</v>
      </c>
      <c r="F3241" s="246">
        <v>183.34</v>
      </c>
    </row>
    <row r="3242" spans="1:6" ht="29" x14ac:dyDescent="0.3">
      <c r="A3242" s="243" t="s">
        <v>6286</v>
      </c>
      <c r="B3242" s="244" t="s">
        <v>6287</v>
      </c>
      <c r="C3242" s="245" t="s">
        <v>212</v>
      </c>
      <c r="D3242" s="246">
        <v>205.42</v>
      </c>
      <c r="E3242" s="246">
        <v>26.34</v>
      </c>
      <c r="F3242" s="246">
        <v>231.76</v>
      </c>
    </row>
    <row r="3243" spans="1:6" ht="29" x14ac:dyDescent="0.3">
      <c r="A3243" s="243" t="s">
        <v>6288</v>
      </c>
      <c r="B3243" s="244" t="s">
        <v>6289</v>
      </c>
      <c r="C3243" s="245" t="s">
        <v>212</v>
      </c>
      <c r="D3243" s="246">
        <v>237.53</v>
      </c>
      <c r="E3243" s="246">
        <v>37.049999999999997</v>
      </c>
      <c r="F3243" s="246">
        <v>274.58</v>
      </c>
    </row>
    <row r="3244" spans="1:6" ht="29" x14ac:dyDescent="0.3">
      <c r="A3244" s="243" t="s">
        <v>6290</v>
      </c>
      <c r="B3244" s="244" t="s">
        <v>6291</v>
      </c>
      <c r="C3244" s="245" t="s">
        <v>212</v>
      </c>
      <c r="D3244" s="246">
        <v>334.88</v>
      </c>
      <c r="E3244" s="246">
        <v>37.049999999999997</v>
      </c>
      <c r="F3244" s="246">
        <v>371.93</v>
      </c>
    </row>
    <row r="3245" spans="1:6" ht="29" x14ac:dyDescent="0.3">
      <c r="A3245" s="243" t="s">
        <v>6292</v>
      </c>
      <c r="B3245" s="244" t="s">
        <v>6293</v>
      </c>
      <c r="C3245" s="245" t="s">
        <v>212</v>
      </c>
      <c r="D3245" s="246">
        <v>573.30999999999995</v>
      </c>
      <c r="E3245" s="246">
        <v>37.049999999999997</v>
      </c>
      <c r="F3245" s="246">
        <v>610.36</v>
      </c>
    </row>
    <row r="3246" spans="1:6" ht="29" x14ac:dyDescent="0.3">
      <c r="A3246" s="243" t="s">
        <v>6294</v>
      </c>
      <c r="B3246" s="244" t="s">
        <v>6295</v>
      </c>
      <c r="C3246" s="245" t="s">
        <v>104</v>
      </c>
      <c r="D3246" s="246">
        <v>64.14</v>
      </c>
      <c r="E3246" s="246">
        <v>21.07</v>
      </c>
      <c r="F3246" s="246">
        <v>85.21</v>
      </c>
    </row>
    <row r="3247" spans="1:6" ht="29" x14ac:dyDescent="0.3">
      <c r="A3247" s="243" t="s">
        <v>6296</v>
      </c>
      <c r="B3247" s="244" t="s">
        <v>6297</v>
      </c>
      <c r="C3247" s="245" t="s">
        <v>104</v>
      </c>
      <c r="D3247" s="246">
        <v>73.87</v>
      </c>
      <c r="E3247" s="246">
        <v>21.07</v>
      </c>
      <c r="F3247" s="246">
        <v>94.94</v>
      </c>
    </row>
    <row r="3248" spans="1:6" ht="29" x14ac:dyDescent="0.3">
      <c r="A3248" s="243" t="s">
        <v>6298</v>
      </c>
      <c r="B3248" s="244" t="s">
        <v>6299</v>
      </c>
      <c r="C3248" s="245" t="s">
        <v>104</v>
      </c>
      <c r="D3248" s="246">
        <v>89.06</v>
      </c>
      <c r="E3248" s="246">
        <v>26.34</v>
      </c>
      <c r="F3248" s="246">
        <v>115.4</v>
      </c>
    </row>
    <row r="3249" spans="1:6" ht="29" x14ac:dyDescent="0.3">
      <c r="A3249" s="243" t="s">
        <v>6300</v>
      </c>
      <c r="B3249" s="244" t="s">
        <v>6301</v>
      </c>
      <c r="C3249" s="245" t="s">
        <v>104</v>
      </c>
      <c r="D3249" s="246">
        <v>145.72999999999999</v>
      </c>
      <c r="E3249" s="246">
        <v>26.34</v>
      </c>
      <c r="F3249" s="246">
        <v>172.07</v>
      </c>
    </row>
    <row r="3250" spans="1:6" ht="29" x14ac:dyDescent="0.3">
      <c r="A3250" s="243" t="s">
        <v>6302</v>
      </c>
      <c r="B3250" s="244" t="s">
        <v>6303</v>
      </c>
      <c r="C3250" s="245" t="s">
        <v>104</v>
      </c>
      <c r="D3250" s="246">
        <v>194.47</v>
      </c>
      <c r="E3250" s="246">
        <v>26.34</v>
      </c>
      <c r="F3250" s="246">
        <v>220.81</v>
      </c>
    </row>
    <row r="3251" spans="1:6" ht="29" x14ac:dyDescent="0.3">
      <c r="A3251" s="243" t="s">
        <v>6304</v>
      </c>
      <c r="B3251" s="244" t="s">
        <v>6305</v>
      </c>
      <c r="C3251" s="245" t="s">
        <v>405</v>
      </c>
      <c r="D3251" s="246">
        <v>902.05</v>
      </c>
      <c r="E3251" s="246">
        <v>21.07</v>
      </c>
      <c r="F3251" s="246">
        <v>923.12</v>
      </c>
    </row>
    <row r="3252" spans="1:6" ht="29" x14ac:dyDescent="0.3">
      <c r="A3252" s="243" t="s">
        <v>6306</v>
      </c>
      <c r="B3252" s="244" t="s">
        <v>6307</v>
      </c>
      <c r="C3252" s="245" t="s">
        <v>405</v>
      </c>
      <c r="D3252" s="246">
        <v>951.66</v>
      </c>
      <c r="E3252" s="246">
        <v>21.07</v>
      </c>
      <c r="F3252" s="246">
        <v>972.73</v>
      </c>
    </row>
    <row r="3253" spans="1:6" ht="29" x14ac:dyDescent="0.3">
      <c r="A3253" s="243" t="s">
        <v>6308</v>
      </c>
      <c r="B3253" s="244" t="s">
        <v>6309</v>
      </c>
      <c r="C3253" s="245" t="s">
        <v>405</v>
      </c>
      <c r="D3253" s="246">
        <v>1045.1500000000001</v>
      </c>
      <c r="E3253" s="246">
        <v>26.34</v>
      </c>
      <c r="F3253" s="246">
        <v>1071.49</v>
      </c>
    </row>
    <row r="3254" spans="1:6" ht="29" x14ac:dyDescent="0.3">
      <c r="A3254" s="243" t="s">
        <v>6310</v>
      </c>
      <c r="B3254" s="244" t="s">
        <v>6311</v>
      </c>
      <c r="C3254" s="245" t="s">
        <v>405</v>
      </c>
      <c r="D3254" s="246">
        <v>1081.78</v>
      </c>
      <c r="E3254" s="246">
        <v>26.34</v>
      </c>
      <c r="F3254" s="246">
        <v>1108.1199999999999</v>
      </c>
    </row>
    <row r="3255" spans="1:6" ht="29" x14ac:dyDescent="0.3">
      <c r="A3255" s="243" t="s">
        <v>6312</v>
      </c>
      <c r="B3255" s="244" t="s">
        <v>6313</v>
      </c>
      <c r="C3255" s="245" t="s">
        <v>405</v>
      </c>
      <c r="D3255" s="246">
        <v>1273.17</v>
      </c>
      <c r="E3255" s="246">
        <v>26.34</v>
      </c>
      <c r="F3255" s="246">
        <v>1299.51</v>
      </c>
    </row>
    <row r="3256" spans="1:6" ht="29" x14ac:dyDescent="0.3">
      <c r="A3256" s="243" t="s">
        <v>6314</v>
      </c>
      <c r="B3256" s="244" t="s">
        <v>6315</v>
      </c>
      <c r="C3256" s="245" t="s">
        <v>405</v>
      </c>
      <c r="D3256" s="246">
        <v>1855.05</v>
      </c>
      <c r="E3256" s="246">
        <v>26.34</v>
      </c>
      <c r="F3256" s="246">
        <v>1881.39</v>
      </c>
    </row>
    <row r="3257" spans="1:6" ht="29" x14ac:dyDescent="0.3">
      <c r="A3257" s="243" t="s">
        <v>6316</v>
      </c>
      <c r="B3257" s="244" t="s">
        <v>6317</v>
      </c>
      <c r="C3257" s="245" t="s">
        <v>212</v>
      </c>
      <c r="D3257" s="246">
        <v>309.76</v>
      </c>
      <c r="E3257" s="246">
        <v>37.049999999999997</v>
      </c>
      <c r="F3257" s="246">
        <v>346.81</v>
      </c>
    </row>
    <row r="3258" spans="1:6" ht="29" x14ac:dyDescent="0.3">
      <c r="A3258" s="243" t="s">
        <v>6318</v>
      </c>
      <c r="B3258" s="244" t="s">
        <v>6319</v>
      </c>
      <c r="C3258" s="245" t="s">
        <v>212</v>
      </c>
      <c r="D3258" s="246">
        <v>921.04</v>
      </c>
      <c r="E3258" s="246">
        <v>37.049999999999997</v>
      </c>
      <c r="F3258" s="246">
        <v>958.09</v>
      </c>
    </row>
    <row r="3259" spans="1:6" ht="14.5" x14ac:dyDescent="0.3">
      <c r="A3259" s="243" t="s">
        <v>6320</v>
      </c>
      <c r="B3259" s="244" t="s">
        <v>6321</v>
      </c>
      <c r="C3259" s="245" t="s">
        <v>104</v>
      </c>
      <c r="D3259" s="246">
        <v>125.01</v>
      </c>
      <c r="E3259" s="246">
        <v>21.07</v>
      </c>
      <c r="F3259" s="246">
        <v>146.08000000000001</v>
      </c>
    </row>
    <row r="3260" spans="1:6" ht="14.5" x14ac:dyDescent="0.3">
      <c r="A3260" s="243" t="s">
        <v>6322</v>
      </c>
      <c r="B3260" s="244" t="s">
        <v>6323</v>
      </c>
      <c r="C3260" s="245" t="s">
        <v>104</v>
      </c>
      <c r="D3260" s="246">
        <v>160.31</v>
      </c>
      <c r="E3260" s="246">
        <v>21.07</v>
      </c>
      <c r="F3260" s="246">
        <v>181.38</v>
      </c>
    </row>
    <row r="3261" spans="1:6" ht="14.5" x14ac:dyDescent="0.3">
      <c r="A3261" s="243" t="s">
        <v>6324</v>
      </c>
      <c r="B3261" s="244" t="s">
        <v>6325</v>
      </c>
      <c r="C3261" s="245" t="s">
        <v>104</v>
      </c>
      <c r="D3261" s="246">
        <v>174.96</v>
      </c>
      <c r="E3261" s="246">
        <v>26.34</v>
      </c>
      <c r="F3261" s="246">
        <v>201.3</v>
      </c>
    </row>
    <row r="3262" spans="1:6" ht="14.5" x14ac:dyDescent="0.3">
      <c r="A3262" s="243" t="s">
        <v>6326</v>
      </c>
      <c r="B3262" s="244" t="s">
        <v>6327</v>
      </c>
      <c r="C3262" s="245" t="s">
        <v>104</v>
      </c>
      <c r="D3262" s="246">
        <v>280.58</v>
      </c>
      <c r="E3262" s="246">
        <v>26.34</v>
      </c>
      <c r="F3262" s="246">
        <v>306.92</v>
      </c>
    </row>
    <row r="3263" spans="1:6" ht="14.5" x14ac:dyDescent="0.3">
      <c r="A3263" s="243" t="s">
        <v>6328</v>
      </c>
      <c r="B3263" s="244" t="s">
        <v>6329</v>
      </c>
      <c r="C3263" s="245" t="s">
        <v>104</v>
      </c>
      <c r="D3263" s="246">
        <v>282.66000000000003</v>
      </c>
      <c r="E3263" s="246">
        <v>26.34</v>
      </c>
      <c r="F3263" s="246">
        <v>309</v>
      </c>
    </row>
    <row r="3264" spans="1:6" ht="14.5" x14ac:dyDescent="0.3">
      <c r="A3264" s="243" t="s">
        <v>6330</v>
      </c>
      <c r="B3264" s="244" t="s">
        <v>6331</v>
      </c>
      <c r="C3264" s="245" t="s">
        <v>104</v>
      </c>
      <c r="D3264" s="246">
        <v>671.89</v>
      </c>
      <c r="E3264" s="246">
        <v>26.34</v>
      </c>
      <c r="F3264" s="246">
        <v>698.23</v>
      </c>
    </row>
    <row r="3265" spans="1:6" ht="14.5" x14ac:dyDescent="0.3">
      <c r="A3265" s="243" t="s">
        <v>6332</v>
      </c>
      <c r="B3265" s="244" t="s">
        <v>6333</v>
      </c>
      <c r="C3265" s="245" t="s">
        <v>104</v>
      </c>
      <c r="D3265" s="246">
        <v>178.15</v>
      </c>
      <c r="E3265" s="246">
        <v>21.07</v>
      </c>
      <c r="F3265" s="246">
        <v>199.22</v>
      </c>
    </row>
    <row r="3266" spans="1:6" ht="14.5" x14ac:dyDescent="0.3">
      <c r="A3266" s="243" t="s">
        <v>6334</v>
      </c>
      <c r="B3266" s="244" t="s">
        <v>6335</v>
      </c>
      <c r="C3266" s="245" t="s">
        <v>104</v>
      </c>
      <c r="D3266" s="246">
        <v>188.37</v>
      </c>
      <c r="E3266" s="246">
        <v>21.07</v>
      </c>
      <c r="F3266" s="246">
        <v>209.44</v>
      </c>
    </row>
    <row r="3267" spans="1:6" ht="14.5" x14ac:dyDescent="0.3">
      <c r="A3267" s="243" t="s">
        <v>6336</v>
      </c>
      <c r="B3267" s="244" t="s">
        <v>6337</v>
      </c>
      <c r="C3267" s="245" t="s">
        <v>104</v>
      </c>
      <c r="D3267" s="246">
        <v>189.88</v>
      </c>
      <c r="E3267" s="246">
        <v>26.34</v>
      </c>
      <c r="F3267" s="246">
        <v>216.22</v>
      </c>
    </row>
    <row r="3268" spans="1:6" ht="14.5" x14ac:dyDescent="0.3">
      <c r="A3268" s="243" t="s">
        <v>6338</v>
      </c>
      <c r="B3268" s="244" t="s">
        <v>6339</v>
      </c>
      <c r="C3268" s="245" t="s">
        <v>104</v>
      </c>
      <c r="D3268" s="246">
        <v>251.39</v>
      </c>
      <c r="E3268" s="246">
        <v>26.34</v>
      </c>
      <c r="F3268" s="246">
        <v>277.73</v>
      </c>
    </row>
    <row r="3269" spans="1:6" ht="14.5" x14ac:dyDescent="0.3">
      <c r="A3269" s="243" t="s">
        <v>6340</v>
      </c>
      <c r="B3269" s="244" t="s">
        <v>6341</v>
      </c>
      <c r="C3269" s="245" t="s">
        <v>104</v>
      </c>
      <c r="D3269" s="246">
        <v>347.02</v>
      </c>
      <c r="E3269" s="246">
        <v>26.34</v>
      </c>
      <c r="F3269" s="246">
        <v>373.36</v>
      </c>
    </row>
    <row r="3270" spans="1:6" ht="14.5" x14ac:dyDescent="0.3">
      <c r="A3270" s="243" t="s">
        <v>6342</v>
      </c>
      <c r="B3270" s="244" t="s">
        <v>6343</v>
      </c>
      <c r="C3270" s="245" t="s">
        <v>104</v>
      </c>
      <c r="D3270" s="246">
        <v>141.87</v>
      </c>
      <c r="E3270" s="246">
        <v>21.07</v>
      </c>
      <c r="F3270" s="246">
        <v>162.94</v>
      </c>
    </row>
    <row r="3271" spans="1:6" ht="14.5" x14ac:dyDescent="0.3">
      <c r="A3271" s="243" t="s">
        <v>6344</v>
      </c>
      <c r="B3271" s="244" t="s">
        <v>6345</v>
      </c>
      <c r="C3271" s="245" t="s">
        <v>104</v>
      </c>
      <c r="D3271" s="246">
        <v>218.28</v>
      </c>
      <c r="E3271" s="246">
        <v>21.07</v>
      </c>
      <c r="F3271" s="246">
        <v>239.35</v>
      </c>
    </row>
    <row r="3272" spans="1:6" ht="14.5" x14ac:dyDescent="0.3">
      <c r="A3272" s="243" t="s">
        <v>6346</v>
      </c>
      <c r="B3272" s="244" t="s">
        <v>6347</v>
      </c>
      <c r="C3272" s="245" t="s">
        <v>104</v>
      </c>
      <c r="D3272" s="246">
        <v>244.05</v>
      </c>
      <c r="E3272" s="246">
        <v>21.07</v>
      </c>
      <c r="F3272" s="246">
        <v>265.12</v>
      </c>
    </row>
    <row r="3273" spans="1:6" ht="14.5" x14ac:dyDescent="0.3">
      <c r="A3273" s="243" t="s">
        <v>6348</v>
      </c>
      <c r="B3273" s="244" t="s">
        <v>6349</v>
      </c>
      <c r="C3273" s="245" t="s">
        <v>104</v>
      </c>
      <c r="D3273" s="246">
        <v>287.02</v>
      </c>
      <c r="E3273" s="246">
        <v>26.34</v>
      </c>
      <c r="F3273" s="246">
        <v>313.36</v>
      </c>
    </row>
    <row r="3274" spans="1:6" ht="14.5" x14ac:dyDescent="0.3">
      <c r="A3274" s="243" t="s">
        <v>6350</v>
      </c>
      <c r="B3274" s="244" t="s">
        <v>6351</v>
      </c>
      <c r="C3274" s="245" t="s">
        <v>104</v>
      </c>
      <c r="D3274" s="246">
        <v>332.87</v>
      </c>
      <c r="E3274" s="246">
        <v>26.34</v>
      </c>
      <c r="F3274" s="246">
        <v>359.21</v>
      </c>
    </row>
    <row r="3275" spans="1:6" ht="14.5" x14ac:dyDescent="0.3">
      <c r="A3275" s="243" t="s">
        <v>6352</v>
      </c>
      <c r="B3275" s="244" t="s">
        <v>6353</v>
      </c>
      <c r="C3275" s="245" t="s">
        <v>104</v>
      </c>
      <c r="D3275" s="246">
        <v>927.64</v>
      </c>
      <c r="E3275" s="246">
        <v>26.34</v>
      </c>
      <c r="F3275" s="246">
        <v>953.98</v>
      </c>
    </row>
    <row r="3276" spans="1:6" ht="29" x14ac:dyDescent="0.3">
      <c r="A3276" s="243" t="s">
        <v>6354</v>
      </c>
      <c r="B3276" s="244" t="s">
        <v>6355</v>
      </c>
      <c r="C3276" s="245" t="s">
        <v>104</v>
      </c>
      <c r="D3276" s="246">
        <v>120.89</v>
      </c>
      <c r="E3276" s="246">
        <v>26.34</v>
      </c>
      <c r="F3276" s="246">
        <v>147.22999999999999</v>
      </c>
    </row>
    <row r="3277" spans="1:6" ht="29" x14ac:dyDescent="0.3">
      <c r="A3277" s="243" t="s">
        <v>6356</v>
      </c>
      <c r="B3277" s="244" t="s">
        <v>6357</v>
      </c>
      <c r="C3277" s="245" t="s">
        <v>104</v>
      </c>
      <c r="D3277" s="246">
        <v>571.24</v>
      </c>
      <c r="E3277" s="246">
        <v>26.34</v>
      </c>
      <c r="F3277" s="246">
        <v>597.58000000000004</v>
      </c>
    </row>
    <row r="3278" spans="1:6" ht="29" x14ac:dyDescent="0.3">
      <c r="A3278" s="243" t="s">
        <v>6358</v>
      </c>
      <c r="B3278" s="244" t="s">
        <v>6359</v>
      </c>
      <c r="C3278" s="245" t="s">
        <v>104</v>
      </c>
      <c r="D3278" s="246">
        <v>139.41</v>
      </c>
      <c r="E3278" s="246">
        <v>21.07</v>
      </c>
      <c r="F3278" s="246">
        <v>160.47999999999999</v>
      </c>
    </row>
    <row r="3279" spans="1:6" ht="29" x14ac:dyDescent="0.3">
      <c r="A3279" s="243" t="s">
        <v>6360</v>
      </c>
      <c r="B3279" s="244" t="s">
        <v>6361</v>
      </c>
      <c r="C3279" s="245" t="s">
        <v>104</v>
      </c>
      <c r="D3279" s="246">
        <v>172.57</v>
      </c>
      <c r="E3279" s="246">
        <v>26.34</v>
      </c>
      <c r="F3279" s="246">
        <v>198.91</v>
      </c>
    </row>
    <row r="3280" spans="1:6" ht="29" x14ac:dyDescent="0.3">
      <c r="A3280" s="243" t="s">
        <v>6362</v>
      </c>
      <c r="B3280" s="244" t="s">
        <v>6363</v>
      </c>
      <c r="C3280" s="245" t="s">
        <v>104</v>
      </c>
      <c r="D3280" s="246">
        <v>237.42</v>
      </c>
      <c r="E3280" s="246">
        <v>26.34</v>
      </c>
      <c r="F3280" s="246">
        <v>263.76</v>
      </c>
    </row>
    <row r="3281" spans="1:6" ht="29" x14ac:dyDescent="0.3">
      <c r="A3281" s="243" t="s">
        <v>6364</v>
      </c>
      <c r="B3281" s="244" t="s">
        <v>6365</v>
      </c>
      <c r="C3281" s="245" t="s">
        <v>104</v>
      </c>
      <c r="D3281" s="246">
        <v>232.2</v>
      </c>
      <c r="E3281" s="246">
        <v>26.34</v>
      </c>
      <c r="F3281" s="246">
        <v>258.54000000000002</v>
      </c>
    </row>
    <row r="3282" spans="1:6" ht="29" x14ac:dyDescent="0.3">
      <c r="A3282" s="243" t="s">
        <v>6366</v>
      </c>
      <c r="B3282" s="244" t="s">
        <v>6367</v>
      </c>
      <c r="C3282" s="245" t="s">
        <v>104</v>
      </c>
      <c r="D3282" s="246">
        <v>487.08</v>
      </c>
      <c r="E3282" s="246">
        <v>26.34</v>
      </c>
      <c r="F3282" s="246">
        <v>513.41999999999996</v>
      </c>
    </row>
    <row r="3283" spans="1:6" ht="29" x14ac:dyDescent="0.3">
      <c r="A3283" s="243" t="s">
        <v>6368</v>
      </c>
      <c r="B3283" s="244" t="s">
        <v>6369</v>
      </c>
      <c r="C3283" s="245" t="s">
        <v>104</v>
      </c>
      <c r="D3283" s="246">
        <v>491.8</v>
      </c>
      <c r="E3283" s="246">
        <v>26.34</v>
      </c>
      <c r="F3283" s="246">
        <v>518.14</v>
      </c>
    </row>
    <row r="3284" spans="1:6" ht="29" x14ac:dyDescent="0.3">
      <c r="A3284" s="243" t="s">
        <v>7967</v>
      </c>
      <c r="B3284" s="244" t="s">
        <v>7968</v>
      </c>
      <c r="C3284" s="245" t="s">
        <v>104</v>
      </c>
      <c r="D3284" s="246">
        <v>508.33</v>
      </c>
      <c r="E3284" s="246">
        <v>26.34</v>
      </c>
      <c r="F3284" s="246">
        <v>534.66999999999996</v>
      </c>
    </row>
    <row r="3285" spans="1:6" ht="29" x14ac:dyDescent="0.3">
      <c r="A3285" s="243" t="s">
        <v>6370</v>
      </c>
      <c r="B3285" s="244" t="s">
        <v>6371</v>
      </c>
      <c r="C3285" s="245" t="s">
        <v>104</v>
      </c>
      <c r="D3285" s="246">
        <v>520.45000000000005</v>
      </c>
      <c r="E3285" s="246">
        <v>26.34</v>
      </c>
      <c r="F3285" s="246">
        <v>546.79</v>
      </c>
    </row>
    <row r="3286" spans="1:6" ht="29" x14ac:dyDescent="0.3">
      <c r="A3286" s="243" t="s">
        <v>6372</v>
      </c>
      <c r="B3286" s="244" t="s">
        <v>6373</v>
      </c>
      <c r="C3286" s="245" t="s">
        <v>104</v>
      </c>
      <c r="D3286" s="246">
        <v>573.57000000000005</v>
      </c>
      <c r="E3286" s="246">
        <v>26.34</v>
      </c>
      <c r="F3286" s="246">
        <v>599.91</v>
      </c>
    </row>
    <row r="3287" spans="1:6" ht="29" x14ac:dyDescent="0.3">
      <c r="A3287" s="243" t="s">
        <v>6374</v>
      </c>
      <c r="B3287" s="244" t="s">
        <v>6375</v>
      </c>
      <c r="C3287" s="245" t="s">
        <v>104</v>
      </c>
      <c r="D3287" s="246">
        <v>1261.47</v>
      </c>
      <c r="E3287" s="246">
        <v>26.34</v>
      </c>
      <c r="F3287" s="246">
        <v>1287.81</v>
      </c>
    </row>
    <row r="3288" spans="1:6" ht="14.5" x14ac:dyDescent="0.3">
      <c r="A3288" s="243" t="s">
        <v>6376</v>
      </c>
      <c r="B3288" s="244" t="s">
        <v>6377</v>
      </c>
      <c r="C3288" s="245" t="s">
        <v>104</v>
      </c>
      <c r="D3288" s="246">
        <v>514.6</v>
      </c>
      <c r="E3288" s="246">
        <v>21.07</v>
      </c>
      <c r="F3288" s="246">
        <v>535.66999999999996</v>
      </c>
    </row>
    <row r="3289" spans="1:6" ht="14.5" x14ac:dyDescent="0.3">
      <c r="A3289" s="243" t="s">
        <v>6378</v>
      </c>
      <c r="B3289" s="244" t="s">
        <v>6379</v>
      </c>
      <c r="C3289" s="245" t="s">
        <v>104</v>
      </c>
      <c r="D3289" s="246">
        <v>887.03</v>
      </c>
      <c r="E3289" s="246">
        <v>26.34</v>
      </c>
      <c r="F3289" s="246">
        <v>913.37</v>
      </c>
    </row>
    <row r="3290" spans="1:6" ht="14.5" x14ac:dyDescent="0.3">
      <c r="A3290" s="243" t="s">
        <v>6380</v>
      </c>
      <c r="B3290" s="244" t="s">
        <v>6381</v>
      </c>
      <c r="C3290" s="245" t="s">
        <v>104</v>
      </c>
      <c r="D3290" s="246">
        <v>1166.21</v>
      </c>
      <c r="E3290" s="246">
        <v>26.34</v>
      </c>
      <c r="F3290" s="246">
        <v>1192.55</v>
      </c>
    </row>
    <row r="3291" spans="1:6" ht="14.5" x14ac:dyDescent="0.3">
      <c r="A3291" s="243" t="s">
        <v>6382</v>
      </c>
      <c r="B3291" s="244" t="s">
        <v>6383</v>
      </c>
      <c r="C3291" s="245" t="s">
        <v>104</v>
      </c>
      <c r="D3291" s="246">
        <v>1455.73</v>
      </c>
      <c r="E3291" s="246">
        <v>26.34</v>
      </c>
      <c r="F3291" s="246">
        <v>1482.07</v>
      </c>
    </row>
    <row r="3292" spans="1:6" ht="14.5" x14ac:dyDescent="0.3">
      <c r="A3292" s="243" t="s">
        <v>6384</v>
      </c>
      <c r="B3292" s="244" t="s">
        <v>6385</v>
      </c>
      <c r="C3292" s="245" t="s">
        <v>104</v>
      </c>
      <c r="D3292" s="246">
        <v>3082.86</v>
      </c>
      <c r="E3292" s="246">
        <v>26.34</v>
      </c>
      <c r="F3292" s="246">
        <v>3109.2</v>
      </c>
    </row>
    <row r="3293" spans="1:6" ht="43.5" x14ac:dyDescent="0.3">
      <c r="A3293" s="243" t="s">
        <v>6386</v>
      </c>
      <c r="B3293" s="244" t="s">
        <v>6387</v>
      </c>
      <c r="C3293" s="245" t="s">
        <v>104</v>
      </c>
      <c r="D3293" s="246">
        <v>203.41</v>
      </c>
      <c r="E3293" s="246">
        <v>21.07</v>
      </c>
      <c r="F3293" s="246">
        <v>224.48</v>
      </c>
    </row>
    <row r="3294" spans="1:6" ht="43.5" x14ac:dyDescent="0.3">
      <c r="A3294" s="243" t="s">
        <v>6388</v>
      </c>
      <c r="B3294" s="244" t="s">
        <v>6389</v>
      </c>
      <c r="C3294" s="245" t="s">
        <v>104</v>
      </c>
      <c r="D3294" s="246">
        <v>268.55</v>
      </c>
      <c r="E3294" s="246">
        <v>21.07</v>
      </c>
      <c r="F3294" s="246">
        <v>289.62</v>
      </c>
    </row>
    <row r="3295" spans="1:6" ht="43.5" x14ac:dyDescent="0.3">
      <c r="A3295" s="243" t="s">
        <v>6390</v>
      </c>
      <c r="B3295" s="244" t="s">
        <v>6391</v>
      </c>
      <c r="C3295" s="245" t="s">
        <v>104</v>
      </c>
      <c r="D3295" s="246">
        <v>609.77</v>
      </c>
      <c r="E3295" s="246">
        <v>26.34</v>
      </c>
      <c r="F3295" s="246">
        <v>636.11</v>
      </c>
    </row>
    <row r="3296" spans="1:6" ht="43.5" x14ac:dyDescent="0.3">
      <c r="A3296" s="243" t="s">
        <v>7969</v>
      </c>
      <c r="B3296" s="244" t="s">
        <v>7970</v>
      </c>
      <c r="C3296" s="245" t="s">
        <v>104</v>
      </c>
      <c r="D3296" s="246">
        <v>599.69000000000005</v>
      </c>
      <c r="E3296" s="246">
        <v>26.34</v>
      </c>
      <c r="F3296" s="246">
        <v>626.03</v>
      </c>
    </row>
    <row r="3297" spans="1:6" ht="43.5" x14ac:dyDescent="0.3">
      <c r="A3297" s="243" t="s">
        <v>6392</v>
      </c>
      <c r="B3297" s="244" t="s">
        <v>6393</v>
      </c>
      <c r="C3297" s="245" t="s">
        <v>104</v>
      </c>
      <c r="D3297" s="246">
        <v>794.82</v>
      </c>
      <c r="E3297" s="246">
        <v>26.34</v>
      </c>
      <c r="F3297" s="246">
        <v>821.16</v>
      </c>
    </row>
    <row r="3298" spans="1:6" ht="14.5" x14ac:dyDescent="0.3">
      <c r="A3298" s="243" t="s">
        <v>6394</v>
      </c>
      <c r="B3298" s="244" t="s">
        <v>6395</v>
      </c>
      <c r="C3298" s="245" t="s">
        <v>104</v>
      </c>
      <c r="D3298" s="246">
        <v>253.32</v>
      </c>
      <c r="E3298" s="246">
        <v>26.34</v>
      </c>
      <c r="F3298" s="246">
        <v>279.66000000000003</v>
      </c>
    </row>
    <row r="3299" spans="1:6" ht="14.5" x14ac:dyDescent="0.3">
      <c r="A3299" s="243" t="s">
        <v>6396</v>
      </c>
      <c r="B3299" s="244" t="s">
        <v>6397</v>
      </c>
      <c r="C3299" s="245" t="s">
        <v>104</v>
      </c>
      <c r="D3299" s="246">
        <v>539.11</v>
      </c>
      <c r="E3299" s="246">
        <v>26.34</v>
      </c>
      <c r="F3299" s="246">
        <v>565.45000000000005</v>
      </c>
    </row>
    <row r="3300" spans="1:6" ht="14.5" x14ac:dyDescent="0.3">
      <c r="A3300" s="243" t="s">
        <v>6398</v>
      </c>
      <c r="B3300" s="244" t="s">
        <v>6399</v>
      </c>
      <c r="C3300" s="245" t="s">
        <v>104</v>
      </c>
      <c r="D3300" s="246">
        <v>540.78</v>
      </c>
      <c r="E3300" s="246">
        <v>26.34</v>
      </c>
      <c r="F3300" s="246">
        <v>567.12</v>
      </c>
    </row>
    <row r="3301" spans="1:6" ht="14.5" x14ac:dyDescent="0.3">
      <c r="A3301" s="243" t="s">
        <v>6400</v>
      </c>
      <c r="B3301" s="244" t="s">
        <v>6401</v>
      </c>
      <c r="C3301" s="245" t="s">
        <v>104</v>
      </c>
      <c r="D3301" s="246">
        <v>760.63</v>
      </c>
      <c r="E3301" s="246">
        <v>26.34</v>
      </c>
      <c r="F3301" s="246">
        <v>786.97</v>
      </c>
    </row>
    <row r="3302" spans="1:6" ht="14.5" x14ac:dyDescent="0.3">
      <c r="A3302" s="243" t="s">
        <v>6402</v>
      </c>
      <c r="B3302" s="244" t="s">
        <v>6403</v>
      </c>
      <c r="C3302" s="245" t="s">
        <v>104</v>
      </c>
      <c r="D3302" s="246">
        <v>1162.6099999999999</v>
      </c>
      <c r="E3302" s="246">
        <v>26.34</v>
      </c>
      <c r="F3302" s="246">
        <v>1188.95</v>
      </c>
    </row>
    <row r="3303" spans="1:6" ht="14.5" x14ac:dyDescent="0.3">
      <c r="A3303" s="243" t="s">
        <v>6404</v>
      </c>
      <c r="B3303" s="244" t="s">
        <v>6405</v>
      </c>
      <c r="C3303" s="245" t="s">
        <v>104</v>
      </c>
      <c r="D3303" s="246">
        <v>3168.5</v>
      </c>
      <c r="E3303" s="246">
        <v>26.34</v>
      </c>
      <c r="F3303" s="246">
        <v>3194.84</v>
      </c>
    </row>
    <row r="3304" spans="1:6" ht="14.5" x14ac:dyDescent="0.3">
      <c r="A3304" s="243" t="s">
        <v>6406</v>
      </c>
      <c r="B3304" s="244" t="s">
        <v>6407</v>
      </c>
      <c r="C3304" s="245"/>
      <c r="D3304" s="246"/>
      <c r="E3304" s="246"/>
      <c r="F3304" s="246"/>
    </row>
    <row r="3305" spans="1:6" ht="29" x14ac:dyDescent="0.3">
      <c r="A3305" s="243" t="s">
        <v>6408</v>
      </c>
      <c r="B3305" s="244" t="s">
        <v>6409</v>
      </c>
      <c r="C3305" s="245" t="s">
        <v>212</v>
      </c>
      <c r="D3305" s="246">
        <v>8.61</v>
      </c>
      <c r="E3305" s="246">
        <v>8.69</v>
      </c>
      <c r="F3305" s="246">
        <v>17.3</v>
      </c>
    </row>
    <row r="3306" spans="1:6" ht="29" x14ac:dyDescent="0.3">
      <c r="A3306" s="243" t="s">
        <v>6410</v>
      </c>
      <c r="B3306" s="244" t="s">
        <v>6411</v>
      </c>
      <c r="C3306" s="245" t="s">
        <v>212</v>
      </c>
      <c r="D3306" s="246">
        <v>12.43</v>
      </c>
      <c r="E3306" s="246">
        <v>8.69</v>
      </c>
      <c r="F3306" s="246">
        <v>21.12</v>
      </c>
    </row>
    <row r="3307" spans="1:6" ht="29" x14ac:dyDescent="0.3">
      <c r="A3307" s="243" t="s">
        <v>6412</v>
      </c>
      <c r="B3307" s="244" t="s">
        <v>6413</v>
      </c>
      <c r="C3307" s="245" t="s">
        <v>212</v>
      </c>
      <c r="D3307" s="246">
        <v>15.66</v>
      </c>
      <c r="E3307" s="246">
        <v>8.69</v>
      </c>
      <c r="F3307" s="246">
        <v>24.35</v>
      </c>
    </row>
    <row r="3308" spans="1:6" ht="29" x14ac:dyDescent="0.3">
      <c r="A3308" s="243" t="s">
        <v>6414</v>
      </c>
      <c r="B3308" s="244" t="s">
        <v>6415</v>
      </c>
      <c r="C3308" s="245" t="s">
        <v>212</v>
      </c>
      <c r="D3308" s="246">
        <v>20.23</v>
      </c>
      <c r="E3308" s="246">
        <v>13.17</v>
      </c>
      <c r="F3308" s="246">
        <v>33.4</v>
      </c>
    </row>
    <row r="3309" spans="1:6" ht="29" x14ac:dyDescent="0.3">
      <c r="A3309" s="243" t="s">
        <v>6416</v>
      </c>
      <c r="B3309" s="244" t="s">
        <v>6417</v>
      </c>
      <c r="C3309" s="245" t="s">
        <v>212</v>
      </c>
      <c r="D3309" s="246">
        <v>26.73</v>
      </c>
      <c r="E3309" s="246">
        <v>13.17</v>
      </c>
      <c r="F3309" s="246">
        <v>39.9</v>
      </c>
    </row>
    <row r="3310" spans="1:6" ht="29" x14ac:dyDescent="0.3">
      <c r="A3310" s="243" t="s">
        <v>6418</v>
      </c>
      <c r="B3310" s="244" t="s">
        <v>6419</v>
      </c>
      <c r="C3310" s="245" t="s">
        <v>212</v>
      </c>
      <c r="D3310" s="246">
        <v>34.1</v>
      </c>
      <c r="E3310" s="246">
        <v>13.17</v>
      </c>
      <c r="F3310" s="246">
        <v>47.27</v>
      </c>
    </row>
    <row r="3311" spans="1:6" ht="29" x14ac:dyDescent="0.3">
      <c r="A3311" s="243" t="s">
        <v>6420</v>
      </c>
      <c r="B3311" s="244" t="s">
        <v>6421</v>
      </c>
      <c r="C3311" s="245" t="s">
        <v>212</v>
      </c>
      <c r="D3311" s="246">
        <v>40.39</v>
      </c>
      <c r="E3311" s="246">
        <v>13.17</v>
      </c>
      <c r="F3311" s="246">
        <v>53.56</v>
      </c>
    </row>
    <row r="3312" spans="1:6" ht="14.5" x14ac:dyDescent="0.3">
      <c r="A3312" s="243" t="s">
        <v>6422</v>
      </c>
      <c r="B3312" s="244" t="s">
        <v>6423</v>
      </c>
      <c r="C3312" s="245"/>
      <c r="D3312" s="246"/>
      <c r="E3312" s="246"/>
      <c r="F3312" s="246"/>
    </row>
    <row r="3313" spans="1:6" ht="29" x14ac:dyDescent="0.3">
      <c r="A3313" s="243" t="s">
        <v>6424</v>
      </c>
      <c r="B3313" s="244" t="s">
        <v>6425</v>
      </c>
      <c r="C3313" s="245" t="s">
        <v>212</v>
      </c>
      <c r="D3313" s="246">
        <v>46.18</v>
      </c>
      <c r="E3313" s="246">
        <v>18.96</v>
      </c>
      <c r="F3313" s="246">
        <v>65.14</v>
      </c>
    </row>
    <row r="3314" spans="1:6" ht="29" x14ac:dyDescent="0.3">
      <c r="A3314" s="243" t="s">
        <v>6426</v>
      </c>
      <c r="B3314" s="244" t="s">
        <v>6427</v>
      </c>
      <c r="C3314" s="245" t="s">
        <v>212</v>
      </c>
      <c r="D3314" s="246">
        <v>69.3</v>
      </c>
      <c r="E3314" s="246">
        <v>18.96</v>
      </c>
      <c r="F3314" s="246">
        <v>88.26</v>
      </c>
    </row>
    <row r="3315" spans="1:6" ht="29" x14ac:dyDescent="0.3">
      <c r="A3315" s="243" t="s">
        <v>6428</v>
      </c>
      <c r="B3315" s="244" t="s">
        <v>6429</v>
      </c>
      <c r="C3315" s="245" t="s">
        <v>212</v>
      </c>
      <c r="D3315" s="246">
        <v>83.37</v>
      </c>
      <c r="E3315" s="246">
        <v>18.96</v>
      </c>
      <c r="F3315" s="246">
        <v>102.33</v>
      </c>
    </row>
    <row r="3316" spans="1:6" ht="29" x14ac:dyDescent="0.3">
      <c r="A3316" s="243" t="s">
        <v>6430</v>
      </c>
      <c r="B3316" s="244" t="s">
        <v>6431</v>
      </c>
      <c r="C3316" s="245" t="s">
        <v>212</v>
      </c>
      <c r="D3316" s="246">
        <v>100.44</v>
      </c>
      <c r="E3316" s="246">
        <v>18.96</v>
      </c>
      <c r="F3316" s="246">
        <v>119.4</v>
      </c>
    </row>
    <row r="3317" spans="1:6" ht="29" x14ac:dyDescent="0.3">
      <c r="A3317" s="243" t="s">
        <v>6432</v>
      </c>
      <c r="B3317" s="244" t="s">
        <v>6433</v>
      </c>
      <c r="C3317" s="245" t="s">
        <v>212</v>
      </c>
      <c r="D3317" s="246">
        <v>120.5</v>
      </c>
      <c r="E3317" s="246">
        <v>18.96</v>
      </c>
      <c r="F3317" s="246">
        <v>139.46</v>
      </c>
    </row>
    <row r="3318" spans="1:6" ht="29" x14ac:dyDescent="0.3">
      <c r="A3318" s="243" t="s">
        <v>6434</v>
      </c>
      <c r="B3318" s="244" t="s">
        <v>6435</v>
      </c>
      <c r="C3318" s="245" t="s">
        <v>212</v>
      </c>
      <c r="D3318" s="246">
        <v>140.72</v>
      </c>
      <c r="E3318" s="246">
        <v>18.96</v>
      </c>
      <c r="F3318" s="246">
        <v>159.68</v>
      </c>
    </row>
    <row r="3319" spans="1:6" ht="29" x14ac:dyDescent="0.3">
      <c r="A3319" s="243" t="s">
        <v>6436</v>
      </c>
      <c r="B3319" s="244" t="s">
        <v>6437</v>
      </c>
      <c r="C3319" s="245" t="s">
        <v>212</v>
      </c>
      <c r="D3319" s="246">
        <v>162.36000000000001</v>
      </c>
      <c r="E3319" s="246">
        <v>18.96</v>
      </c>
      <c r="F3319" s="246">
        <v>181.32</v>
      </c>
    </row>
    <row r="3320" spans="1:6" ht="29" x14ac:dyDescent="0.3">
      <c r="A3320" s="243" t="s">
        <v>6438</v>
      </c>
      <c r="B3320" s="244" t="s">
        <v>6439</v>
      </c>
      <c r="C3320" s="245" t="s">
        <v>212</v>
      </c>
      <c r="D3320" s="246">
        <v>172.9</v>
      </c>
      <c r="E3320" s="246">
        <v>18.96</v>
      </c>
      <c r="F3320" s="246">
        <v>191.86</v>
      </c>
    </row>
    <row r="3321" spans="1:6" ht="29" x14ac:dyDescent="0.3">
      <c r="A3321" s="243" t="s">
        <v>6440</v>
      </c>
      <c r="B3321" s="244" t="s">
        <v>6441</v>
      </c>
      <c r="C3321" s="245" t="s">
        <v>212</v>
      </c>
      <c r="D3321" s="246">
        <v>192.36</v>
      </c>
      <c r="E3321" s="246">
        <v>18.96</v>
      </c>
      <c r="F3321" s="246">
        <v>211.32</v>
      </c>
    </row>
    <row r="3322" spans="1:6" ht="29" x14ac:dyDescent="0.3">
      <c r="A3322" s="243" t="s">
        <v>6442</v>
      </c>
      <c r="B3322" s="244" t="s">
        <v>6443</v>
      </c>
      <c r="C3322" s="245" t="s">
        <v>212</v>
      </c>
      <c r="D3322" s="246">
        <v>224.69</v>
      </c>
      <c r="E3322" s="246">
        <v>18.96</v>
      </c>
      <c r="F3322" s="246">
        <v>243.65</v>
      </c>
    </row>
    <row r="3323" spans="1:6" ht="29" x14ac:dyDescent="0.3">
      <c r="A3323" s="243" t="s">
        <v>6444</v>
      </c>
      <c r="B3323" s="244" t="s">
        <v>6445</v>
      </c>
      <c r="C3323" s="245" t="s">
        <v>212</v>
      </c>
      <c r="D3323" s="246">
        <v>246.89</v>
      </c>
      <c r="E3323" s="246">
        <v>18.96</v>
      </c>
      <c r="F3323" s="246">
        <v>265.85000000000002</v>
      </c>
    </row>
    <row r="3324" spans="1:6" ht="14.5" x14ac:dyDescent="0.3">
      <c r="A3324" s="243" t="s">
        <v>6446</v>
      </c>
      <c r="B3324" s="244" t="s">
        <v>6447</v>
      </c>
      <c r="C3324" s="245"/>
      <c r="D3324" s="246"/>
      <c r="E3324" s="246"/>
      <c r="F3324" s="246"/>
    </row>
    <row r="3325" spans="1:6" ht="43.5" x14ac:dyDescent="0.3">
      <c r="A3325" s="243" t="s">
        <v>6448</v>
      </c>
      <c r="B3325" s="244" t="s">
        <v>6449</v>
      </c>
      <c r="C3325" s="245" t="s">
        <v>212</v>
      </c>
      <c r="D3325" s="246">
        <v>27.21</v>
      </c>
      <c r="E3325" s="246">
        <v>18.53</v>
      </c>
      <c r="F3325" s="246">
        <v>45.74</v>
      </c>
    </row>
    <row r="3326" spans="1:6" ht="43.5" x14ac:dyDescent="0.3">
      <c r="A3326" s="243" t="s">
        <v>6450</v>
      </c>
      <c r="B3326" s="244" t="s">
        <v>6451</v>
      </c>
      <c r="C3326" s="245" t="s">
        <v>212</v>
      </c>
      <c r="D3326" s="246">
        <v>34.93</v>
      </c>
      <c r="E3326" s="246">
        <v>18.53</v>
      </c>
      <c r="F3326" s="246">
        <v>53.46</v>
      </c>
    </row>
    <row r="3327" spans="1:6" ht="43.5" x14ac:dyDescent="0.3">
      <c r="A3327" s="243" t="s">
        <v>6452</v>
      </c>
      <c r="B3327" s="244" t="s">
        <v>6453</v>
      </c>
      <c r="C3327" s="245" t="s">
        <v>212</v>
      </c>
      <c r="D3327" s="246">
        <v>39.82</v>
      </c>
      <c r="E3327" s="246">
        <v>18.53</v>
      </c>
      <c r="F3327" s="246">
        <v>58.35</v>
      </c>
    </row>
    <row r="3328" spans="1:6" ht="43.5" x14ac:dyDescent="0.3">
      <c r="A3328" s="243" t="s">
        <v>6454</v>
      </c>
      <c r="B3328" s="244" t="s">
        <v>6455</v>
      </c>
      <c r="C3328" s="245" t="s">
        <v>212</v>
      </c>
      <c r="D3328" s="246">
        <v>95.26</v>
      </c>
      <c r="E3328" s="246">
        <v>27.79</v>
      </c>
      <c r="F3328" s="246">
        <v>123.05</v>
      </c>
    </row>
    <row r="3329" spans="1:6" ht="29" x14ac:dyDescent="0.3">
      <c r="A3329" s="243" t="s">
        <v>6456</v>
      </c>
      <c r="B3329" s="244" t="s">
        <v>6457</v>
      </c>
      <c r="C3329" s="245" t="s">
        <v>104</v>
      </c>
      <c r="D3329" s="246">
        <v>10.45</v>
      </c>
      <c r="E3329" s="246">
        <v>12.12</v>
      </c>
      <c r="F3329" s="246">
        <v>22.57</v>
      </c>
    </row>
    <row r="3330" spans="1:6" ht="29" x14ac:dyDescent="0.3">
      <c r="A3330" s="243" t="s">
        <v>6458</v>
      </c>
      <c r="B3330" s="244" t="s">
        <v>6459</v>
      </c>
      <c r="C3330" s="245" t="s">
        <v>104</v>
      </c>
      <c r="D3330" s="246">
        <v>15.61</v>
      </c>
      <c r="E3330" s="246">
        <v>12.12</v>
      </c>
      <c r="F3330" s="246">
        <v>27.73</v>
      </c>
    </row>
    <row r="3331" spans="1:6" ht="29" x14ac:dyDescent="0.3">
      <c r="A3331" s="243" t="s">
        <v>6460</v>
      </c>
      <c r="B3331" s="244" t="s">
        <v>6461</v>
      </c>
      <c r="C3331" s="245" t="s">
        <v>104</v>
      </c>
      <c r="D3331" s="246">
        <v>16.649999999999999</v>
      </c>
      <c r="E3331" s="246">
        <v>18.43</v>
      </c>
      <c r="F3331" s="246">
        <v>35.08</v>
      </c>
    </row>
    <row r="3332" spans="1:6" ht="29" x14ac:dyDescent="0.3">
      <c r="A3332" s="243" t="s">
        <v>6462</v>
      </c>
      <c r="B3332" s="244" t="s">
        <v>6463</v>
      </c>
      <c r="C3332" s="245" t="s">
        <v>104</v>
      </c>
      <c r="D3332" s="246">
        <v>18.059999999999999</v>
      </c>
      <c r="E3332" s="246">
        <v>21.07</v>
      </c>
      <c r="F3332" s="246">
        <v>39.130000000000003</v>
      </c>
    </row>
    <row r="3333" spans="1:6" ht="29" x14ac:dyDescent="0.3">
      <c r="A3333" s="243" t="s">
        <v>6464</v>
      </c>
      <c r="B3333" s="244" t="s">
        <v>6465</v>
      </c>
      <c r="C3333" s="245" t="s">
        <v>104</v>
      </c>
      <c r="D3333" s="246">
        <v>10.74</v>
      </c>
      <c r="E3333" s="246">
        <v>12.12</v>
      </c>
      <c r="F3333" s="246">
        <v>22.86</v>
      </c>
    </row>
    <row r="3334" spans="1:6" ht="29" x14ac:dyDescent="0.3">
      <c r="A3334" s="243" t="s">
        <v>6466</v>
      </c>
      <c r="B3334" s="244" t="s">
        <v>6467</v>
      </c>
      <c r="C3334" s="245" t="s">
        <v>104</v>
      </c>
      <c r="D3334" s="246">
        <v>15.37</v>
      </c>
      <c r="E3334" s="246">
        <v>12.12</v>
      </c>
      <c r="F3334" s="246">
        <v>27.49</v>
      </c>
    </row>
    <row r="3335" spans="1:6" ht="29" x14ac:dyDescent="0.3">
      <c r="A3335" s="243" t="s">
        <v>6468</v>
      </c>
      <c r="B3335" s="244" t="s">
        <v>6469</v>
      </c>
      <c r="C3335" s="245" t="s">
        <v>104</v>
      </c>
      <c r="D3335" s="246">
        <v>22.2</v>
      </c>
      <c r="E3335" s="246">
        <v>18.43</v>
      </c>
      <c r="F3335" s="246">
        <v>40.630000000000003</v>
      </c>
    </row>
    <row r="3336" spans="1:6" ht="29" x14ac:dyDescent="0.3">
      <c r="A3336" s="243" t="s">
        <v>6470</v>
      </c>
      <c r="B3336" s="244" t="s">
        <v>6471</v>
      </c>
      <c r="C3336" s="245" t="s">
        <v>104</v>
      </c>
      <c r="D3336" s="246">
        <v>37.6</v>
      </c>
      <c r="E3336" s="246">
        <v>21.07</v>
      </c>
      <c r="F3336" s="246">
        <v>58.67</v>
      </c>
    </row>
    <row r="3337" spans="1:6" ht="29" x14ac:dyDescent="0.3">
      <c r="A3337" s="243" t="s">
        <v>6472</v>
      </c>
      <c r="B3337" s="244" t="s">
        <v>6473</v>
      </c>
      <c r="C3337" s="245" t="s">
        <v>104</v>
      </c>
      <c r="D3337" s="246">
        <v>13.32</v>
      </c>
      <c r="E3337" s="246">
        <v>12.12</v>
      </c>
      <c r="F3337" s="246">
        <v>25.44</v>
      </c>
    </row>
    <row r="3338" spans="1:6" ht="29" x14ac:dyDescent="0.3">
      <c r="A3338" s="243" t="s">
        <v>6474</v>
      </c>
      <c r="B3338" s="244" t="s">
        <v>6475</v>
      </c>
      <c r="C3338" s="245" t="s">
        <v>104</v>
      </c>
      <c r="D3338" s="246">
        <v>16.79</v>
      </c>
      <c r="E3338" s="246">
        <v>12.12</v>
      </c>
      <c r="F3338" s="246">
        <v>28.91</v>
      </c>
    </row>
    <row r="3339" spans="1:6" ht="29" x14ac:dyDescent="0.3">
      <c r="A3339" s="243" t="s">
        <v>6476</v>
      </c>
      <c r="B3339" s="244" t="s">
        <v>6477</v>
      </c>
      <c r="C3339" s="245" t="s">
        <v>104</v>
      </c>
      <c r="D3339" s="246">
        <v>19.86</v>
      </c>
      <c r="E3339" s="246">
        <v>18.43</v>
      </c>
      <c r="F3339" s="246">
        <v>38.29</v>
      </c>
    </row>
    <row r="3340" spans="1:6" ht="29" x14ac:dyDescent="0.3">
      <c r="A3340" s="243" t="s">
        <v>6478</v>
      </c>
      <c r="B3340" s="244" t="s">
        <v>6479</v>
      </c>
      <c r="C3340" s="245" t="s">
        <v>104</v>
      </c>
      <c r="D3340" s="246">
        <v>31.16</v>
      </c>
      <c r="E3340" s="246">
        <v>21.07</v>
      </c>
      <c r="F3340" s="246">
        <v>52.23</v>
      </c>
    </row>
    <row r="3341" spans="1:6" ht="29" x14ac:dyDescent="0.3">
      <c r="A3341" s="243" t="s">
        <v>6480</v>
      </c>
      <c r="B3341" s="244" t="s">
        <v>6481</v>
      </c>
      <c r="C3341" s="245" t="s">
        <v>104</v>
      </c>
      <c r="D3341" s="246">
        <v>10.07</v>
      </c>
      <c r="E3341" s="246">
        <v>12.12</v>
      </c>
      <c r="F3341" s="246">
        <v>22.19</v>
      </c>
    </row>
    <row r="3342" spans="1:6" ht="29" x14ac:dyDescent="0.3">
      <c r="A3342" s="243" t="s">
        <v>6482</v>
      </c>
      <c r="B3342" s="244" t="s">
        <v>6483</v>
      </c>
      <c r="C3342" s="245" t="s">
        <v>104</v>
      </c>
      <c r="D3342" s="246">
        <v>15.44</v>
      </c>
      <c r="E3342" s="246">
        <v>18.43</v>
      </c>
      <c r="F3342" s="246">
        <v>33.869999999999997</v>
      </c>
    </row>
    <row r="3343" spans="1:6" ht="29" x14ac:dyDescent="0.3">
      <c r="A3343" s="243" t="s">
        <v>6484</v>
      </c>
      <c r="B3343" s="244" t="s">
        <v>6485</v>
      </c>
      <c r="C3343" s="245" t="s">
        <v>104</v>
      </c>
      <c r="D3343" s="246">
        <v>27.27</v>
      </c>
      <c r="E3343" s="246">
        <v>21.07</v>
      </c>
      <c r="F3343" s="246">
        <v>48.34</v>
      </c>
    </row>
    <row r="3344" spans="1:6" ht="29" x14ac:dyDescent="0.3">
      <c r="A3344" s="243" t="s">
        <v>6486</v>
      </c>
      <c r="B3344" s="244" t="s">
        <v>6487</v>
      </c>
      <c r="C3344" s="245" t="s">
        <v>104</v>
      </c>
      <c r="D3344" s="246">
        <v>30.85</v>
      </c>
      <c r="E3344" s="246">
        <v>12.12</v>
      </c>
      <c r="F3344" s="246">
        <v>42.97</v>
      </c>
    </row>
    <row r="3345" spans="1:6" ht="29" x14ac:dyDescent="0.3">
      <c r="A3345" s="243" t="s">
        <v>6488</v>
      </c>
      <c r="B3345" s="244" t="s">
        <v>6489</v>
      </c>
      <c r="C3345" s="245" t="s">
        <v>104</v>
      </c>
      <c r="D3345" s="246">
        <v>39.29</v>
      </c>
      <c r="E3345" s="246">
        <v>18.43</v>
      </c>
      <c r="F3345" s="246">
        <v>57.72</v>
      </c>
    </row>
    <row r="3346" spans="1:6" ht="29" x14ac:dyDescent="0.3">
      <c r="A3346" s="243" t="s">
        <v>6490</v>
      </c>
      <c r="B3346" s="244" t="s">
        <v>6491</v>
      </c>
      <c r="C3346" s="245" t="s">
        <v>104</v>
      </c>
      <c r="D3346" s="246">
        <v>69.489999999999995</v>
      </c>
      <c r="E3346" s="246">
        <v>21.07</v>
      </c>
      <c r="F3346" s="246">
        <v>90.56</v>
      </c>
    </row>
    <row r="3347" spans="1:6" ht="29" x14ac:dyDescent="0.3">
      <c r="A3347" s="243" t="s">
        <v>6492</v>
      </c>
      <c r="B3347" s="244" t="s">
        <v>6493</v>
      </c>
      <c r="C3347" s="245" t="s">
        <v>104</v>
      </c>
      <c r="D3347" s="246">
        <v>58.26</v>
      </c>
      <c r="E3347" s="246">
        <v>21.07</v>
      </c>
      <c r="F3347" s="246">
        <v>79.33</v>
      </c>
    </row>
    <row r="3348" spans="1:6" ht="29" x14ac:dyDescent="0.3">
      <c r="A3348" s="243" t="s">
        <v>6494</v>
      </c>
      <c r="B3348" s="244" t="s">
        <v>6495</v>
      </c>
      <c r="C3348" s="245" t="s">
        <v>104</v>
      </c>
      <c r="D3348" s="246">
        <v>148.5</v>
      </c>
      <c r="E3348" s="246">
        <v>18.43</v>
      </c>
      <c r="F3348" s="246">
        <v>166.93</v>
      </c>
    </row>
    <row r="3349" spans="1:6" ht="29" x14ac:dyDescent="0.3">
      <c r="A3349" s="243" t="s">
        <v>6496</v>
      </c>
      <c r="B3349" s="244" t="s">
        <v>6497</v>
      </c>
      <c r="C3349" s="245" t="s">
        <v>104</v>
      </c>
      <c r="D3349" s="246">
        <v>30.87</v>
      </c>
      <c r="E3349" s="246">
        <v>12.12</v>
      </c>
      <c r="F3349" s="246">
        <v>42.99</v>
      </c>
    </row>
    <row r="3350" spans="1:6" ht="29" x14ac:dyDescent="0.3">
      <c r="A3350" s="243" t="s">
        <v>6498</v>
      </c>
      <c r="B3350" s="244" t="s">
        <v>6499</v>
      </c>
      <c r="C3350" s="245" t="s">
        <v>104</v>
      </c>
      <c r="D3350" s="246">
        <v>34.06</v>
      </c>
      <c r="E3350" s="246">
        <v>18.43</v>
      </c>
      <c r="F3350" s="246">
        <v>52.49</v>
      </c>
    </row>
    <row r="3351" spans="1:6" ht="29" x14ac:dyDescent="0.3">
      <c r="A3351" s="243" t="s">
        <v>6500</v>
      </c>
      <c r="B3351" s="244" t="s">
        <v>6501</v>
      </c>
      <c r="C3351" s="245" t="s">
        <v>104</v>
      </c>
      <c r="D3351" s="246">
        <v>67.23</v>
      </c>
      <c r="E3351" s="246">
        <v>21.07</v>
      </c>
      <c r="F3351" s="246">
        <v>88.3</v>
      </c>
    </row>
    <row r="3352" spans="1:6" ht="29" x14ac:dyDescent="0.3">
      <c r="A3352" s="243" t="s">
        <v>6502</v>
      </c>
      <c r="B3352" s="244" t="s">
        <v>6503</v>
      </c>
      <c r="C3352" s="245" t="s">
        <v>104</v>
      </c>
      <c r="D3352" s="246">
        <v>29.54</v>
      </c>
      <c r="E3352" s="246">
        <v>18.43</v>
      </c>
      <c r="F3352" s="246">
        <v>47.97</v>
      </c>
    </row>
    <row r="3353" spans="1:6" ht="29" x14ac:dyDescent="0.3">
      <c r="A3353" s="243" t="s">
        <v>6504</v>
      </c>
      <c r="B3353" s="244" t="s">
        <v>6505</v>
      </c>
      <c r="C3353" s="245" t="s">
        <v>104</v>
      </c>
      <c r="D3353" s="246">
        <v>55.05</v>
      </c>
      <c r="E3353" s="246">
        <v>21.07</v>
      </c>
      <c r="F3353" s="246">
        <v>76.12</v>
      </c>
    </row>
    <row r="3354" spans="1:6" ht="29" x14ac:dyDescent="0.3">
      <c r="A3354" s="243" t="s">
        <v>6506</v>
      </c>
      <c r="B3354" s="244" t="s">
        <v>6507</v>
      </c>
      <c r="C3354" s="245" t="s">
        <v>104</v>
      </c>
      <c r="D3354" s="246">
        <v>48.46</v>
      </c>
      <c r="E3354" s="246">
        <v>21.07</v>
      </c>
      <c r="F3354" s="246">
        <v>69.53</v>
      </c>
    </row>
    <row r="3355" spans="1:6" ht="29" x14ac:dyDescent="0.3">
      <c r="A3355" s="243" t="s">
        <v>6508</v>
      </c>
      <c r="B3355" s="244" t="s">
        <v>6509</v>
      </c>
      <c r="C3355" s="245" t="s">
        <v>104</v>
      </c>
      <c r="D3355" s="246">
        <v>63.57</v>
      </c>
      <c r="E3355" s="246">
        <v>21.07</v>
      </c>
      <c r="F3355" s="246">
        <v>84.64</v>
      </c>
    </row>
    <row r="3356" spans="1:6" ht="29" x14ac:dyDescent="0.3">
      <c r="A3356" s="243" t="s">
        <v>6510</v>
      </c>
      <c r="B3356" s="244" t="s">
        <v>6511</v>
      </c>
      <c r="C3356" s="245" t="s">
        <v>104</v>
      </c>
      <c r="D3356" s="246">
        <v>86.87</v>
      </c>
      <c r="E3356" s="246">
        <v>18.43</v>
      </c>
      <c r="F3356" s="246">
        <v>105.3</v>
      </c>
    </row>
    <row r="3357" spans="1:6" ht="29" x14ac:dyDescent="0.3">
      <c r="A3357" s="243" t="s">
        <v>6512</v>
      </c>
      <c r="B3357" s="244" t="s">
        <v>6513</v>
      </c>
      <c r="C3357" s="245" t="s">
        <v>104</v>
      </c>
      <c r="D3357" s="246">
        <v>62.76</v>
      </c>
      <c r="E3357" s="246">
        <v>21.07</v>
      </c>
      <c r="F3357" s="246">
        <v>83.83</v>
      </c>
    </row>
    <row r="3358" spans="1:6" ht="29" x14ac:dyDescent="0.3">
      <c r="A3358" s="243" t="s">
        <v>6514</v>
      </c>
      <c r="B3358" s="244" t="s">
        <v>6515</v>
      </c>
      <c r="C3358" s="245" t="s">
        <v>104</v>
      </c>
      <c r="D3358" s="246">
        <v>59.72</v>
      </c>
      <c r="E3358" s="246">
        <v>12.12</v>
      </c>
      <c r="F3358" s="246">
        <v>71.84</v>
      </c>
    </row>
    <row r="3359" spans="1:6" ht="29" x14ac:dyDescent="0.3">
      <c r="A3359" s="243" t="s">
        <v>6516</v>
      </c>
      <c r="B3359" s="244" t="s">
        <v>6517</v>
      </c>
      <c r="C3359" s="245" t="s">
        <v>104</v>
      </c>
      <c r="D3359" s="246">
        <v>8.1999999999999993</v>
      </c>
      <c r="E3359" s="246">
        <v>12.12</v>
      </c>
      <c r="F3359" s="246">
        <v>20.32</v>
      </c>
    </row>
    <row r="3360" spans="1:6" ht="29" x14ac:dyDescent="0.3">
      <c r="A3360" s="243" t="s">
        <v>6518</v>
      </c>
      <c r="B3360" s="244" t="s">
        <v>6519</v>
      </c>
      <c r="C3360" s="245" t="s">
        <v>104</v>
      </c>
      <c r="D3360" s="246">
        <v>25.49</v>
      </c>
      <c r="E3360" s="246">
        <v>12.12</v>
      </c>
      <c r="F3360" s="246">
        <v>37.61</v>
      </c>
    </row>
    <row r="3361" spans="1:6" ht="29" x14ac:dyDescent="0.3">
      <c r="A3361" s="243" t="s">
        <v>6520</v>
      </c>
      <c r="B3361" s="244" t="s">
        <v>6521</v>
      </c>
      <c r="C3361" s="245" t="s">
        <v>104</v>
      </c>
      <c r="D3361" s="246">
        <v>38.21</v>
      </c>
      <c r="E3361" s="246">
        <v>18.43</v>
      </c>
      <c r="F3361" s="246">
        <v>56.64</v>
      </c>
    </row>
    <row r="3362" spans="1:6" ht="14.5" x14ac:dyDescent="0.3">
      <c r="A3362" s="243" t="s">
        <v>6522</v>
      </c>
      <c r="B3362" s="244" t="s">
        <v>6523</v>
      </c>
      <c r="C3362" s="245" t="s">
        <v>405</v>
      </c>
      <c r="D3362" s="246">
        <v>75.510000000000005</v>
      </c>
      <c r="E3362" s="246">
        <v>5.26</v>
      </c>
      <c r="F3362" s="246">
        <v>80.77</v>
      </c>
    </row>
    <row r="3363" spans="1:6" ht="29" x14ac:dyDescent="0.3">
      <c r="A3363" s="243" t="s">
        <v>6524</v>
      </c>
      <c r="B3363" s="244" t="s">
        <v>6525</v>
      </c>
      <c r="C3363" s="245"/>
      <c r="D3363" s="246"/>
      <c r="E3363" s="246"/>
      <c r="F3363" s="246"/>
    </row>
    <row r="3364" spans="1:6" ht="14.5" x14ac:dyDescent="0.3">
      <c r="A3364" s="243" t="s">
        <v>6526</v>
      </c>
      <c r="B3364" s="244" t="s">
        <v>6527</v>
      </c>
      <c r="C3364" s="245"/>
      <c r="D3364" s="246"/>
      <c r="E3364" s="246"/>
      <c r="F3364" s="246"/>
    </row>
    <row r="3365" spans="1:6" ht="14.5" x14ac:dyDescent="0.3">
      <c r="A3365" s="243" t="s">
        <v>6528</v>
      </c>
      <c r="B3365" s="244" t="s">
        <v>6529</v>
      </c>
      <c r="C3365" s="245" t="s">
        <v>104</v>
      </c>
      <c r="D3365" s="246">
        <v>39.18</v>
      </c>
      <c r="E3365" s="246">
        <v>23.7</v>
      </c>
      <c r="F3365" s="246">
        <v>62.88</v>
      </c>
    </row>
    <row r="3366" spans="1:6" ht="14.5" x14ac:dyDescent="0.3">
      <c r="A3366" s="243" t="s">
        <v>6530</v>
      </c>
      <c r="B3366" s="244" t="s">
        <v>6531</v>
      </c>
      <c r="C3366" s="245" t="s">
        <v>104</v>
      </c>
      <c r="D3366" s="246">
        <v>57.3</v>
      </c>
      <c r="E3366" s="246">
        <v>31.6</v>
      </c>
      <c r="F3366" s="246">
        <v>88.9</v>
      </c>
    </row>
    <row r="3367" spans="1:6" ht="14.5" x14ac:dyDescent="0.3">
      <c r="A3367" s="243" t="s">
        <v>6532</v>
      </c>
      <c r="B3367" s="244" t="s">
        <v>6533</v>
      </c>
      <c r="C3367" s="245" t="s">
        <v>104</v>
      </c>
      <c r="D3367" s="246">
        <v>68.75</v>
      </c>
      <c r="E3367" s="246">
        <v>39.5</v>
      </c>
      <c r="F3367" s="246">
        <v>108.25</v>
      </c>
    </row>
    <row r="3368" spans="1:6" ht="14.5" x14ac:dyDescent="0.3">
      <c r="A3368" s="243" t="s">
        <v>6534</v>
      </c>
      <c r="B3368" s="244" t="s">
        <v>6535</v>
      </c>
      <c r="C3368" s="245" t="s">
        <v>104</v>
      </c>
      <c r="D3368" s="246">
        <v>80.8</v>
      </c>
      <c r="E3368" s="246">
        <v>47.41</v>
      </c>
      <c r="F3368" s="246">
        <v>128.21</v>
      </c>
    </row>
    <row r="3369" spans="1:6" ht="14.5" x14ac:dyDescent="0.3">
      <c r="A3369" s="243" t="s">
        <v>6536</v>
      </c>
      <c r="B3369" s="244" t="s">
        <v>6537</v>
      </c>
      <c r="C3369" s="245" t="s">
        <v>104</v>
      </c>
      <c r="D3369" s="246">
        <v>103.22</v>
      </c>
      <c r="E3369" s="246">
        <v>52.67</v>
      </c>
      <c r="F3369" s="246">
        <v>155.88999999999999</v>
      </c>
    </row>
    <row r="3370" spans="1:6" ht="14.5" x14ac:dyDescent="0.3">
      <c r="A3370" s="243" t="s">
        <v>6538</v>
      </c>
      <c r="B3370" s="244" t="s">
        <v>6539</v>
      </c>
      <c r="C3370" s="245" t="s">
        <v>104</v>
      </c>
      <c r="D3370" s="246">
        <v>131.88</v>
      </c>
      <c r="E3370" s="246">
        <v>65.84</v>
      </c>
      <c r="F3370" s="246">
        <v>197.72</v>
      </c>
    </row>
    <row r="3371" spans="1:6" ht="14.5" x14ac:dyDescent="0.3">
      <c r="A3371" s="243" t="s">
        <v>6540</v>
      </c>
      <c r="B3371" s="244" t="s">
        <v>6541</v>
      </c>
      <c r="C3371" s="245" t="s">
        <v>104</v>
      </c>
      <c r="D3371" s="246">
        <v>348.98</v>
      </c>
      <c r="E3371" s="246">
        <v>79.010000000000005</v>
      </c>
      <c r="F3371" s="246">
        <v>427.99</v>
      </c>
    </row>
    <row r="3372" spans="1:6" ht="14.5" x14ac:dyDescent="0.3">
      <c r="A3372" s="243" t="s">
        <v>6542</v>
      </c>
      <c r="B3372" s="244" t="s">
        <v>6543</v>
      </c>
      <c r="C3372" s="245" t="s">
        <v>104</v>
      </c>
      <c r="D3372" s="246">
        <v>588.63</v>
      </c>
      <c r="E3372" s="246">
        <v>105.34</v>
      </c>
      <c r="F3372" s="246">
        <v>693.97</v>
      </c>
    </row>
    <row r="3373" spans="1:6" ht="14.5" x14ac:dyDescent="0.3">
      <c r="A3373" s="243" t="s">
        <v>6544</v>
      </c>
      <c r="B3373" s="244" t="s">
        <v>6545</v>
      </c>
      <c r="C3373" s="245" t="s">
        <v>104</v>
      </c>
      <c r="D3373" s="246">
        <v>971.38</v>
      </c>
      <c r="E3373" s="246">
        <v>158.01</v>
      </c>
      <c r="F3373" s="246">
        <v>1129.3900000000001</v>
      </c>
    </row>
    <row r="3374" spans="1:6" ht="14.5" x14ac:dyDescent="0.3">
      <c r="A3374" s="243" t="s">
        <v>6546</v>
      </c>
      <c r="B3374" s="244" t="s">
        <v>6547</v>
      </c>
      <c r="C3374" s="245" t="s">
        <v>104</v>
      </c>
      <c r="D3374" s="246">
        <v>76.63</v>
      </c>
      <c r="E3374" s="246">
        <v>31.6</v>
      </c>
      <c r="F3374" s="246">
        <v>108.23</v>
      </c>
    </row>
    <row r="3375" spans="1:6" ht="29" x14ac:dyDescent="0.3">
      <c r="A3375" s="243" t="s">
        <v>6548</v>
      </c>
      <c r="B3375" s="244" t="s">
        <v>6549</v>
      </c>
      <c r="C3375" s="245" t="s">
        <v>104</v>
      </c>
      <c r="D3375" s="246">
        <v>36.9</v>
      </c>
      <c r="E3375" s="246">
        <v>23.7</v>
      </c>
      <c r="F3375" s="246">
        <v>60.6</v>
      </c>
    </row>
    <row r="3376" spans="1:6" ht="29" x14ac:dyDescent="0.3">
      <c r="A3376" s="243" t="s">
        <v>6550</v>
      </c>
      <c r="B3376" s="244" t="s">
        <v>6551</v>
      </c>
      <c r="C3376" s="245" t="s">
        <v>104</v>
      </c>
      <c r="D3376" s="246">
        <v>69.56</v>
      </c>
      <c r="E3376" s="246">
        <v>23.7</v>
      </c>
      <c r="F3376" s="246">
        <v>93.26</v>
      </c>
    </row>
    <row r="3377" spans="1:6" ht="29" x14ac:dyDescent="0.3">
      <c r="A3377" s="243" t="s">
        <v>6552</v>
      </c>
      <c r="B3377" s="244" t="s">
        <v>6553</v>
      </c>
      <c r="C3377" s="245" t="s">
        <v>104</v>
      </c>
      <c r="D3377" s="246">
        <v>70.75</v>
      </c>
      <c r="E3377" s="246">
        <v>23.7</v>
      </c>
      <c r="F3377" s="246">
        <v>94.45</v>
      </c>
    </row>
    <row r="3378" spans="1:6" ht="29" x14ac:dyDescent="0.3">
      <c r="A3378" s="243" t="s">
        <v>6554</v>
      </c>
      <c r="B3378" s="244" t="s">
        <v>6555</v>
      </c>
      <c r="C3378" s="245" t="s">
        <v>104</v>
      </c>
      <c r="D3378" s="246">
        <v>95.01</v>
      </c>
      <c r="E3378" s="246">
        <v>26.34</v>
      </c>
      <c r="F3378" s="246">
        <v>121.35</v>
      </c>
    </row>
    <row r="3379" spans="1:6" ht="29" x14ac:dyDescent="0.3">
      <c r="A3379" s="243" t="s">
        <v>6556</v>
      </c>
      <c r="B3379" s="244" t="s">
        <v>6557</v>
      </c>
      <c r="C3379" s="245" t="s">
        <v>104</v>
      </c>
      <c r="D3379" s="246">
        <v>242.47</v>
      </c>
      <c r="E3379" s="246">
        <v>23.7</v>
      </c>
      <c r="F3379" s="246">
        <v>266.17</v>
      </c>
    </row>
    <row r="3380" spans="1:6" ht="29" x14ac:dyDescent="0.3">
      <c r="A3380" s="243" t="s">
        <v>6558</v>
      </c>
      <c r="B3380" s="244" t="s">
        <v>6559</v>
      </c>
      <c r="C3380" s="245" t="s">
        <v>104</v>
      </c>
      <c r="D3380" s="246">
        <v>1266.04</v>
      </c>
      <c r="E3380" s="246">
        <v>52.67</v>
      </c>
      <c r="F3380" s="246">
        <v>1318.71</v>
      </c>
    </row>
    <row r="3381" spans="1:6" ht="29" x14ac:dyDescent="0.3">
      <c r="A3381" s="243" t="s">
        <v>6560</v>
      </c>
      <c r="B3381" s="244" t="s">
        <v>6561</v>
      </c>
      <c r="C3381" s="245"/>
      <c r="D3381" s="246"/>
      <c r="E3381" s="246"/>
      <c r="F3381" s="246"/>
    </row>
    <row r="3382" spans="1:6" ht="29" x14ac:dyDescent="0.3">
      <c r="A3382" s="243" t="s">
        <v>6562</v>
      </c>
      <c r="B3382" s="244" t="s">
        <v>6563</v>
      </c>
      <c r="C3382" s="245" t="s">
        <v>104</v>
      </c>
      <c r="D3382" s="246">
        <v>92.3</v>
      </c>
      <c r="E3382" s="246">
        <v>23.7</v>
      </c>
      <c r="F3382" s="246">
        <v>116</v>
      </c>
    </row>
    <row r="3383" spans="1:6" ht="29" x14ac:dyDescent="0.3">
      <c r="A3383" s="243" t="s">
        <v>6564</v>
      </c>
      <c r="B3383" s="244" t="s">
        <v>6565</v>
      </c>
      <c r="C3383" s="245" t="s">
        <v>104</v>
      </c>
      <c r="D3383" s="246">
        <v>76.319999999999993</v>
      </c>
      <c r="E3383" s="246">
        <v>23.7</v>
      </c>
      <c r="F3383" s="246">
        <v>100.02</v>
      </c>
    </row>
    <row r="3384" spans="1:6" ht="29" x14ac:dyDescent="0.3">
      <c r="A3384" s="243" t="s">
        <v>6566</v>
      </c>
      <c r="B3384" s="244" t="s">
        <v>6567</v>
      </c>
      <c r="C3384" s="245" t="s">
        <v>104</v>
      </c>
      <c r="D3384" s="246">
        <v>106.72</v>
      </c>
      <c r="E3384" s="246">
        <v>23.7</v>
      </c>
      <c r="F3384" s="246">
        <v>130.41999999999999</v>
      </c>
    </row>
    <row r="3385" spans="1:6" ht="29" x14ac:dyDescent="0.3">
      <c r="A3385" s="243" t="s">
        <v>6568</v>
      </c>
      <c r="B3385" s="244" t="s">
        <v>6569</v>
      </c>
      <c r="C3385" s="245" t="s">
        <v>104</v>
      </c>
      <c r="D3385" s="246">
        <v>151.15</v>
      </c>
      <c r="E3385" s="246">
        <v>23.7</v>
      </c>
      <c r="F3385" s="246">
        <v>174.85</v>
      </c>
    </row>
    <row r="3386" spans="1:6" ht="29" x14ac:dyDescent="0.3">
      <c r="A3386" s="243" t="s">
        <v>6570</v>
      </c>
      <c r="B3386" s="244" t="s">
        <v>6571</v>
      </c>
      <c r="C3386" s="245" t="s">
        <v>104</v>
      </c>
      <c r="D3386" s="246">
        <v>159.75</v>
      </c>
      <c r="E3386" s="246">
        <v>23.7</v>
      </c>
      <c r="F3386" s="246">
        <v>183.45</v>
      </c>
    </row>
    <row r="3387" spans="1:6" ht="29" x14ac:dyDescent="0.3">
      <c r="A3387" s="243" t="s">
        <v>6572</v>
      </c>
      <c r="B3387" s="244" t="s">
        <v>6573</v>
      </c>
      <c r="C3387" s="245" t="s">
        <v>104</v>
      </c>
      <c r="D3387" s="246">
        <v>90.03</v>
      </c>
      <c r="E3387" s="246">
        <v>23.7</v>
      </c>
      <c r="F3387" s="246">
        <v>113.73</v>
      </c>
    </row>
    <row r="3388" spans="1:6" ht="29" x14ac:dyDescent="0.3">
      <c r="A3388" s="243" t="s">
        <v>6574</v>
      </c>
      <c r="B3388" s="244" t="s">
        <v>6575</v>
      </c>
      <c r="C3388" s="245" t="s">
        <v>104</v>
      </c>
      <c r="D3388" s="246">
        <v>88</v>
      </c>
      <c r="E3388" s="246">
        <v>23.7</v>
      </c>
      <c r="F3388" s="246">
        <v>111.7</v>
      </c>
    </row>
    <row r="3389" spans="1:6" ht="29" x14ac:dyDescent="0.3">
      <c r="A3389" s="243" t="s">
        <v>6576</v>
      </c>
      <c r="B3389" s="244" t="s">
        <v>6577</v>
      </c>
      <c r="C3389" s="245" t="s">
        <v>104</v>
      </c>
      <c r="D3389" s="246">
        <v>79.23</v>
      </c>
      <c r="E3389" s="246">
        <v>23.7</v>
      </c>
      <c r="F3389" s="246">
        <v>102.93</v>
      </c>
    </row>
    <row r="3390" spans="1:6" ht="29" x14ac:dyDescent="0.3">
      <c r="A3390" s="243" t="s">
        <v>6578</v>
      </c>
      <c r="B3390" s="244" t="s">
        <v>6579</v>
      </c>
      <c r="C3390" s="245" t="s">
        <v>104</v>
      </c>
      <c r="D3390" s="246">
        <v>82.86</v>
      </c>
      <c r="E3390" s="246">
        <v>23.7</v>
      </c>
      <c r="F3390" s="246">
        <v>106.56</v>
      </c>
    </row>
    <row r="3391" spans="1:6" ht="14.5" x14ac:dyDescent="0.3">
      <c r="A3391" s="243" t="s">
        <v>6580</v>
      </c>
      <c r="B3391" s="244" t="s">
        <v>6581</v>
      </c>
      <c r="C3391" s="245"/>
      <c r="D3391" s="246"/>
      <c r="E3391" s="246"/>
      <c r="F3391" s="246"/>
    </row>
    <row r="3392" spans="1:6" ht="29" x14ac:dyDescent="0.3">
      <c r="A3392" s="243" t="s">
        <v>6582</v>
      </c>
      <c r="B3392" s="244" t="s">
        <v>6583</v>
      </c>
      <c r="C3392" s="245" t="s">
        <v>104</v>
      </c>
      <c r="D3392" s="246">
        <v>358.32</v>
      </c>
      <c r="E3392" s="246">
        <v>79.010000000000005</v>
      </c>
      <c r="F3392" s="246">
        <v>437.33</v>
      </c>
    </row>
    <row r="3393" spans="1:6" ht="14.5" x14ac:dyDescent="0.3">
      <c r="A3393" s="243" t="s">
        <v>6584</v>
      </c>
      <c r="B3393" s="244" t="s">
        <v>6585</v>
      </c>
      <c r="C3393" s="245" t="s">
        <v>104</v>
      </c>
      <c r="D3393" s="246">
        <v>252.18</v>
      </c>
      <c r="E3393" s="246">
        <v>79.010000000000005</v>
      </c>
      <c r="F3393" s="246">
        <v>331.19</v>
      </c>
    </row>
    <row r="3394" spans="1:6" ht="14.5" x14ac:dyDescent="0.3">
      <c r="A3394" s="243" t="s">
        <v>6586</v>
      </c>
      <c r="B3394" s="244" t="s">
        <v>6587</v>
      </c>
      <c r="C3394" s="245" t="s">
        <v>104</v>
      </c>
      <c r="D3394" s="246">
        <v>329.73</v>
      </c>
      <c r="E3394" s="246">
        <v>79.010000000000005</v>
      </c>
      <c r="F3394" s="246">
        <v>408.74</v>
      </c>
    </row>
    <row r="3395" spans="1:6" ht="14.5" x14ac:dyDescent="0.3">
      <c r="A3395" s="243" t="s">
        <v>6588</v>
      </c>
      <c r="B3395" s="244" t="s">
        <v>6589</v>
      </c>
      <c r="C3395" s="245" t="s">
        <v>104</v>
      </c>
      <c r="D3395" s="246">
        <v>458.2</v>
      </c>
      <c r="E3395" s="246">
        <v>79.010000000000005</v>
      </c>
      <c r="F3395" s="246">
        <v>537.21</v>
      </c>
    </row>
    <row r="3396" spans="1:6" ht="29" x14ac:dyDescent="0.3">
      <c r="A3396" s="243" t="s">
        <v>6590</v>
      </c>
      <c r="B3396" s="244" t="s">
        <v>6591</v>
      </c>
      <c r="C3396" s="245" t="s">
        <v>104</v>
      </c>
      <c r="D3396" s="246">
        <v>1673.81</v>
      </c>
      <c r="E3396" s="246">
        <v>79.010000000000005</v>
      </c>
      <c r="F3396" s="246">
        <v>1752.82</v>
      </c>
    </row>
    <row r="3397" spans="1:6" ht="14.5" x14ac:dyDescent="0.3">
      <c r="A3397" s="243" t="s">
        <v>6592</v>
      </c>
      <c r="B3397" s="244" t="s">
        <v>6593</v>
      </c>
      <c r="C3397" s="245" t="s">
        <v>104</v>
      </c>
      <c r="D3397" s="246">
        <v>537.63</v>
      </c>
      <c r="E3397" s="246">
        <v>31.6</v>
      </c>
      <c r="F3397" s="246">
        <v>569.23</v>
      </c>
    </row>
    <row r="3398" spans="1:6" ht="14.5" x14ac:dyDescent="0.3">
      <c r="A3398" s="243" t="s">
        <v>6594</v>
      </c>
      <c r="B3398" s="244" t="s">
        <v>6595</v>
      </c>
      <c r="C3398" s="245" t="s">
        <v>104</v>
      </c>
      <c r="D3398" s="246">
        <v>426.28</v>
      </c>
      <c r="E3398" s="246">
        <v>31.6</v>
      </c>
      <c r="F3398" s="246">
        <v>457.88</v>
      </c>
    </row>
    <row r="3399" spans="1:6" ht="14.5" x14ac:dyDescent="0.3">
      <c r="A3399" s="243" t="s">
        <v>6596</v>
      </c>
      <c r="B3399" s="244" t="s">
        <v>6597</v>
      </c>
      <c r="C3399" s="245" t="s">
        <v>104</v>
      </c>
      <c r="D3399" s="246">
        <v>956.04</v>
      </c>
      <c r="E3399" s="246">
        <v>79.010000000000005</v>
      </c>
      <c r="F3399" s="246">
        <v>1035.05</v>
      </c>
    </row>
    <row r="3400" spans="1:6" ht="29" x14ac:dyDescent="0.3">
      <c r="A3400" s="243" t="s">
        <v>6598</v>
      </c>
      <c r="B3400" s="244" t="s">
        <v>6599</v>
      </c>
      <c r="C3400" s="245" t="s">
        <v>104</v>
      </c>
      <c r="D3400" s="246">
        <v>575.61</v>
      </c>
      <c r="E3400" s="246">
        <v>23.7</v>
      </c>
      <c r="F3400" s="246">
        <v>599.30999999999995</v>
      </c>
    </row>
    <row r="3401" spans="1:6" ht="29" x14ac:dyDescent="0.3">
      <c r="A3401" s="243" t="s">
        <v>6600</v>
      </c>
      <c r="B3401" s="244" t="s">
        <v>6601</v>
      </c>
      <c r="C3401" s="245" t="s">
        <v>104</v>
      </c>
      <c r="D3401" s="246">
        <v>334.66</v>
      </c>
      <c r="E3401" s="246">
        <v>79.010000000000005</v>
      </c>
      <c r="F3401" s="246">
        <v>413.67</v>
      </c>
    </row>
    <row r="3402" spans="1:6" ht="14.5" x14ac:dyDescent="0.3">
      <c r="A3402" s="243" t="s">
        <v>6602</v>
      </c>
      <c r="B3402" s="244" t="s">
        <v>6603</v>
      </c>
      <c r="C3402" s="245"/>
      <c r="D3402" s="246"/>
      <c r="E3402" s="246"/>
      <c r="F3402" s="246"/>
    </row>
    <row r="3403" spans="1:6" ht="14.5" x14ac:dyDescent="0.3">
      <c r="A3403" s="243" t="s">
        <v>6604</v>
      </c>
      <c r="B3403" s="244" t="s">
        <v>6605</v>
      </c>
      <c r="C3403" s="245" t="s">
        <v>104</v>
      </c>
      <c r="D3403" s="246">
        <v>103.8</v>
      </c>
      <c r="E3403" s="246">
        <v>23.7</v>
      </c>
      <c r="F3403" s="246">
        <v>127.5</v>
      </c>
    </row>
    <row r="3404" spans="1:6" ht="14.5" x14ac:dyDescent="0.3">
      <c r="A3404" s="243" t="s">
        <v>6606</v>
      </c>
      <c r="B3404" s="244" t="s">
        <v>6607</v>
      </c>
      <c r="C3404" s="245" t="s">
        <v>104</v>
      </c>
      <c r="D3404" s="246">
        <v>135.80000000000001</v>
      </c>
      <c r="E3404" s="246">
        <v>23.7</v>
      </c>
      <c r="F3404" s="246">
        <v>159.5</v>
      </c>
    </row>
    <row r="3405" spans="1:6" ht="14.5" x14ac:dyDescent="0.3">
      <c r="A3405" s="243" t="s">
        <v>6608</v>
      </c>
      <c r="B3405" s="244" t="s">
        <v>6609</v>
      </c>
      <c r="C3405" s="245" t="s">
        <v>104</v>
      </c>
      <c r="D3405" s="246">
        <v>187.81</v>
      </c>
      <c r="E3405" s="246">
        <v>23.7</v>
      </c>
      <c r="F3405" s="246">
        <v>211.51</v>
      </c>
    </row>
    <row r="3406" spans="1:6" ht="14.5" x14ac:dyDescent="0.3">
      <c r="A3406" s="243" t="s">
        <v>6610</v>
      </c>
      <c r="B3406" s="244" t="s">
        <v>6611</v>
      </c>
      <c r="C3406" s="245" t="s">
        <v>104</v>
      </c>
      <c r="D3406" s="246">
        <v>223.59</v>
      </c>
      <c r="E3406" s="246">
        <v>23.7</v>
      </c>
      <c r="F3406" s="246">
        <v>247.29</v>
      </c>
    </row>
    <row r="3407" spans="1:6" ht="14.5" x14ac:dyDescent="0.3">
      <c r="A3407" s="243" t="s">
        <v>6612</v>
      </c>
      <c r="B3407" s="244" t="s">
        <v>6613</v>
      </c>
      <c r="C3407" s="245" t="s">
        <v>104</v>
      </c>
      <c r="D3407" s="246">
        <v>317.42</v>
      </c>
      <c r="E3407" s="246">
        <v>23.7</v>
      </c>
      <c r="F3407" s="246">
        <v>341.12</v>
      </c>
    </row>
    <row r="3408" spans="1:6" ht="14.5" x14ac:dyDescent="0.3">
      <c r="A3408" s="243" t="s">
        <v>6614</v>
      </c>
      <c r="B3408" s="244" t="s">
        <v>6615</v>
      </c>
      <c r="C3408" s="245" t="s">
        <v>104</v>
      </c>
      <c r="D3408" s="246">
        <v>557.29</v>
      </c>
      <c r="E3408" s="246">
        <v>23.7</v>
      </c>
      <c r="F3408" s="246">
        <v>580.99</v>
      </c>
    </row>
    <row r="3409" spans="1:6" ht="14.5" x14ac:dyDescent="0.3">
      <c r="A3409" s="243" t="s">
        <v>6616</v>
      </c>
      <c r="B3409" s="244" t="s">
        <v>6617</v>
      </c>
      <c r="C3409" s="245" t="s">
        <v>104</v>
      </c>
      <c r="D3409" s="246">
        <v>679.38</v>
      </c>
      <c r="E3409" s="246">
        <v>23.7</v>
      </c>
      <c r="F3409" s="246">
        <v>703.08</v>
      </c>
    </row>
    <row r="3410" spans="1:6" ht="14.5" x14ac:dyDescent="0.3">
      <c r="A3410" s="243" t="s">
        <v>6618</v>
      </c>
      <c r="B3410" s="244" t="s">
        <v>6619</v>
      </c>
      <c r="C3410" s="245" t="s">
        <v>104</v>
      </c>
      <c r="D3410" s="246">
        <v>94.52</v>
      </c>
      <c r="E3410" s="246">
        <v>23.7</v>
      </c>
      <c r="F3410" s="246">
        <v>118.22</v>
      </c>
    </row>
    <row r="3411" spans="1:6" ht="14.5" x14ac:dyDescent="0.3">
      <c r="A3411" s="243" t="s">
        <v>6620</v>
      </c>
      <c r="B3411" s="244" t="s">
        <v>6621</v>
      </c>
      <c r="C3411" s="245" t="s">
        <v>104</v>
      </c>
      <c r="D3411" s="246">
        <v>131.04</v>
      </c>
      <c r="E3411" s="246">
        <v>23.7</v>
      </c>
      <c r="F3411" s="246">
        <v>154.74</v>
      </c>
    </row>
    <row r="3412" spans="1:6" ht="14.5" x14ac:dyDescent="0.3">
      <c r="A3412" s="243" t="s">
        <v>6622</v>
      </c>
      <c r="B3412" s="244" t="s">
        <v>6623</v>
      </c>
      <c r="C3412" s="245" t="s">
        <v>104</v>
      </c>
      <c r="D3412" s="246">
        <v>165.86</v>
      </c>
      <c r="E3412" s="246">
        <v>23.7</v>
      </c>
      <c r="F3412" s="246">
        <v>189.56</v>
      </c>
    </row>
    <row r="3413" spans="1:6" ht="14.5" x14ac:dyDescent="0.3">
      <c r="A3413" s="243" t="s">
        <v>6624</v>
      </c>
      <c r="B3413" s="244" t="s">
        <v>6625</v>
      </c>
      <c r="C3413" s="245" t="s">
        <v>104</v>
      </c>
      <c r="D3413" s="246">
        <v>237.68</v>
      </c>
      <c r="E3413" s="246">
        <v>23.7</v>
      </c>
      <c r="F3413" s="246">
        <v>261.38</v>
      </c>
    </row>
    <row r="3414" spans="1:6" ht="14.5" x14ac:dyDescent="0.3">
      <c r="A3414" s="243" t="s">
        <v>6626</v>
      </c>
      <c r="B3414" s="244" t="s">
        <v>6627</v>
      </c>
      <c r="C3414" s="245" t="s">
        <v>104</v>
      </c>
      <c r="D3414" s="246">
        <v>380.83</v>
      </c>
      <c r="E3414" s="246">
        <v>23.7</v>
      </c>
      <c r="F3414" s="246">
        <v>404.53</v>
      </c>
    </row>
    <row r="3415" spans="1:6" ht="14.5" x14ac:dyDescent="0.3">
      <c r="A3415" s="243" t="s">
        <v>6628</v>
      </c>
      <c r="B3415" s="244" t="s">
        <v>6629</v>
      </c>
      <c r="C3415" s="245" t="s">
        <v>104</v>
      </c>
      <c r="D3415" s="246">
        <v>540.49</v>
      </c>
      <c r="E3415" s="246">
        <v>23.7</v>
      </c>
      <c r="F3415" s="246">
        <v>564.19000000000005</v>
      </c>
    </row>
    <row r="3416" spans="1:6" ht="14.5" x14ac:dyDescent="0.3">
      <c r="A3416" s="243" t="s">
        <v>6630</v>
      </c>
      <c r="B3416" s="244" t="s">
        <v>6631</v>
      </c>
      <c r="C3416" s="245" t="s">
        <v>104</v>
      </c>
      <c r="D3416" s="246">
        <v>970.37</v>
      </c>
      <c r="E3416" s="246">
        <v>31.6</v>
      </c>
      <c r="F3416" s="246">
        <v>1001.97</v>
      </c>
    </row>
    <row r="3417" spans="1:6" ht="14.5" x14ac:dyDescent="0.3">
      <c r="A3417" s="243" t="s">
        <v>6632</v>
      </c>
      <c r="B3417" s="244" t="s">
        <v>6633</v>
      </c>
      <c r="C3417" s="245" t="s">
        <v>104</v>
      </c>
      <c r="D3417" s="246">
        <v>93.68</v>
      </c>
      <c r="E3417" s="246">
        <v>23.7</v>
      </c>
      <c r="F3417" s="246">
        <v>117.38</v>
      </c>
    </row>
    <row r="3418" spans="1:6" ht="14.5" x14ac:dyDescent="0.3">
      <c r="A3418" s="243" t="s">
        <v>6634</v>
      </c>
      <c r="B3418" s="244" t="s">
        <v>6635</v>
      </c>
      <c r="C3418" s="245" t="s">
        <v>104</v>
      </c>
      <c r="D3418" s="246">
        <v>123.2</v>
      </c>
      <c r="E3418" s="246">
        <v>23.7</v>
      </c>
      <c r="F3418" s="246">
        <v>146.9</v>
      </c>
    </row>
    <row r="3419" spans="1:6" ht="14.5" x14ac:dyDescent="0.3">
      <c r="A3419" s="243" t="s">
        <v>6636</v>
      </c>
      <c r="B3419" s="244" t="s">
        <v>6637</v>
      </c>
      <c r="C3419" s="245" t="s">
        <v>104</v>
      </c>
      <c r="D3419" s="246">
        <v>154.57</v>
      </c>
      <c r="E3419" s="246">
        <v>23.7</v>
      </c>
      <c r="F3419" s="246">
        <v>178.27</v>
      </c>
    </row>
    <row r="3420" spans="1:6" ht="14.5" x14ac:dyDescent="0.3">
      <c r="A3420" s="243" t="s">
        <v>6638</v>
      </c>
      <c r="B3420" s="244" t="s">
        <v>6639</v>
      </c>
      <c r="C3420" s="245" t="s">
        <v>104</v>
      </c>
      <c r="D3420" s="246">
        <v>213.99</v>
      </c>
      <c r="E3420" s="246">
        <v>23.7</v>
      </c>
      <c r="F3420" s="246">
        <v>237.69</v>
      </c>
    </row>
    <row r="3421" spans="1:6" ht="14.5" x14ac:dyDescent="0.3">
      <c r="A3421" s="243" t="s">
        <v>6640</v>
      </c>
      <c r="B3421" s="244" t="s">
        <v>6641</v>
      </c>
      <c r="C3421" s="245" t="s">
        <v>104</v>
      </c>
      <c r="D3421" s="246">
        <v>345.37</v>
      </c>
      <c r="E3421" s="246">
        <v>23.7</v>
      </c>
      <c r="F3421" s="246">
        <v>369.07</v>
      </c>
    </row>
    <row r="3422" spans="1:6" ht="43.5" x14ac:dyDescent="0.3">
      <c r="A3422" s="243" t="s">
        <v>6642</v>
      </c>
      <c r="B3422" s="244" t="s">
        <v>6643</v>
      </c>
      <c r="C3422" s="245" t="s">
        <v>104</v>
      </c>
      <c r="D3422" s="246">
        <v>7275.68</v>
      </c>
      <c r="E3422" s="246">
        <v>39.5</v>
      </c>
      <c r="F3422" s="246">
        <v>7315.18</v>
      </c>
    </row>
    <row r="3423" spans="1:6" ht="43.5" x14ac:dyDescent="0.3">
      <c r="A3423" s="243" t="s">
        <v>6644</v>
      </c>
      <c r="B3423" s="244" t="s">
        <v>6645</v>
      </c>
      <c r="C3423" s="245" t="s">
        <v>104</v>
      </c>
      <c r="D3423" s="246">
        <v>171.91</v>
      </c>
      <c r="E3423" s="246">
        <v>23.7</v>
      </c>
      <c r="F3423" s="246">
        <v>195.61</v>
      </c>
    </row>
    <row r="3424" spans="1:6" ht="29" x14ac:dyDescent="0.3">
      <c r="A3424" s="243" t="s">
        <v>6646</v>
      </c>
      <c r="B3424" s="244" t="s">
        <v>6647</v>
      </c>
      <c r="C3424" s="245" t="s">
        <v>104</v>
      </c>
      <c r="D3424" s="246">
        <v>546.14</v>
      </c>
      <c r="E3424" s="246">
        <v>23.7</v>
      </c>
      <c r="F3424" s="246">
        <v>569.84</v>
      </c>
    </row>
    <row r="3425" spans="1:6" ht="14.5" x14ac:dyDescent="0.3">
      <c r="A3425" s="243" t="s">
        <v>6648</v>
      </c>
      <c r="B3425" s="244" t="s">
        <v>6649</v>
      </c>
      <c r="C3425" s="245" t="s">
        <v>104</v>
      </c>
      <c r="D3425" s="246">
        <v>492.02</v>
      </c>
      <c r="E3425" s="246">
        <v>23.7</v>
      </c>
      <c r="F3425" s="246">
        <v>515.72</v>
      </c>
    </row>
    <row r="3426" spans="1:6" ht="14.5" x14ac:dyDescent="0.3">
      <c r="A3426" s="243" t="s">
        <v>6650</v>
      </c>
      <c r="B3426" s="244" t="s">
        <v>6651</v>
      </c>
      <c r="C3426" s="245" t="s">
        <v>104</v>
      </c>
      <c r="D3426" s="246">
        <v>959.14</v>
      </c>
      <c r="E3426" s="246">
        <v>31.6</v>
      </c>
      <c r="F3426" s="246">
        <v>990.74</v>
      </c>
    </row>
    <row r="3427" spans="1:6" ht="14.5" x14ac:dyDescent="0.3">
      <c r="A3427" s="243" t="s">
        <v>6652</v>
      </c>
      <c r="B3427" s="244" t="s">
        <v>6653</v>
      </c>
      <c r="C3427" s="245" t="s">
        <v>104</v>
      </c>
      <c r="D3427" s="246">
        <v>410.64</v>
      </c>
      <c r="E3427" s="246">
        <v>23.7</v>
      </c>
      <c r="F3427" s="246">
        <v>434.34</v>
      </c>
    </row>
    <row r="3428" spans="1:6" ht="29" x14ac:dyDescent="0.3">
      <c r="A3428" s="243" t="s">
        <v>6654</v>
      </c>
      <c r="B3428" s="244" t="s">
        <v>6655</v>
      </c>
      <c r="C3428" s="245" t="s">
        <v>104</v>
      </c>
      <c r="D3428" s="246">
        <v>147.79</v>
      </c>
      <c r="E3428" s="246">
        <v>13.17</v>
      </c>
      <c r="F3428" s="246">
        <v>160.96</v>
      </c>
    </row>
    <row r="3429" spans="1:6" ht="29" x14ac:dyDescent="0.3">
      <c r="A3429" s="243" t="s">
        <v>6656</v>
      </c>
      <c r="B3429" s="244" t="s">
        <v>6657</v>
      </c>
      <c r="C3429" s="245" t="s">
        <v>104</v>
      </c>
      <c r="D3429" s="246">
        <v>5923.66</v>
      </c>
      <c r="E3429" s="246">
        <v>31.6</v>
      </c>
      <c r="F3429" s="246">
        <v>5955.26</v>
      </c>
    </row>
    <row r="3430" spans="1:6" ht="43.5" x14ac:dyDescent="0.3">
      <c r="A3430" s="243" t="s">
        <v>6658</v>
      </c>
      <c r="B3430" s="244" t="s">
        <v>6659</v>
      </c>
      <c r="C3430" s="245" t="s">
        <v>104</v>
      </c>
      <c r="D3430" s="246">
        <v>1728.22</v>
      </c>
      <c r="E3430" s="246">
        <v>31.6</v>
      </c>
      <c r="F3430" s="246">
        <v>1759.82</v>
      </c>
    </row>
    <row r="3431" spans="1:6" ht="43.5" x14ac:dyDescent="0.3">
      <c r="A3431" s="243" t="s">
        <v>6660</v>
      </c>
      <c r="B3431" s="244" t="s">
        <v>6661</v>
      </c>
      <c r="C3431" s="245" t="s">
        <v>104</v>
      </c>
      <c r="D3431" s="246">
        <v>396.09</v>
      </c>
      <c r="E3431" s="246">
        <v>23.7</v>
      </c>
      <c r="F3431" s="246">
        <v>419.79</v>
      </c>
    </row>
    <row r="3432" spans="1:6" ht="29" x14ac:dyDescent="0.3">
      <c r="A3432" s="243" t="s">
        <v>6662</v>
      </c>
      <c r="B3432" s="244" t="s">
        <v>6663</v>
      </c>
      <c r="C3432" s="245" t="s">
        <v>104</v>
      </c>
      <c r="D3432" s="246">
        <v>201.25</v>
      </c>
      <c r="E3432" s="246">
        <v>23.7</v>
      </c>
      <c r="F3432" s="246">
        <v>224.95</v>
      </c>
    </row>
    <row r="3433" spans="1:6" ht="29" x14ac:dyDescent="0.3">
      <c r="A3433" s="243" t="s">
        <v>6664</v>
      </c>
      <c r="B3433" s="244" t="s">
        <v>6665</v>
      </c>
      <c r="C3433" s="245" t="s">
        <v>104</v>
      </c>
      <c r="D3433" s="246">
        <v>281.58999999999997</v>
      </c>
      <c r="E3433" s="246">
        <v>23.7</v>
      </c>
      <c r="F3433" s="246">
        <v>305.29000000000002</v>
      </c>
    </row>
    <row r="3434" spans="1:6" ht="29" x14ac:dyDescent="0.3">
      <c r="A3434" s="243" t="s">
        <v>6666</v>
      </c>
      <c r="B3434" s="244" t="s">
        <v>6667</v>
      </c>
      <c r="C3434" s="245" t="s">
        <v>104</v>
      </c>
      <c r="D3434" s="246">
        <v>558.75</v>
      </c>
      <c r="E3434" s="246">
        <v>23.7</v>
      </c>
      <c r="F3434" s="246">
        <v>582.45000000000005</v>
      </c>
    </row>
    <row r="3435" spans="1:6" ht="29" x14ac:dyDescent="0.3">
      <c r="A3435" s="243" t="s">
        <v>6668</v>
      </c>
      <c r="B3435" s="244" t="s">
        <v>6669</v>
      </c>
      <c r="C3435" s="245" t="s">
        <v>104</v>
      </c>
      <c r="D3435" s="246">
        <v>693.08</v>
      </c>
      <c r="E3435" s="246">
        <v>23.7</v>
      </c>
      <c r="F3435" s="246">
        <v>716.78</v>
      </c>
    </row>
    <row r="3436" spans="1:6" ht="29" x14ac:dyDescent="0.3">
      <c r="A3436" s="243" t="s">
        <v>6670</v>
      </c>
      <c r="B3436" s="244" t="s">
        <v>6671</v>
      </c>
      <c r="C3436" s="245" t="s">
        <v>104</v>
      </c>
      <c r="D3436" s="246">
        <v>1158.6099999999999</v>
      </c>
      <c r="E3436" s="246">
        <v>23.7</v>
      </c>
      <c r="F3436" s="246">
        <v>1182.31</v>
      </c>
    </row>
    <row r="3437" spans="1:6" ht="29" x14ac:dyDescent="0.3">
      <c r="A3437" s="243" t="s">
        <v>6672</v>
      </c>
      <c r="B3437" s="244" t="s">
        <v>6673</v>
      </c>
      <c r="C3437" s="245" t="s">
        <v>104</v>
      </c>
      <c r="D3437" s="246">
        <v>1984.6</v>
      </c>
      <c r="E3437" s="246">
        <v>31.6</v>
      </c>
      <c r="F3437" s="246">
        <v>2016.2</v>
      </c>
    </row>
    <row r="3438" spans="1:6" ht="29" x14ac:dyDescent="0.3">
      <c r="A3438" s="243" t="s">
        <v>6674</v>
      </c>
      <c r="B3438" s="244" t="s">
        <v>6675</v>
      </c>
      <c r="C3438" s="245" t="s">
        <v>104</v>
      </c>
      <c r="D3438" s="246">
        <v>5719.02</v>
      </c>
      <c r="E3438" s="246">
        <v>31.6</v>
      </c>
      <c r="F3438" s="246">
        <v>5750.62</v>
      </c>
    </row>
    <row r="3439" spans="1:6" ht="29" x14ac:dyDescent="0.3">
      <c r="A3439" s="243" t="s">
        <v>6676</v>
      </c>
      <c r="B3439" s="244" t="s">
        <v>6677</v>
      </c>
      <c r="C3439" s="245" t="s">
        <v>104</v>
      </c>
      <c r="D3439" s="246">
        <v>69.86</v>
      </c>
      <c r="E3439" s="246">
        <v>15.8</v>
      </c>
      <c r="F3439" s="246">
        <v>85.66</v>
      </c>
    </row>
    <row r="3440" spans="1:6" ht="29" x14ac:dyDescent="0.3">
      <c r="A3440" s="243" t="s">
        <v>6678</v>
      </c>
      <c r="B3440" s="244" t="s">
        <v>6679</v>
      </c>
      <c r="C3440" s="245" t="s">
        <v>104</v>
      </c>
      <c r="D3440" s="246">
        <v>86.15</v>
      </c>
      <c r="E3440" s="246">
        <v>23.7</v>
      </c>
      <c r="F3440" s="246">
        <v>109.85</v>
      </c>
    </row>
    <row r="3441" spans="1:6" ht="43.5" x14ac:dyDescent="0.3">
      <c r="A3441" s="243" t="s">
        <v>6680</v>
      </c>
      <c r="B3441" s="244" t="s">
        <v>6681</v>
      </c>
      <c r="C3441" s="245" t="s">
        <v>104</v>
      </c>
      <c r="D3441" s="246">
        <v>105.74</v>
      </c>
      <c r="E3441" s="246">
        <v>21.07</v>
      </c>
      <c r="F3441" s="246">
        <v>126.81</v>
      </c>
    </row>
    <row r="3442" spans="1:6" ht="43.5" x14ac:dyDescent="0.3">
      <c r="A3442" s="243" t="s">
        <v>6682</v>
      </c>
      <c r="B3442" s="244" t="s">
        <v>6683</v>
      </c>
      <c r="C3442" s="245" t="s">
        <v>104</v>
      </c>
      <c r="D3442" s="246">
        <v>110.4</v>
      </c>
      <c r="E3442" s="246">
        <v>23.7</v>
      </c>
      <c r="F3442" s="246">
        <v>134.1</v>
      </c>
    </row>
    <row r="3443" spans="1:6" ht="43.5" x14ac:dyDescent="0.3">
      <c r="A3443" s="243" t="s">
        <v>6684</v>
      </c>
      <c r="B3443" s="244" t="s">
        <v>6685</v>
      </c>
      <c r="C3443" s="245" t="s">
        <v>104</v>
      </c>
      <c r="D3443" s="246">
        <v>453.14</v>
      </c>
      <c r="E3443" s="246">
        <v>23.7</v>
      </c>
      <c r="F3443" s="246">
        <v>476.84</v>
      </c>
    </row>
    <row r="3444" spans="1:6" ht="29" x14ac:dyDescent="0.3">
      <c r="A3444" s="243" t="s">
        <v>6686</v>
      </c>
      <c r="B3444" s="244" t="s">
        <v>6687</v>
      </c>
      <c r="C3444" s="245" t="s">
        <v>104</v>
      </c>
      <c r="D3444" s="246">
        <v>634.32000000000005</v>
      </c>
      <c r="E3444" s="246">
        <v>23.7</v>
      </c>
      <c r="F3444" s="246">
        <v>658.02</v>
      </c>
    </row>
    <row r="3445" spans="1:6" ht="43.5" x14ac:dyDescent="0.3">
      <c r="A3445" s="243" t="s">
        <v>6688</v>
      </c>
      <c r="B3445" s="244" t="s">
        <v>6689</v>
      </c>
      <c r="C3445" s="245" t="s">
        <v>104</v>
      </c>
      <c r="D3445" s="246">
        <v>6054.09</v>
      </c>
      <c r="E3445" s="246">
        <v>105.34</v>
      </c>
      <c r="F3445" s="246">
        <v>6159.43</v>
      </c>
    </row>
    <row r="3446" spans="1:6" ht="43.5" x14ac:dyDescent="0.3">
      <c r="A3446" s="243" t="s">
        <v>6690</v>
      </c>
      <c r="B3446" s="244" t="s">
        <v>6691</v>
      </c>
      <c r="C3446" s="245" t="s">
        <v>104</v>
      </c>
      <c r="D3446" s="246">
        <v>6896.01</v>
      </c>
      <c r="E3446" s="246">
        <v>105.34</v>
      </c>
      <c r="F3446" s="246">
        <v>7001.35</v>
      </c>
    </row>
    <row r="3447" spans="1:6" ht="14.5" x14ac:dyDescent="0.3">
      <c r="A3447" s="243" t="s">
        <v>6692</v>
      </c>
      <c r="B3447" s="244" t="s">
        <v>6693</v>
      </c>
      <c r="C3447" s="245" t="s">
        <v>104</v>
      </c>
      <c r="D3447" s="246">
        <v>502.98</v>
      </c>
      <c r="E3447" s="246">
        <v>52.67</v>
      </c>
      <c r="F3447" s="246">
        <v>555.65</v>
      </c>
    </row>
    <row r="3448" spans="1:6" ht="14.5" x14ac:dyDescent="0.3">
      <c r="A3448" s="243" t="s">
        <v>6694</v>
      </c>
      <c r="B3448" s="244" t="s">
        <v>6695</v>
      </c>
      <c r="C3448" s="245"/>
      <c r="D3448" s="246"/>
      <c r="E3448" s="246"/>
      <c r="F3448" s="246"/>
    </row>
    <row r="3449" spans="1:6" ht="29" x14ac:dyDescent="0.3">
      <c r="A3449" s="243" t="s">
        <v>6696</v>
      </c>
      <c r="B3449" s="244" t="s">
        <v>6697</v>
      </c>
      <c r="C3449" s="245" t="s">
        <v>104</v>
      </c>
      <c r="D3449" s="246">
        <v>1268.04</v>
      </c>
      <c r="E3449" s="246">
        <v>65.84</v>
      </c>
      <c r="F3449" s="246">
        <v>1333.88</v>
      </c>
    </row>
    <row r="3450" spans="1:6" ht="29" x14ac:dyDescent="0.3">
      <c r="A3450" s="243" t="s">
        <v>6698</v>
      </c>
      <c r="B3450" s="244" t="s">
        <v>6699</v>
      </c>
      <c r="C3450" s="245" t="s">
        <v>104</v>
      </c>
      <c r="D3450" s="246">
        <v>2067.06</v>
      </c>
      <c r="E3450" s="246">
        <v>184.35</v>
      </c>
      <c r="F3450" s="246">
        <v>2251.41</v>
      </c>
    </row>
    <row r="3451" spans="1:6" ht="14.5" x14ac:dyDescent="0.3">
      <c r="A3451" s="243" t="s">
        <v>6700</v>
      </c>
      <c r="B3451" s="244" t="s">
        <v>6701</v>
      </c>
      <c r="C3451" s="245" t="s">
        <v>104</v>
      </c>
      <c r="D3451" s="246">
        <v>1295.48</v>
      </c>
      <c r="E3451" s="246">
        <v>184.35</v>
      </c>
      <c r="F3451" s="246">
        <v>1479.83</v>
      </c>
    </row>
    <row r="3452" spans="1:6" ht="29" x14ac:dyDescent="0.3">
      <c r="A3452" s="243" t="s">
        <v>6702</v>
      </c>
      <c r="B3452" s="244" t="s">
        <v>6703</v>
      </c>
      <c r="C3452" s="245" t="s">
        <v>104</v>
      </c>
      <c r="D3452" s="246">
        <v>3126.73</v>
      </c>
      <c r="E3452" s="246">
        <v>184.35</v>
      </c>
      <c r="F3452" s="246">
        <v>3311.08</v>
      </c>
    </row>
    <row r="3453" spans="1:6" ht="14.5" x14ac:dyDescent="0.3">
      <c r="A3453" s="243" t="s">
        <v>6704</v>
      </c>
      <c r="B3453" s="244" t="s">
        <v>6705</v>
      </c>
      <c r="C3453" s="245" t="s">
        <v>104</v>
      </c>
      <c r="D3453" s="246">
        <v>1732</v>
      </c>
      <c r="E3453" s="246">
        <v>105.34</v>
      </c>
      <c r="F3453" s="246">
        <v>1837.34</v>
      </c>
    </row>
    <row r="3454" spans="1:6" ht="14.5" x14ac:dyDescent="0.3">
      <c r="A3454" s="243" t="s">
        <v>6706</v>
      </c>
      <c r="B3454" s="244" t="s">
        <v>6707</v>
      </c>
      <c r="C3454" s="245" t="s">
        <v>104</v>
      </c>
      <c r="D3454" s="246">
        <v>3191.39</v>
      </c>
      <c r="E3454" s="246">
        <v>105.34</v>
      </c>
      <c r="F3454" s="246">
        <v>3296.73</v>
      </c>
    </row>
    <row r="3455" spans="1:6" ht="29" x14ac:dyDescent="0.3">
      <c r="A3455" s="243" t="s">
        <v>6708</v>
      </c>
      <c r="B3455" s="244" t="s">
        <v>6709</v>
      </c>
      <c r="C3455" s="245" t="s">
        <v>104</v>
      </c>
      <c r="D3455" s="246">
        <v>883.94</v>
      </c>
      <c r="E3455" s="246">
        <v>105.34</v>
      </c>
      <c r="F3455" s="246">
        <v>989.28</v>
      </c>
    </row>
    <row r="3456" spans="1:6" ht="14.5" x14ac:dyDescent="0.3">
      <c r="A3456" s="243" t="s">
        <v>6710</v>
      </c>
      <c r="B3456" s="244" t="s">
        <v>6711</v>
      </c>
      <c r="C3456" s="245" t="s">
        <v>104</v>
      </c>
      <c r="D3456" s="246">
        <v>676.28</v>
      </c>
      <c r="E3456" s="246">
        <v>105.34</v>
      </c>
      <c r="F3456" s="246">
        <v>781.62</v>
      </c>
    </row>
    <row r="3457" spans="1:6" ht="29" x14ac:dyDescent="0.3">
      <c r="A3457" s="243" t="s">
        <v>6712</v>
      </c>
      <c r="B3457" s="244" t="s">
        <v>6713</v>
      </c>
      <c r="C3457" s="245" t="s">
        <v>104</v>
      </c>
      <c r="D3457" s="246">
        <v>5724.7</v>
      </c>
      <c r="E3457" s="246">
        <v>65.84</v>
      </c>
      <c r="F3457" s="246">
        <v>5790.54</v>
      </c>
    </row>
    <row r="3458" spans="1:6" ht="29" x14ac:dyDescent="0.3">
      <c r="A3458" s="243" t="s">
        <v>6714</v>
      </c>
      <c r="B3458" s="244" t="s">
        <v>6715</v>
      </c>
      <c r="C3458" s="245" t="s">
        <v>104</v>
      </c>
      <c r="D3458" s="246">
        <v>2747.75</v>
      </c>
      <c r="E3458" s="246">
        <v>31.6</v>
      </c>
      <c r="F3458" s="246">
        <v>2779.35</v>
      </c>
    </row>
    <row r="3459" spans="1:6" ht="14.5" x14ac:dyDescent="0.3">
      <c r="A3459" s="243" t="s">
        <v>6716</v>
      </c>
      <c r="B3459" s="244" t="s">
        <v>6717</v>
      </c>
      <c r="C3459" s="245" t="s">
        <v>104</v>
      </c>
      <c r="D3459" s="246">
        <v>1026.42</v>
      </c>
      <c r="E3459" s="246">
        <v>105.34</v>
      </c>
      <c r="F3459" s="246">
        <v>1131.76</v>
      </c>
    </row>
    <row r="3460" spans="1:6" ht="29" x14ac:dyDescent="0.3">
      <c r="A3460" s="243" t="s">
        <v>6718</v>
      </c>
      <c r="B3460" s="244" t="s">
        <v>6719</v>
      </c>
      <c r="C3460" s="245" t="s">
        <v>104</v>
      </c>
      <c r="D3460" s="246">
        <v>925.58</v>
      </c>
      <c r="E3460" s="246">
        <v>39.5</v>
      </c>
      <c r="F3460" s="246">
        <v>965.08</v>
      </c>
    </row>
    <row r="3461" spans="1:6" ht="29" x14ac:dyDescent="0.3">
      <c r="A3461" s="243" t="s">
        <v>6720</v>
      </c>
      <c r="B3461" s="244" t="s">
        <v>6721</v>
      </c>
      <c r="C3461" s="245" t="s">
        <v>104</v>
      </c>
      <c r="D3461" s="246">
        <v>5591.74</v>
      </c>
      <c r="E3461" s="246">
        <v>158.01</v>
      </c>
      <c r="F3461" s="246">
        <v>5749.75</v>
      </c>
    </row>
    <row r="3462" spans="1:6" ht="29" x14ac:dyDescent="0.3">
      <c r="A3462" s="243" t="s">
        <v>6722</v>
      </c>
      <c r="B3462" s="244" t="s">
        <v>6723</v>
      </c>
      <c r="C3462" s="245" t="s">
        <v>104</v>
      </c>
      <c r="D3462" s="246">
        <v>1921.68</v>
      </c>
      <c r="E3462" s="246">
        <v>105.34</v>
      </c>
      <c r="F3462" s="246">
        <v>2027.02</v>
      </c>
    </row>
    <row r="3463" spans="1:6" ht="29" x14ac:dyDescent="0.3">
      <c r="A3463" s="243" t="s">
        <v>6724</v>
      </c>
      <c r="B3463" s="244" t="s">
        <v>6725</v>
      </c>
      <c r="C3463" s="245" t="s">
        <v>104</v>
      </c>
      <c r="D3463" s="246">
        <v>3113.13</v>
      </c>
      <c r="E3463" s="246">
        <v>105.34</v>
      </c>
      <c r="F3463" s="246">
        <v>3218.47</v>
      </c>
    </row>
    <row r="3464" spans="1:6" ht="29" x14ac:dyDescent="0.3">
      <c r="A3464" s="243" t="s">
        <v>6726</v>
      </c>
      <c r="B3464" s="244" t="s">
        <v>6727</v>
      </c>
      <c r="C3464" s="245" t="s">
        <v>104</v>
      </c>
      <c r="D3464" s="246">
        <v>2027.13</v>
      </c>
      <c r="E3464" s="246">
        <v>105.34</v>
      </c>
      <c r="F3464" s="246">
        <v>2132.4699999999998</v>
      </c>
    </row>
    <row r="3465" spans="1:6" ht="14.5" x14ac:dyDescent="0.3">
      <c r="A3465" s="243" t="s">
        <v>6728</v>
      </c>
      <c r="B3465" s="244" t="s">
        <v>6729</v>
      </c>
      <c r="C3465" s="245"/>
      <c r="D3465" s="246"/>
      <c r="E3465" s="246"/>
      <c r="F3465" s="246"/>
    </row>
    <row r="3466" spans="1:6" ht="43.5" x14ac:dyDescent="0.3">
      <c r="A3466" s="243" t="s">
        <v>6730</v>
      </c>
      <c r="B3466" s="244" t="s">
        <v>8257</v>
      </c>
      <c r="C3466" s="245" t="s">
        <v>104</v>
      </c>
      <c r="D3466" s="246">
        <v>81.53</v>
      </c>
      <c r="E3466" s="246">
        <v>23.7</v>
      </c>
      <c r="F3466" s="246">
        <v>105.23</v>
      </c>
    </row>
    <row r="3467" spans="1:6" ht="43.5" x14ac:dyDescent="0.3">
      <c r="A3467" s="243" t="s">
        <v>6731</v>
      </c>
      <c r="B3467" s="244" t="s">
        <v>8258</v>
      </c>
      <c r="C3467" s="245" t="s">
        <v>104</v>
      </c>
      <c r="D3467" s="246">
        <v>112.58</v>
      </c>
      <c r="E3467" s="246">
        <v>31.6</v>
      </c>
      <c r="F3467" s="246">
        <v>144.18</v>
      </c>
    </row>
    <row r="3468" spans="1:6" ht="43.5" x14ac:dyDescent="0.3">
      <c r="A3468" s="243" t="s">
        <v>6732</v>
      </c>
      <c r="B3468" s="244" t="s">
        <v>8259</v>
      </c>
      <c r="C3468" s="245" t="s">
        <v>104</v>
      </c>
      <c r="D3468" s="246">
        <v>155.99</v>
      </c>
      <c r="E3468" s="246">
        <v>39.5</v>
      </c>
      <c r="F3468" s="246">
        <v>195.49</v>
      </c>
    </row>
    <row r="3469" spans="1:6" ht="43.5" x14ac:dyDescent="0.3">
      <c r="A3469" s="243" t="s">
        <v>6733</v>
      </c>
      <c r="B3469" s="244" t="s">
        <v>8260</v>
      </c>
      <c r="C3469" s="245" t="s">
        <v>104</v>
      </c>
      <c r="D3469" s="246">
        <v>239.67</v>
      </c>
      <c r="E3469" s="246">
        <v>42.13</v>
      </c>
      <c r="F3469" s="246">
        <v>281.8</v>
      </c>
    </row>
    <row r="3470" spans="1:6" ht="43.5" x14ac:dyDescent="0.3">
      <c r="A3470" s="243" t="s">
        <v>6734</v>
      </c>
      <c r="B3470" s="244" t="s">
        <v>8261</v>
      </c>
      <c r="C3470" s="245" t="s">
        <v>104</v>
      </c>
      <c r="D3470" s="246">
        <v>465.32</v>
      </c>
      <c r="E3470" s="246">
        <v>65.84</v>
      </c>
      <c r="F3470" s="246">
        <v>531.16</v>
      </c>
    </row>
    <row r="3471" spans="1:6" ht="14.5" x14ac:dyDescent="0.3">
      <c r="A3471" s="243" t="s">
        <v>6735</v>
      </c>
      <c r="B3471" s="244" t="s">
        <v>6736</v>
      </c>
      <c r="C3471" s="245"/>
      <c r="D3471" s="246"/>
      <c r="E3471" s="246"/>
      <c r="F3471" s="246"/>
    </row>
    <row r="3472" spans="1:6" ht="29" x14ac:dyDescent="0.3">
      <c r="A3472" s="243" t="s">
        <v>6737</v>
      </c>
      <c r="B3472" s="244" t="s">
        <v>6738</v>
      </c>
      <c r="C3472" s="245" t="s">
        <v>104</v>
      </c>
      <c r="D3472" s="246">
        <v>344.02</v>
      </c>
      <c r="E3472" s="246">
        <v>31.6</v>
      </c>
      <c r="F3472" s="246">
        <v>375.62</v>
      </c>
    </row>
    <row r="3473" spans="1:6" ht="29" x14ac:dyDescent="0.3">
      <c r="A3473" s="243" t="s">
        <v>6739</v>
      </c>
      <c r="B3473" s="244" t="s">
        <v>6740</v>
      </c>
      <c r="C3473" s="245" t="s">
        <v>104</v>
      </c>
      <c r="D3473" s="246">
        <v>473.96</v>
      </c>
      <c r="E3473" s="246">
        <v>39.5</v>
      </c>
      <c r="F3473" s="246">
        <v>513.46</v>
      </c>
    </row>
    <row r="3474" spans="1:6" ht="29" x14ac:dyDescent="0.3">
      <c r="A3474" s="243" t="s">
        <v>6741</v>
      </c>
      <c r="B3474" s="244" t="s">
        <v>6742</v>
      </c>
      <c r="C3474" s="245" t="s">
        <v>104</v>
      </c>
      <c r="D3474" s="246">
        <v>846.17</v>
      </c>
      <c r="E3474" s="246">
        <v>52.67</v>
      </c>
      <c r="F3474" s="246">
        <v>898.84</v>
      </c>
    </row>
    <row r="3475" spans="1:6" ht="29" x14ac:dyDescent="0.3">
      <c r="A3475" s="243" t="s">
        <v>6743</v>
      </c>
      <c r="B3475" s="244" t="s">
        <v>6744</v>
      </c>
      <c r="C3475" s="245" t="s">
        <v>104</v>
      </c>
      <c r="D3475" s="246">
        <v>1167.31</v>
      </c>
      <c r="E3475" s="246">
        <v>65.84</v>
      </c>
      <c r="F3475" s="246">
        <v>1233.1500000000001</v>
      </c>
    </row>
    <row r="3476" spans="1:6" ht="14.5" x14ac:dyDescent="0.3">
      <c r="A3476" s="243" t="s">
        <v>6745</v>
      </c>
      <c r="B3476" s="244" t="s">
        <v>6746</v>
      </c>
      <c r="C3476" s="245"/>
      <c r="D3476" s="246"/>
      <c r="E3476" s="246"/>
      <c r="F3476" s="246"/>
    </row>
    <row r="3477" spans="1:6" ht="43.5" x14ac:dyDescent="0.3">
      <c r="A3477" s="243" t="s">
        <v>6747</v>
      </c>
      <c r="B3477" s="244" t="s">
        <v>6748</v>
      </c>
      <c r="C3477" s="245" t="s">
        <v>104</v>
      </c>
      <c r="D3477" s="246">
        <v>533.16</v>
      </c>
      <c r="E3477" s="246">
        <v>23.7</v>
      </c>
      <c r="F3477" s="246">
        <v>556.86</v>
      </c>
    </row>
    <row r="3478" spans="1:6" ht="14.5" x14ac:dyDescent="0.3">
      <c r="A3478" s="243" t="s">
        <v>6749</v>
      </c>
      <c r="B3478" s="244" t="s">
        <v>6750</v>
      </c>
      <c r="C3478" s="245"/>
      <c r="D3478" s="246"/>
      <c r="E3478" s="246"/>
      <c r="F3478" s="246"/>
    </row>
    <row r="3479" spans="1:6" ht="29" x14ac:dyDescent="0.3">
      <c r="A3479" s="243" t="s">
        <v>6751</v>
      </c>
      <c r="B3479" s="244" t="s">
        <v>6752</v>
      </c>
      <c r="C3479" s="245" t="s">
        <v>104</v>
      </c>
      <c r="D3479" s="246">
        <v>468.52</v>
      </c>
      <c r="E3479" s="246">
        <v>110.25</v>
      </c>
      <c r="F3479" s="246">
        <v>578.77</v>
      </c>
    </row>
    <row r="3480" spans="1:6" ht="29" x14ac:dyDescent="0.3">
      <c r="A3480" s="243" t="s">
        <v>6753</v>
      </c>
      <c r="B3480" s="244" t="s">
        <v>6754</v>
      </c>
      <c r="C3480" s="245" t="s">
        <v>104</v>
      </c>
      <c r="D3480" s="246">
        <v>183.55</v>
      </c>
      <c r="E3480" s="246">
        <v>10.54</v>
      </c>
      <c r="F3480" s="246">
        <v>194.09</v>
      </c>
    </row>
    <row r="3481" spans="1:6" ht="29" x14ac:dyDescent="0.3">
      <c r="A3481" s="243" t="s">
        <v>6755</v>
      </c>
      <c r="B3481" s="244" t="s">
        <v>6756</v>
      </c>
      <c r="C3481" s="245" t="s">
        <v>104</v>
      </c>
      <c r="D3481" s="246">
        <v>216.15</v>
      </c>
      <c r="E3481" s="246">
        <v>26.34</v>
      </c>
      <c r="F3481" s="246">
        <v>242.49</v>
      </c>
    </row>
    <row r="3482" spans="1:6" ht="43.5" x14ac:dyDescent="0.3">
      <c r="A3482" s="243" t="s">
        <v>6757</v>
      </c>
      <c r="B3482" s="244" t="s">
        <v>6758</v>
      </c>
      <c r="C3482" s="245" t="s">
        <v>104</v>
      </c>
      <c r="D3482" s="246">
        <v>9518.39</v>
      </c>
      <c r="E3482" s="246">
        <v>110.25</v>
      </c>
      <c r="F3482" s="246">
        <v>9628.64</v>
      </c>
    </row>
    <row r="3483" spans="1:6" ht="14.5" x14ac:dyDescent="0.3">
      <c r="A3483" s="243" t="s">
        <v>6759</v>
      </c>
      <c r="B3483" s="244" t="s">
        <v>6760</v>
      </c>
      <c r="C3483" s="245"/>
      <c r="D3483" s="246"/>
      <c r="E3483" s="246"/>
      <c r="F3483" s="246"/>
    </row>
    <row r="3484" spans="1:6" ht="29" x14ac:dyDescent="0.3">
      <c r="A3484" s="243" t="s">
        <v>6761</v>
      </c>
      <c r="B3484" s="244" t="s">
        <v>6762</v>
      </c>
      <c r="C3484" s="245" t="s">
        <v>104</v>
      </c>
      <c r="D3484" s="246">
        <v>2743.56</v>
      </c>
      <c r="E3484" s="246">
        <v>182.35</v>
      </c>
      <c r="F3484" s="246">
        <v>2925.91</v>
      </c>
    </row>
    <row r="3485" spans="1:6" ht="29" x14ac:dyDescent="0.3">
      <c r="A3485" s="243" t="s">
        <v>6763</v>
      </c>
      <c r="B3485" s="244" t="s">
        <v>6764</v>
      </c>
      <c r="C3485" s="245" t="s">
        <v>104</v>
      </c>
      <c r="D3485" s="246">
        <v>1022.75</v>
      </c>
      <c r="E3485" s="246">
        <v>182.35</v>
      </c>
      <c r="F3485" s="246">
        <v>1205.0999999999999</v>
      </c>
    </row>
    <row r="3486" spans="1:6" ht="29" x14ac:dyDescent="0.3">
      <c r="A3486" s="243" t="s">
        <v>6765</v>
      </c>
      <c r="B3486" s="244" t="s">
        <v>6766</v>
      </c>
      <c r="C3486" s="245" t="s">
        <v>104</v>
      </c>
      <c r="D3486" s="246">
        <v>1220.0899999999999</v>
      </c>
      <c r="E3486" s="246">
        <v>65.84</v>
      </c>
      <c r="F3486" s="246">
        <v>1285.93</v>
      </c>
    </row>
    <row r="3487" spans="1:6" ht="29" x14ac:dyDescent="0.3">
      <c r="A3487" s="243" t="s">
        <v>6767</v>
      </c>
      <c r="B3487" s="244" t="s">
        <v>6768</v>
      </c>
      <c r="C3487" s="245" t="s">
        <v>104</v>
      </c>
      <c r="D3487" s="246">
        <v>1617.1</v>
      </c>
      <c r="E3487" s="246">
        <v>118.51</v>
      </c>
      <c r="F3487" s="246">
        <v>1735.61</v>
      </c>
    </row>
    <row r="3488" spans="1:6" ht="29" x14ac:dyDescent="0.3">
      <c r="A3488" s="243" t="s">
        <v>6769</v>
      </c>
      <c r="B3488" s="244" t="s">
        <v>6770</v>
      </c>
      <c r="C3488" s="245" t="s">
        <v>104</v>
      </c>
      <c r="D3488" s="246">
        <v>2387.12</v>
      </c>
      <c r="E3488" s="246">
        <v>118.51</v>
      </c>
      <c r="F3488" s="246">
        <v>2505.63</v>
      </c>
    </row>
    <row r="3489" spans="1:6" ht="29" x14ac:dyDescent="0.3">
      <c r="A3489" s="243" t="s">
        <v>6771</v>
      </c>
      <c r="B3489" s="244" t="s">
        <v>6772</v>
      </c>
      <c r="C3489" s="245" t="s">
        <v>104</v>
      </c>
      <c r="D3489" s="246">
        <v>6639.4</v>
      </c>
      <c r="E3489" s="246">
        <v>182.35</v>
      </c>
      <c r="F3489" s="246">
        <v>6821.75</v>
      </c>
    </row>
    <row r="3490" spans="1:6" ht="29" x14ac:dyDescent="0.3">
      <c r="A3490" s="243" t="s">
        <v>6773</v>
      </c>
      <c r="B3490" s="244" t="s">
        <v>6774</v>
      </c>
      <c r="C3490" s="245" t="s">
        <v>104</v>
      </c>
      <c r="D3490" s="246">
        <v>1036.8499999999999</v>
      </c>
      <c r="E3490" s="246">
        <v>182.35</v>
      </c>
      <c r="F3490" s="246">
        <v>1219.2</v>
      </c>
    </row>
    <row r="3491" spans="1:6" ht="29" x14ac:dyDescent="0.3">
      <c r="A3491" s="243" t="s">
        <v>6775</v>
      </c>
      <c r="B3491" s="244" t="s">
        <v>6776</v>
      </c>
      <c r="C3491" s="245" t="s">
        <v>104</v>
      </c>
      <c r="D3491" s="246">
        <v>1855.63</v>
      </c>
      <c r="E3491" s="246">
        <v>182.35</v>
      </c>
      <c r="F3491" s="246">
        <v>2037.98</v>
      </c>
    </row>
    <row r="3492" spans="1:6" ht="14.5" x14ac:dyDescent="0.3">
      <c r="A3492" s="243" t="s">
        <v>6777</v>
      </c>
      <c r="B3492" s="244" t="s">
        <v>6778</v>
      </c>
      <c r="C3492" s="245" t="s">
        <v>104</v>
      </c>
      <c r="D3492" s="246">
        <v>913.26</v>
      </c>
      <c r="E3492" s="246">
        <v>15.8</v>
      </c>
      <c r="F3492" s="246">
        <v>929.06</v>
      </c>
    </row>
    <row r="3493" spans="1:6" ht="29" x14ac:dyDescent="0.3">
      <c r="A3493" s="243" t="s">
        <v>6779</v>
      </c>
      <c r="B3493" s="244" t="s">
        <v>6780</v>
      </c>
      <c r="C3493" s="245" t="s">
        <v>104</v>
      </c>
      <c r="D3493" s="246">
        <v>2570.3200000000002</v>
      </c>
      <c r="E3493" s="246">
        <v>23.18</v>
      </c>
      <c r="F3493" s="246">
        <v>2593.5</v>
      </c>
    </row>
    <row r="3494" spans="1:6" ht="14.5" x14ac:dyDescent="0.3">
      <c r="A3494" s="243" t="s">
        <v>6781</v>
      </c>
      <c r="B3494" s="244" t="s">
        <v>6782</v>
      </c>
      <c r="C3494" s="245"/>
      <c r="D3494" s="246"/>
      <c r="E3494" s="246"/>
      <c r="F3494" s="246"/>
    </row>
    <row r="3495" spans="1:6" ht="14.5" x14ac:dyDescent="0.3">
      <c r="A3495" s="243" t="s">
        <v>6783</v>
      </c>
      <c r="B3495" s="244" t="s">
        <v>6784</v>
      </c>
      <c r="C3495" s="245" t="s">
        <v>104</v>
      </c>
      <c r="D3495" s="246">
        <v>11.51</v>
      </c>
      <c r="E3495" s="246">
        <v>23.7</v>
      </c>
      <c r="F3495" s="246">
        <v>35.21</v>
      </c>
    </row>
    <row r="3496" spans="1:6" ht="29" x14ac:dyDescent="0.3">
      <c r="A3496" s="243" t="s">
        <v>6785</v>
      </c>
      <c r="B3496" s="244" t="s">
        <v>6786</v>
      </c>
      <c r="C3496" s="245" t="s">
        <v>104</v>
      </c>
      <c r="D3496" s="246">
        <v>50.05</v>
      </c>
      <c r="E3496" s="246">
        <v>23.7</v>
      </c>
      <c r="F3496" s="246">
        <v>73.75</v>
      </c>
    </row>
    <row r="3497" spans="1:6" ht="14.5" x14ac:dyDescent="0.3">
      <c r="A3497" s="243" t="s">
        <v>6787</v>
      </c>
      <c r="B3497" s="244" t="s">
        <v>6788</v>
      </c>
      <c r="C3497" s="245"/>
      <c r="D3497" s="246"/>
      <c r="E3497" s="246"/>
      <c r="F3497" s="246"/>
    </row>
    <row r="3498" spans="1:6" ht="14.5" x14ac:dyDescent="0.3">
      <c r="A3498" s="243" t="s">
        <v>6789</v>
      </c>
      <c r="B3498" s="244" t="s">
        <v>6790</v>
      </c>
      <c r="C3498" s="245" t="s">
        <v>104</v>
      </c>
      <c r="D3498" s="246">
        <v>129.24</v>
      </c>
      <c r="E3498" s="246">
        <v>7.9</v>
      </c>
      <c r="F3498" s="246">
        <v>137.13999999999999</v>
      </c>
    </row>
    <row r="3499" spans="1:6" ht="14.5" x14ac:dyDescent="0.3">
      <c r="A3499" s="243" t="s">
        <v>6791</v>
      </c>
      <c r="B3499" s="244" t="s">
        <v>6792</v>
      </c>
      <c r="C3499" s="245" t="s">
        <v>104</v>
      </c>
      <c r="D3499" s="246">
        <v>503.69</v>
      </c>
      <c r="E3499" s="246">
        <v>65.84</v>
      </c>
      <c r="F3499" s="246">
        <v>569.53</v>
      </c>
    </row>
    <row r="3500" spans="1:6" ht="29" x14ac:dyDescent="0.3">
      <c r="A3500" s="243" t="s">
        <v>6793</v>
      </c>
      <c r="B3500" s="244" t="s">
        <v>6794</v>
      </c>
      <c r="C3500" s="245" t="s">
        <v>104</v>
      </c>
      <c r="D3500" s="246">
        <v>493.81</v>
      </c>
      <c r="E3500" s="246">
        <v>65.84</v>
      </c>
      <c r="F3500" s="246">
        <v>559.65</v>
      </c>
    </row>
    <row r="3501" spans="1:6" ht="29" x14ac:dyDescent="0.3">
      <c r="A3501" s="243" t="s">
        <v>6795</v>
      </c>
      <c r="B3501" s="244" t="s">
        <v>6796</v>
      </c>
      <c r="C3501" s="245" t="s">
        <v>104</v>
      </c>
      <c r="D3501" s="246">
        <v>29.72</v>
      </c>
      <c r="E3501" s="246">
        <v>11.12</v>
      </c>
      <c r="F3501" s="246">
        <v>40.840000000000003</v>
      </c>
    </row>
    <row r="3502" spans="1:6" ht="29" x14ac:dyDescent="0.3">
      <c r="A3502" s="243" t="s">
        <v>6797</v>
      </c>
      <c r="B3502" s="244" t="s">
        <v>6798</v>
      </c>
      <c r="C3502" s="245" t="s">
        <v>104</v>
      </c>
      <c r="D3502" s="246">
        <v>668.11</v>
      </c>
      <c r="E3502" s="246">
        <v>37.049999999999997</v>
      </c>
      <c r="F3502" s="246">
        <v>705.16</v>
      </c>
    </row>
    <row r="3503" spans="1:6" ht="29" x14ac:dyDescent="0.3">
      <c r="A3503" s="243" t="s">
        <v>6799</v>
      </c>
      <c r="B3503" s="244" t="s">
        <v>6800</v>
      </c>
      <c r="C3503" s="245" t="s">
        <v>104</v>
      </c>
      <c r="D3503" s="246">
        <v>323.08999999999997</v>
      </c>
      <c r="E3503" s="246">
        <v>37.049999999999997</v>
      </c>
      <c r="F3503" s="246">
        <v>360.14</v>
      </c>
    </row>
    <row r="3504" spans="1:6" ht="29" x14ac:dyDescent="0.3">
      <c r="A3504" s="243" t="s">
        <v>6801</v>
      </c>
      <c r="B3504" s="244" t="s">
        <v>6802</v>
      </c>
      <c r="C3504" s="245" t="s">
        <v>104</v>
      </c>
      <c r="D3504" s="246">
        <v>93.15</v>
      </c>
      <c r="E3504" s="246">
        <v>26.34</v>
      </c>
      <c r="F3504" s="246">
        <v>119.49</v>
      </c>
    </row>
    <row r="3505" spans="1:6" ht="29" x14ac:dyDescent="0.3">
      <c r="A3505" s="243" t="s">
        <v>6803</v>
      </c>
      <c r="B3505" s="244" t="s">
        <v>8086</v>
      </c>
      <c r="C3505" s="245" t="s">
        <v>104</v>
      </c>
      <c r="D3505" s="246">
        <v>3675.07</v>
      </c>
      <c r="E3505" s="246">
        <v>158.01</v>
      </c>
      <c r="F3505" s="246">
        <v>3833.08</v>
      </c>
    </row>
    <row r="3506" spans="1:6" ht="14.5" x14ac:dyDescent="0.3">
      <c r="A3506" s="243" t="s">
        <v>6804</v>
      </c>
      <c r="B3506" s="244" t="s">
        <v>6805</v>
      </c>
      <c r="C3506" s="245" t="s">
        <v>104</v>
      </c>
      <c r="D3506" s="246">
        <v>136.34</v>
      </c>
      <c r="E3506" s="246">
        <v>21.07</v>
      </c>
      <c r="F3506" s="246">
        <v>157.41</v>
      </c>
    </row>
    <row r="3507" spans="1:6" ht="29" x14ac:dyDescent="0.3">
      <c r="A3507" s="243" t="s">
        <v>6806</v>
      </c>
      <c r="B3507" s="244" t="s">
        <v>8087</v>
      </c>
      <c r="C3507" s="245" t="s">
        <v>104</v>
      </c>
      <c r="D3507" s="246">
        <v>453.95</v>
      </c>
      <c r="E3507" s="246">
        <v>62.48</v>
      </c>
      <c r="F3507" s="246">
        <v>516.42999999999995</v>
      </c>
    </row>
    <row r="3508" spans="1:6" ht="29" x14ac:dyDescent="0.3">
      <c r="A3508" s="243" t="s">
        <v>6807</v>
      </c>
      <c r="B3508" s="244" t="s">
        <v>6808</v>
      </c>
      <c r="C3508" s="245" t="s">
        <v>104</v>
      </c>
      <c r="D3508" s="246">
        <v>346.92</v>
      </c>
      <c r="E3508" s="246">
        <v>65.84</v>
      </c>
      <c r="F3508" s="246">
        <v>412.76</v>
      </c>
    </row>
    <row r="3509" spans="1:6" ht="29" x14ac:dyDescent="0.3">
      <c r="A3509" s="243" t="s">
        <v>6809</v>
      </c>
      <c r="B3509" s="244" t="s">
        <v>6810</v>
      </c>
      <c r="C3509" s="245" t="s">
        <v>104</v>
      </c>
      <c r="D3509" s="246">
        <v>392.81</v>
      </c>
      <c r="E3509" s="246">
        <v>65.84</v>
      </c>
      <c r="F3509" s="246">
        <v>458.65</v>
      </c>
    </row>
    <row r="3510" spans="1:6" ht="14.5" x14ac:dyDescent="0.3">
      <c r="A3510" s="243" t="s">
        <v>6811</v>
      </c>
      <c r="B3510" s="244" t="s">
        <v>6812</v>
      </c>
      <c r="C3510" s="245"/>
      <c r="D3510" s="246"/>
      <c r="E3510" s="246"/>
      <c r="F3510" s="246"/>
    </row>
    <row r="3511" spans="1:6" ht="14.5" x14ac:dyDescent="0.3">
      <c r="A3511" s="243" t="s">
        <v>6813</v>
      </c>
      <c r="B3511" s="244" t="s">
        <v>6814</v>
      </c>
      <c r="C3511" s="245"/>
      <c r="D3511" s="246"/>
      <c r="E3511" s="246"/>
      <c r="F3511" s="246"/>
    </row>
    <row r="3512" spans="1:6" ht="14.5" x14ac:dyDescent="0.3">
      <c r="A3512" s="243" t="s">
        <v>6815</v>
      </c>
      <c r="B3512" s="244" t="s">
        <v>6816</v>
      </c>
      <c r="C3512" s="245" t="s">
        <v>104</v>
      </c>
      <c r="D3512" s="246">
        <v>10316.969999999999</v>
      </c>
      <c r="E3512" s="246">
        <v>116.96</v>
      </c>
      <c r="F3512" s="246">
        <v>10433.93</v>
      </c>
    </row>
    <row r="3513" spans="1:6" ht="14.5" x14ac:dyDescent="0.3">
      <c r="A3513" s="243" t="s">
        <v>6817</v>
      </c>
      <c r="B3513" s="244" t="s">
        <v>6818</v>
      </c>
      <c r="C3513" s="245" t="s">
        <v>104</v>
      </c>
      <c r="D3513" s="246">
        <v>11270.48</v>
      </c>
      <c r="E3513" s="246">
        <v>159.82</v>
      </c>
      <c r="F3513" s="246">
        <v>11430.3</v>
      </c>
    </row>
    <row r="3514" spans="1:6" ht="29" x14ac:dyDescent="0.3">
      <c r="A3514" s="243" t="s">
        <v>6819</v>
      </c>
      <c r="B3514" s="244" t="s">
        <v>6820</v>
      </c>
      <c r="C3514" s="245" t="s">
        <v>104</v>
      </c>
      <c r="D3514" s="246">
        <v>1028.5999999999999</v>
      </c>
      <c r="E3514" s="246">
        <v>63.39</v>
      </c>
      <c r="F3514" s="246">
        <v>1091.99</v>
      </c>
    </row>
    <row r="3515" spans="1:6" ht="29" x14ac:dyDescent="0.3">
      <c r="A3515" s="243" t="s">
        <v>6821</v>
      </c>
      <c r="B3515" s="244" t="s">
        <v>6822</v>
      </c>
      <c r="C3515" s="245" t="s">
        <v>104</v>
      </c>
      <c r="D3515" s="246">
        <v>1869.53</v>
      </c>
      <c r="E3515" s="246">
        <v>63.39</v>
      </c>
      <c r="F3515" s="246">
        <v>1932.92</v>
      </c>
    </row>
    <row r="3516" spans="1:6" ht="29" x14ac:dyDescent="0.3">
      <c r="A3516" s="243" t="s">
        <v>6823</v>
      </c>
      <c r="B3516" s="244" t="s">
        <v>6824</v>
      </c>
      <c r="C3516" s="245" t="s">
        <v>104</v>
      </c>
      <c r="D3516" s="246">
        <v>2925.89</v>
      </c>
      <c r="E3516" s="246">
        <v>74.099999999999994</v>
      </c>
      <c r="F3516" s="246">
        <v>2999.99</v>
      </c>
    </row>
    <row r="3517" spans="1:6" ht="29" x14ac:dyDescent="0.3">
      <c r="A3517" s="243" t="s">
        <v>6825</v>
      </c>
      <c r="B3517" s="244" t="s">
        <v>6826</v>
      </c>
      <c r="C3517" s="245" t="s">
        <v>104</v>
      </c>
      <c r="D3517" s="246">
        <v>5355.87</v>
      </c>
      <c r="E3517" s="246">
        <v>95.53</v>
      </c>
      <c r="F3517" s="246">
        <v>5451.4</v>
      </c>
    </row>
    <row r="3518" spans="1:6" ht="43.5" x14ac:dyDescent="0.3">
      <c r="A3518" s="243" t="s">
        <v>6827</v>
      </c>
      <c r="B3518" s="244" t="s">
        <v>6828</v>
      </c>
      <c r="C3518" s="245" t="s">
        <v>104</v>
      </c>
      <c r="D3518" s="246">
        <v>7050.78</v>
      </c>
      <c r="E3518" s="246">
        <v>84.82</v>
      </c>
      <c r="F3518" s="246">
        <v>7135.6</v>
      </c>
    </row>
    <row r="3519" spans="1:6" ht="43.5" x14ac:dyDescent="0.3">
      <c r="A3519" s="243" t="s">
        <v>6829</v>
      </c>
      <c r="B3519" s="244" t="s">
        <v>6830</v>
      </c>
      <c r="C3519" s="245" t="s">
        <v>104</v>
      </c>
      <c r="D3519" s="246">
        <v>14859.87</v>
      </c>
      <c r="E3519" s="246">
        <v>116.96</v>
      </c>
      <c r="F3519" s="246">
        <v>14976.83</v>
      </c>
    </row>
    <row r="3520" spans="1:6" ht="29" x14ac:dyDescent="0.3">
      <c r="A3520" s="243" t="s">
        <v>6831</v>
      </c>
      <c r="B3520" s="244" t="s">
        <v>6832</v>
      </c>
      <c r="C3520" s="245" t="s">
        <v>104</v>
      </c>
      <c r="D3520" s="246">
        <v>864.59</v>
      </c>
      <c r="E3520" s="246">
        <v>74.099999999999994</v>
      </c>
      <c r="F3520" s="246">
        <v>938.69</v>
      </c>
    </row>
    <row r="3521" spans="1:6" ht="29" x14ac:dyDescent="0.3">
      <c r="A3521" s="243" t="s">
        <v>6833</v>
      </c>
      <c r="B3521" s="244" t="s">
        <v>6834</v>
      </c>
      <c r="C3521" s="245" t="s">
        <v>104</v>
      </c>
      <c r="D3521" s="246">
        <v>534.15</v>
      </c>
      <c r="E3521" s="246">
        <v>74.099999999999994</v>
      </c>
      <c r="F3521" s="246">
        <v>608.25</v>
      </c>
    </row>
    <row r="3522" spans="1:6" ht="14.5" x14ac:dyDescent="0.3">
      <c r="A3522" s="243" t="s">
        <v>6835</v>
      </c>
      <c r="B3522" s="244" t="s">
        <v>6836</v>
      </c>
      <c r="C3522" s="245"/>
      <c r="D3522" s="246"/>
      <c r="E3522" s="246"/>
      <c r="F3522" s="246"/>
    </row>
    <row r="3523" spans="1:6" ht="29" x14ac:dyDescent="0.3">
      <c r="A3523" s="243" t="s">
        <v>6837</v>
      </c>
      <c r="B3523" s="244" t="s">
        <v>6838</v>
      </c>
      <c r="C3523" s="245" t="s">
        <v>405</v>
      </c>
      <c r="D3523" s="246">
        <v>5547.96</v>
      </c>
      <c r="E3523" s="246">
        <v>74.099999999999994</v>
      </c>
      <c r="F3523" s="246">
        <v>5622.06</v>
      </c>
    </row>
    <row r="3524" spans="1:6" ht="29" x14ac:dyDescent="0.3">
      <c r="A3524" s="243" t="s">
        <v>6839</v>
      </c>
      <c r="B3524" s="244" t="s">
        <v>6840</v>
      </c>
      <c r="C3524" s="245" t="s">
        <v>405</v>
      </c>
      <c r="D3524" s="246">
        <v>10665.87</v>
      </c>
      <c r="E3524" s="246">
        <v>74.099999999999994</v>
      </c>
      <c r="F3524" s="246">
        <v>10739.97</v>
      </c>
    </row>
    <row r="3525" spans="1:6" ht="29" x14ac:dyDescent="0.3">
      <c r="A3525" s="243" t="s">
        <v>6841</v>
      </c>
      <c r="B3525" s="244" t="s">
        <v>6842</v>
      </c>
      <c r="C3525" s="245" t="s">
        <v>405</v>
      </c>
      <c r="D3525" s="246">
        <v>19366.169999999998</v>
      </c>
      <c r="E3525" s="246">
        <v>74.099999999999994</v>
      </c>
      <c r="F3525" s="246">
        <v>19440.27</v>
      </c>
    </row>
    <row r="3526" spans="1:6" ht="14.5" x14ac:dyDescent="0.3">
      <c r="A3526" s="243" t="s">
        <v>6843</v>
      </c>
      <c r="B3526" s="244" t="s">
        <v>6844</v>
      </c>
      <c r="C3526" s="245"/>
      <c r="D3526" s="246"/>
      <c r="E3526" s="246"/>
      <c r="F3526" s="246"/>
    </row>
    <row r="3527" spans="1:6" ht="43.5" x14ac:dyDescent="0.3">
      <c r="A3527" s="243" t="s">
        <v>6845</v>
      </c>
      <c r="B3527" s="244" t="s">
        <v>6846</v>
      </c>
      <c r="C3527" s="245" t="s">
        <v>212</v>
      </c>
      <c r="D3527" s="246">
        <v>17785.82</v>
      </c>
      <c r="E3527" s="246">
        <v>3951.63</v>
      </c>
      <c r="F3527" s="246">
        <v>21737.45</v>
      </c>
    </row>
    <row r="3528" spans="1:6" ht="43.5" x14ac:dyDescent="0.3">
      <c r="A3528" s="243" t="s">
        <v>6847</v>
      </c>
      <c r="B3528" s="244" t="s">
        <v>6848</v>
      </c>
      <c r="C3528" s="245" t="s">
        <v>212</v>
      </c>
      <c r="D3528" s="246">
        <v>34186.47</v>
      </c>
      <c r="E3528" s="246">
        <v>8464.6299999999992</v>
      </c>
      <c r="F3528" s="246">
        <v>42651.1</v>
      </c>
    </row>
    <row r="3529" spans="1:6" ht="14.5" x14ac:dyDescent="0.3">
      <c r="A3529" s="243" t="s">
        <v>6849</v>
      </c>
      <c r="B3529" s="244" t="s">
        <v>6850</v>
      </c>
      <c r="C3529" s="245"/>
      <c r="D3529" s="246"/>
      <c r="E3529" s="246"/>
      <c r="F3529" s="246"/>
    </row>
    <row r="3530" spans="1:6" ht="14.5" x14ac:dyDescent="0.3">
      <c r="A3530" s="243" t="s">
        <v>6851</v>
      </c>
      <c r="B3530" s="244" t="s">
        <v>6852</v>
      </c>
      <c r="C3530" s="245" t="s">
        <v>104</v>
      </c>
      <c r="D3530" s="246">
        <v>89.25</v>
      </c>
      <c r="E3530" s="246">
        <v>15.8</v>
      </c>
      <c r="F3530" s="246">
        <v>105.05</v>
      </c>
    </row>
    <row r="3531" spans="1:6" ht="14.5" x14ac:dyDescent="0.3">
      <c r="A3531" s="243" t="s">
        <v>6853</v>
      </c>
      <c r="B3531" s="244" t="s">
        <v>6854</v>
      </c>
      <c r="C3531" s="245" t="s">
        <v>104</v>
      </c>
      <c r="D3531" s="246">
        <v>117.4</v>
      </c>
      <c r="E3531" s="246">
        <v>21.07</v>
      </c>
      <c r="F3531" s="246">
        <v>138.47</v>
      </c>
    </row>
    <row r="3532" spans="1:6" ht="14.5" x14ac:dyDescent="0.3">
      <c r="A3532" s="243" t="s">
        <v>6855</v>
      </c>
      <c r="B3532" s="244" t="s">
        <v>6856</v>
      </c>
      <c r="C3532" s="245" t="s">
        <v>104</v>
      </c>
      <c r="D3532" s="246">
        <v>231.07</v>
      </c>
      <c r="E3532" s="246">
        <v>23.7</v>
      </c>
      <c r="F3532" s="246">
        <v>254.77</v>
      </c>
    </row>
    <row r="3533" spans="1:6" ht="14.5" x14ac:dyDescent="0.3">
      <c r="A3533" s="243" t="s">
        <v>6857</v>
      </c>
      <c r="B3533" s="244" t="s">
        <v>6858</v>
      </c>
      <c r="C3533" s="245" t="s">
        <v>104</v>
      </c>
      <c r="D3533" s="246">
        <v>239.88</v>
      </c>
      <c r="E3533" s="246">
        <v>23.7</v>
      </c>
      <c r="F3533" s="246">
        <v>263.58</v>
      </c>
    </row>
    <row r="3534" spans="1:6" ht="14.5" x14ac:dyDescent="0.3">
      <c r="A3534" s="243" t="s">
        <v>6859</v>
      </c>
      <c r="B3534" s="244" t="s">
        <v>6860</v>
      </c>
      <c r="C3534" s="245" t="s">
        <v>104</v>
      </c>
      <c r="D3534" s="246">
        <v>309.67</v>
      </c>
      <c r="E3534" s="246">
        <v>31.6</v>
      </c>
      <c r="F3534" s="246">
        <v>341.27</v>
      </c>
    </row>
    <row r="3535" spans="1:6" ht="14.5" x14ac:dyDescent="0.3">
      <c r="A3535" s="243" t="s">
        <v>6861</v>
      </c>
      <c r="B3535" s="244" t="s">
        <v>6862</v>
      </c>
      <c r="C3535" s="245" t="s">
        <v>104</v>
      </c>
      <c r="D3535" s="246">
        <v>1439.33</v>
      </c>
      <c r="E3535" s="246">
        <v>23.7</v>
      </c>
      <c r="F3535" s="246">
        <v>1463.03</v>
      </c>
    </row>
    <row r="3536" spans="1:6" ht="14.5" x14ac:dyDescent="0.3">
      <c r="A3536" s="243" t="s">
        <v>6863</v>
      </c>
      <c r="B3536" s="244" t="s">
        <v>6864</v>
      </c>
      <c r="C3536" s="245" t="s">
        <v>104</v>
      </c>
      <c r="D3536" s="246">
        <v>2005.87</v>
      </c>
      <c r="E3536" s="246">
        <v>105.34</v>
      </c>
      <c r="F3536" s="246">
        <v>2111.21</v>
      </c>
    </row>
    <row r="3537" spans="1:6" ht="14.5" x14ac:dyDescent="0.3">
      <c r="A3537" s="243" t="s">
        <v>6865</v>
      </c>
      <c r="B3537" s="244" t="s">
        <v>6866</v>
      </c>
      <c r="C3537" s="245"/>
      <c r="D3537" s="246"/>
      <c r="E3537" s="246"/>
      <c r="F3537" s="246"/>
    </row>
    <row r="3538" spans="1:6" ht="14.5" x14ac:dyDescent="0.3">
      <c r="A3538" s="243" t="s">
        <v>6867</v>
      </c>
      <c r="B3538" s="244" t="s">
        <v>6868</v>
      </c>
      <c r="C3538" s="245" t="s">
        <v>104</v>
      </c>
      <c r="D3538" s="246"/>
      <c r="E3538" s="246">
        <v>64.290000000000006</v>
      </c>
      <c r="F3538" s="246">
        <v>64.290000000000006</v>
      </c>
    </row>
    <row r="3539" spans="1:6" ht="14.5" x14ac:dyDescent="0.3">
      <c r="A3539" s="243" t="s">
        <v>6869</v>
      </c>
      <c r="B3539" s="244" t="s">
        <v>6870</v>
      </c>
      <c r="C3539" s="245" t="s">
        <v>104</v>
      </c>
      <c r="D3539" s="246"/>
      <c r="E3539" s="246">
        <v>171.44</v>
      </c>
      <c r="F3539" s="246">
        <v>171.44</v>
      </c>
    </row>
    <row r="3540" spans="1:6" ht="14.5" x14ac:dyDescent="0.3">
      <c r="A3540" s="243" t="s">
        <v>6871</v>
      </c>
      <c r="B3540" s="244" t="s">
        <v>6872</v>
      </c>
      <c r="C3540" s="245" t="s">
        <v>104</v>
      </c>
      <c r="D3540" s="246"/>
      <c r="E3540" s="246">
        <v>385.74</v>
      </c>
      <c r="F3540" s="246">
        <v>385.74</v>
      </c>
    </row>
    <row r="3541" spans="1:6" ht="14.5" x14ac:dyDescent="0.3">
      <c r="A3541" s="243" t="s">
        <v>6873</v>
      </c>
      <c r="B3541" s="244" t="s">
        <v>6874</v>
      </c>
      <c r="C3541" s="245"/>
      <c r="D3541" s="246"/>
      <c r="E3541" s="246"/>
      <c r="F3541" s="246"/>
    </row>
    <row r="3542" spans="1:6" ht="14.5" x14ac:dyDescent="0.3">
      <c r="A3542" s="243" t="s">
        <v>6875</v>
      </c>
      <c r="B3542" s="244" t="s">
        <v>6876</v>
      </c>
      <c r="C3542" s="245"/>
      <c r="D3542" s="246"/>
      <c r="E3542" s="246"/>
      <c r="F3542" s="246"/>
    </row>
    <row r="3543" spans="1:6" ht="14.5" x14ac:dyDescent="0.3">
      <c r="A3543" s="243" t="s">
        <v>6877</v>
      </c>
      <c r="B3543" s="244" t="s">
        <v>6878</v>
      </c>
      <c r="C3543" s="245" t="s">
        <v>104</v>
      </c>
      <c r="D3543" s="246">
        <v>34.979999999999997</v>
      </c>
      <c r="E3543" s="246">
        <v>52.67</v>
      </c>
      <c r="F3543" s="246">
        <v>87.65</v>
      </c>
    </row>
    <row r="3544" spans="1:6" ht="14.5" x14ac:dyDescent="0.3">
      <c r="A3544" s="243" t="s">
        <v>6879</v>
      </c>
      <c r="B3544" s="244" t="s">
        <v>6880</v>
      </c>
      <c r="C3544" s="245" t="s">
        <v>104</v>
      </c>
      <c r="D3544" s="246">
        <v>46.26</v>
      </c>
      <c r="E3544" s="246">
        <v>52.67</v>
      </c>
      <c r="F3544" s="246">
        <v>98.93</v>
      </c>
    </row>
    <row r="3545" spans="1:6" ht="14.5" x14ac:dyDescent="0.3">
      <c r="A3545" s="243" t="s">
        <v>6881</v>
      </c>
      <c r="B3545" s="244" t="s">
        <v>6882</v>
      </c>
      <c r="C3545" s="245" t="s">
        <v>104</v>
      </c>
      <c r="D3545" s="246">
        <v>59.87</v>
      </c>
      <c r="E3545" s="246">
        <v>52.67</v>
      </c>
      <c r="F3545" s="246">
        <v>112.54</v>
      </c>
    </row>
    <row r="3546" spans="1:6" ht="14.5" x14ac:dyDescent="0.3">
      <c r="A3546" s="243" t="s">
        <v>6883</v>
      </c>
      <c r="B3546" s="244" t="s">
        <v>6884</v>
      </c>
      <c r="C3546" s="245" t="s">
        <v>104</v>
      </c>
      <c r="D3546" s="246">
        <v>69.02</v>
      </c>
      <c r="E3546" s="246">
        <v>52.67</v>
      </c>
      <c r="F3546" s="246">
        <v>121.69</v>
      </c>
    </row>
    <row r="3547" spans="1:6" ht="29" x14ac:dyDescent="0.3">
      <c r="A3547" s="243" t="s">
        <v>6885</v>
      </c>
      <c r="B3547" s="244" t="s">
        <v>6886</v>
      </c>
      <c r="C3547" s="245" t="s">
        <v>104</v>
      </c>
      <c r="D3547" s="246">
        <v>74.19</v>
      </c>
      <c r="E3547" s="246">
        <v>52.67</v>
      </c>
      <c r="F3547" s="246">
        <v>126.86</v>
      </c>
    </row>
    <row r="3548" spans="1:6" ht="29" x14ac:dyDescent="0.3">
      <c r="A3548" s="243" t="s">
        <v>6887</v>
      </c>
      <c r="B3548" s="244" t="s">
        <v>6888</v>
      </c>
      <c r="C3548" s="245" t="s">
        <v>104</v>
      </c>
      <c r="D3548" s="246">
        <v>96.59</v>
      </c>
      <c r="E3548" s="246">
        <v>52.67</v>
      </c>
      <c r="F3548" s="246">
        <v>149.26</v>
      </c>
    </row>
    <row r="3549" spans="1:6" ht="14.5" x14ac:dyDescent="0.3">
      <c r="A3549" s="243" t="s">
        <v>6889</v>
      </c>
      <c r="B3549" s="244" t="s">
        <v>6890</v>
      </c>
      <c r="C3549" s="245"/>
      <c r="D3549" s="246"/>
      <c r="E3549" s="246"/>
      <c r="F3549" s="246"/>
    </row>
    <row r="3550" spans="1:6" ht="14.5" x14ac:dyDescent="0.3">
      <c r="A3550" s="243" t="s">
        <v>6891</v>
      </c>
      <c r="B3550" s="244" t="s">
        <v>6892</v>
      </c>
      <c r="C3550" s="245" t="s">
        <v>104</v>
      </c>
      <c r="D3550" s="246">
        <v>109.75</v>
      </c>
      <c r="E3550" s="246">
        <v>238.34</v>
      </c>
      <c r="F3550" s="246">
        <v>348.09</v>
      </c>
    </row>
    <row r="3551" spans="1:6" ht="14.5" x14ac:dyDescent="0.3">
      <c r="A3551" s="243" t="s">
        <v>6893</v>
      </c>
      <c r="B3551" s="244" t="s">
        <v>7971</v>
      </c>
      <c r="C3551" s="245" t="s">
        <v>104</v>
      </c>
      <c r="D3551" s="246">
        <v>69.72</v>
      </c>
      <c r="E3551" s="246">
        <v>57.89</v>
      </c>
      <c r="F3551" s="246">
        <v>127.61</v>
      </c>
    </row>
    <row r="3552" spans="1:6" ht="29" x14ac:dyDescent="0.3">
      <c r="A3552" s="243" t="s">
        <v>6894</v>
      </c>
      <c r="B3552" s="244" t="s">
        <v>6895</v>
      </c>
      <c r="C3552" s="245" t="s">
        <v>104</v>
      </c>
      <c r="D3552" s="246">
        <v>356.29</v>
      </c>
      <c r="E3552" s="246">
        <v>52.67</v>
      </c>
      <c r="F3552" s="246">
        <v>408.96</v>
      </c>
    </row>
    <row r="3553" spans="1:6" ht="14.5" x14ac:dyDescent="0.3">
      <c r="A3553" s="243" t="s">
        <v>6896</v>
      </c>
      <c r="B3553" s="244" t="s">
        <v>6897</v>
      </c>
      <c r="C3553" s="245"/>
      <c r="D3553" s="246"/>
      <c r="E3553" s="246"/>
      <c r="F3553" s="246"/>
    </row>
    <row r="3554" spans="1:6" ht="14.5" x14ac:dyDescent="0.3">
      <c r="A3554" s="243" t="s">
        <v>6898</v>
      </c>
      <c r="B3554" s="244" t="s">
        <v>6899</v>
      </c>
      <c r="C3554" s="245" t="s">
        <v>104</v>
      </c>
      <c r="D3554" s="246">
        <v>32.65</v>
      </c>
      <c r="E3554" s="246">
        <v>52.67</v>
      </c>
      <c r="F3554" s="246">
        <v>85.32</v>
      </c>
    </row>
    <row r="3555" spans="1:6" ht="14.5" x14ac:dyDescent="0.3">
      <c r="A3555" s="243" t="s">
        <v>6900</v>
      </c>
      <c r="B3555" s="244" t="s">
        <v>6901</v>
      </c>
      <c r="C3555" s="245"/>
      <c r="D3555" s="246"/>
      <c r="E3555" s="246"/>
      <c r="F3555" s="246"/>
    </row>
    <row r="3556" spans="1:6" ht="29" x14ac:dyDescent="0.3">
      <c r="A3556" s="243" t="s">
        <v>6902</v>
      </c>
      <c r="B3556" s="244" t="s">
        <v>6903</v>
      </c>
      <c r="C3556" s="245" t="s">
        <v>104</v>
      </c>
      <c r="D3556" s="246">
        <v>136.5</v>
      </c>
      <c r="E3556" s="246">
        <v>63.21</v>
      </c>
      <c r="F3556" s="246">
        <v>199.71</v>
      </c>
    </row>
    <row r="3557" spans="1:6" ht="14.5" x14ac:dyDescent="0.3">
      <c r="A3557" s="243" t="s">
        <v>6904</v>
      </c>
      <c r="B3557" s="244" t="s">
        <v>6905</v>
      </c>
      <c r="C3557" s="245" t="s">
        <v>104</v>
      </c>
      <c r="D3557" s="246">
        <v>547.19000000000005</v>
      </c>
      <c r="E3557" s="246">
        <v>79.010000000000005</v>
      </c>
      <c r="F3557" s="246">
        <v>626.20000000000005</v>
      </c>
    </row>
    <row r="3558" spans="1:6" ht="14.5" x14ac:dyDescent="0.3">
      <c r="A3558" s="243" t="s">
        <v>6906</v>
      </c>
      <c r="B3558" s="244" t="s">
        <v>6907</v>
      </c>
      <c r="C3558" s="245"/>
      <c r="D3558" s="246"/>
      <c r="E3558" s="246"/>
      <c r="F3558" s="246"/>
    </row>
    <row r="3559" spans="1:6" ht="14.5" x14ac:dyDescent="0.3">
      <c r="A3559" s="243" t="s">
        <v>6908</v>
      </c>
      <c r="B3559" s="244" t="s">
        <v>8088</v>
      </c>
      <c r="C3559" s="245" t="s">
        <v>104</v>
      </c>
      <c r="D3559" s="246">
        <v>13.91</v>
      </c>
      <c r="E3559" s="246">
        <v>3.16</v>
      </c>
      <c r="F3559" s="246">
        <v>17.07</v>
      </c>
    </row>
    <row r="3560" spans="1:6" ht="14.5" x14ac:dyDescent="0.3">
      <c r="A3560" s="243" t="s">
        <v>6909</v>
      </c>
      <c r="B3560" s="244" t="s">
        <v>6910</v>
      </c>
      <c r="C3560" s="245" t="s">
        <v>156</v>
      </c>
      <c r="D3560" s="246">
        <v>978.5</v>
      </c>
      <c r="E3560" s="246">
        <v>34.479999999999997</v>
      </c>
      <c r="F3560" s="246">
        <v>1012.98</v>
      </c>
    </row>
    <row r="3561" spans="1:6" ht="14.5" x14ac:dyDescent="0.3">
      <c r="A3561" s="243" t="s">
        <v>6911</v>
      </c>
      <c r="B3561" s="244" t="s">
        <v>8089</v>
      </c>
      <c r="C3561" s="245" t="s">
        <v>104</v>
      </c>
      <c r="D3561" s="246">
        <v>9.82</v>
      </c>
      <c r="E3561" s="246">
        <v>3.16</v>
      </c>
      <c r="F3561" s="246">
        <v>12.98</v>
      </c>
    </row>
    <row r="3562" spans="1:6" ht="14.5" x14ac:dyDescent="0.3">
      <c r="A3562" s="243" t="s">
        <v>6912</v>
      </c>
      <c r="B3562" s="244" t="s">
        <v>6913</v>
      </c>
      <c r="C3562" s="245" t="s">
        <v>104</v>
      </c>
      <c r="D3562" s="246">
        <v>284.61</v>
      </c>
      <c r="E3562" s="246">
        <v>27.58</v>
      </c>
      <c r="F3562" s="246">
        <v>312.19</v>
      </c>
    </row>
    <row r="3563" spans="1:6" ht="14.5" x14ac:dyDescent="0.3">
      <c r="A3563" s="243" t="s">
        <v>6914</v>
      </c>
      <c r="B3563" s="244" t="s">
        <v>8090</v>
      </c>
      <c r="C3563" s="245" t="s">
        <v>104</v>
      </c>
      <c r="D3563" s="246">
        <v>29.65</v>
      </c>
      <c r="E3563" s="246">
        <v>3.16</v>
      </c>
      <c r="F3563" s="246">
        <v>32.81</v>
      </c>
    </row>
    <row r="3564" spans="1:6" ht="14.5" x14ac:dyDescent="0.3">
      <c r="A3564" s="243" t="s">
        <v>6915</v>
      </c>
      <c r="B3564" s="244" t="s">
        <v>8091</v>
      </c>
      <c r="C3564" s="245" t="s">
        <v>104</v>
      </c>
      <c r="D3564" s="246">
        <v>6.52</v>
      </c>
      <c r="E3564" s="246">
        <v>3.16</v>
      </c>
      <c r="F3564" s="246">
        <v>9.68</v>
      </c>
    </row>
    <row r="3565" spans="1:6" ht="14.5" x14ac:dyDescent="0.3">
      <c r="A3565" s="243" t="s">
        <v>6916</v>
      </c>
      <c r="B3565" s="244" t="s">
        <v>6917</v>
      </c>
      <c r="C3565" s="245" t="s">
        <v>156</v>
      </c>
      <c r="D3565" s="246">
        <v>1069.97</v>
      </c>
      <c r="E3565" s="246">
        <v>34.479999999999997</v>
      </c>
      <c r="F3565" s="246">
        <v>1104.45</v>
      </c>
    </row>
    <row r="3566" spans="1:6" ht="29" x14ac:dyDescent="0.3">
      <c r="A3566" s="243" t="s">
        <v>6918</v>
      </c>
      <c r="B3566" s="244" t="s">
        <v>6919</v>
      </c>
      <c r="C3566" s="245" t="s">
        <v>156</v>
      </c>
      <c r="D3566" s="246">
        <v>1290.54</v>
      </c>
      <c r="E3566" s="246">
        <v>34.479999999999997</v>
      </c>
      <c r="F3566" s="246">
        <v>1325.02</v>
      </c>
    </row>
    <row r="3567" spans="1:6" ht="29" x14ac:dyDescent="0.3">
      <c r="A3567" s="243" t="s">
        <v>6920</v>
      </c>
      <c r="B3567" s="244" t="s">
        <v>6921</v>
      </c>
      <c r="C3567" s="245" t="s">
        <v>104</v>
      </c>
      <c r="D3567" s="246">
        <v>83.94</v>
      </c>
      <c r="E3567" s="246">
        <v>17.239999999999998</v>
      </c>
      <c r="F3567" s="246">
        <v>101.18</v>
      </c>
    </row>
    <row r="3568" spans="1:6" ht="14.5" x14ac:dyDescent="0.3">
      <c r="A3568" s="243" t="s">
        <v>8555</v>
      </c>
      <c r="B3568" s="244" t="s">
        <v>8556</v>
      </c>
      <c r="C3568" s="245" t="s">
        <v>104</v>
      </c>
      <c r="D3568" s="246">
        <v>10.15</v>
      </c>
      <c r="E3568" s="246">
        <v>3.16</v>
      </c>
      <c r="F3568" s="246">
        <v>13.31</v>
      </c>
    </row>
    <row r="3569" spans="1:6" ht="14.5" x14ac:dyDescent="0.3">
      <c r="A3569" s="243" t="s">
        <v>8557</v>
      </c>
      <c r="B3569" s="244" t="s">
        <v>8558</v>
      </c>
      <c r="C3569" s="245" t="s">
        <v>104</v>
      </c>
      <c r="D3569" s="246">
        <v>21.96</v>
      </c>
      <c r="E3569" s="246">
        <v>3.16</v>
      </c>
      <c r="F3569" s="246">
        <v>25.12</v>
      </c>
    </row>
    <row r="3570" spans="1:6" ht="29" x14ac:dyDescent="0.3">
      <c r="A3570" s="243" t="s">
        <v>6922</v>
      </c>
      <c r="B3570" s="244" t="s">
        <v>6923</v>
      </c>
      <c r="C3570" s="245" t="s">
        <v>104</v>
      </c>
      <c r="D3570" s="246">
        <v>3551.4</v>
      </c>
      <c r="E3570" s="246">
        <v>63.21</v>
      </c>
      <c r="F3570" s="246">
        <v>3614.61</v>
      </c>
    </row>
    <row r="3571" spans="1:6" ht="29" x14ac:dyDescent="0.3">
      <c r="A3571" s="243" t="s">
        <v>6924</v>
      </c>
      <c r="B3571" s="244" t="s">
        <v>6925</v>
      </c>
      <c r="C3571" s="245" t="s">
        <v>104</v>
      </c>
      <c r="D3571" s="246">
        <v>4323.71</v>
      </c>
      <c r="E3571" s="246">
        <v>63.21</v>
      </c>
      <c r="F3571" s="246">
        <v>4386.92</v>
      </c>
    </row>
    <row r="3572" spans="1:6" ht="29" x14ac:dyDescent="0.3">
      <c r="A3572" s="243" t="s">
        <v>6926</v>
      </c>
      <c r="B3572" s="244" t="s">
        <v>6927</v>
      </c>
      <c r="C3572" s="245" t="s">
        <v>104</v>
      </c>
      <c r="D3572" s="246">
        <v>369.93</v>
      </c>
      <c r="E3572" s="246">
        <v>71.290000000000006</v>
      </c>
      <c r="F3572" s="246">
        <v>441.22</v>
      </c>
    </row>
    <row r="3573" spans="1:6" ht="29" x14ac:dyDescent="0.3">
      <c r="A3573" s="243" t="s">
        <v>6928</v>
      </c>
      <c r="B3573" s="244" t="s">
        <v>8143</v>
      </c>
      <c r="C3573" s="245" t="s">
        <v>104</v>
      </c>
      <c r="D3573" s="246">
        <v>410.57</v>
      </c>
      <c r="E3573" s="246">
        <v>71.290000000000006</v>
      </c>
      <c r="F3573" s="246">
        <v>481.86</v>
      </c>
    </row>
    <row r="3574" spans="1:6" ht="29" x14ac:dyDescent="0.3">
      <c r="A3574" s="243" t="s">
        <v>6929</v>
      </c>
      <c r="B3574" s="244" t="s">
        <v>6930</v>
      </c>
      <c r="C3574" s="245" t="s">
        <v>104</v>
      </c>
      <c r="D3574" s="246">
        <v>517.1</v>
      </c>
      <c r="E3574" s="246">
        <v>71.290000000000006</v>
      </c>
      <c r="F3574" s="246">
        <v>588.39</v>
      </c>
    </row>
    <row r="3575" spans="1:6" ht="29" x14ac:dyDescent="0.3">
      <c r="A3575" s="243" t="s">
        <v>6931</v>
      </c>
      <c r="B3575" s="244" t="s">
        <v>6932</v>
      </c>
      <c r="C3575" s="245" t="s">
        <v>104</v>
      </c>
      <c r="D3575" s="246">
        <v>162.81</v>
      </c>
      <c r="E3575" s="246">
        <v>71.290000000000006</v>
      </c>
      <c r="F3575" s="246">
        <v>234.1</v>
      </c>
    </row>
    <row r="3576" spans="1:6" ht="29" x14ac:dyDescent="0.3">
      <c r="A3576" s="243" t="s">
        <v>6933</v>
      </c>
      <c r="B3576" s="244" t="s">
        <v>6934</v>
      </c>
      <c r="C3576" s="245" t="s">
        <v>104</v>
      </c>
      <c r="D3576" s="246">
        <v>171.74</v>
      </c>
      <c r="E3576" s="246">
        <v>71.290000000000006</v>
      </c>
      <c r="F3576" s="246">
        <v>243.03</v>
      </c>
    </row>
    <row r="3577" spans="1:6" ht="29" x14ac:dyDescent="0.3">
      <c r="A3577" s="243" t="s">
        <v>6935</v>
      </c>
      <c r="B3577" s="244" t="s">
        <v>6936</v>
      </c>
      <c r="C3577" s="245" t="s">
        <v>104</v>
      </c>
      <c r="D3577" s="246">
        <v>294.02999999999997</v>
      </c>
      <c r="E3577" s="246">
        <v>71.290000000000006</v>
      </c>
      <c r="F3577" s="246">
        <v>365.32</v>
      </c>
    </row>
    <row r="3578" spans="1:6" ht="29" x14ac:dyDescent="0.3">
      <c r="A3578" s="243" t="s">
        <v>6937</v>
      </c>
      <c r="B3578" s="244" t="s">
        <v>6938</v>
      </c>
      <c r="C3578" s="245" t="s">
        <v>104</v>
      </c>
      <c r="D3578" s="246">
        <v>337.02</v>
      </c>
      <c r="E3578" s="246">
        <v>71.290000000000006</v>
      </c>
      <c r="F3578" s="246">
        <v>408.31</v>
      </c>
    </row>
    <row r="3579" spans="1:6" ht="29" x14ac:dyDescent="0.3">
      <c r="A3579" s="243" t="s">
        <v>6939</v>
      </c>
      <c r="B3579" s="244" t="s">
        <v>6940</v>
      </c>
      <c r="C3579" s="245" t="s">
        <v>104</v>
      </c>
      <c r="D3579" s="246">
        <v>320.97000000000003</v>
      </c>
      <c r="E3579" s="246">
        <v>71.290000000000006</v>
      </c>
      <c r="F3579" s="246">
        <v>392.26</v>
      </c>
    </row>
    <row r="3580" spans="1:6" ht="29" x14ac:dyDescent="0.3">
      <c r="A3580" s="243" t="s">
        <v>6941</v>
      </c>
      <c r="B3580" s="244" t="s">
        <v>6942</v>
      </c>
      <c r="C3580" s="245" t="s">
        <v>104</v>
      </c>
      <c r="D3580" s="246">
        <v>1461.84</v>
      </c>
      <c r="E3580" s="246">
        <v>71.290000000000006</v>
      </c>
      <c r="F3580" s="246">
        <v>1533.13</v>
      </c>
    </row>
    <row r="3581" spans="1:6" ht="29" x14ac:dyDescent="0.3">
      <c r="A3581" s="243" t="s">
        <v>6943</v>
      </c>
      <c r="B3581" s="244" t="s">
        <v>6944</v>
      </c>
      <c r="C3581" s="245" t="s">
        <v>212</v>
      </c>
      <c r="D3581" s="246">
        <v>999.24</v>
      </c>
      <c r="E3581" s="246">
        <v>22.33</v>
      </c>
      <c r="F3581" s="246">
        <v>1021.57</v>
      </c>
    </row>
    <row r="3582" spans="1:6" ht="29" x14ac:dyDescent="0.3">
      <c r="A3582" s="243" t="s">
        <v>6945</v>
      </c>
      <c r="B3582" s="244" t="s">
        <v>6946</v>
      </c>
      <c r="C3582" s="245" t="s">
        <v>212</v>
      </c>
      <c r="D3582" s="246">
        <v>1219.31</v>
      </c>
      <c r="E3582" s="246">
        <v>29.47</v>
      </c>
      <c r="F3582" s="246">
        <v>1248.78</v>
      </c>
    </row>
    <row r="3583" spans="1:6" ht="14.5" x14ac:dyDescent="0.3">
      <c r="A3583" s="243" t="s">
        <v>6947</v>
      </c>
      <c r="B3583" s="244" t="s">
        <v>6948</v>
      </c>
      <c r="C3583" s="245"/>
      <c r="D3583" s="246"/>
      <c r="E3583" s="246"/>
      <c r="F3583" s="246"/>
    </row>
    <row r="3584" spans="1:6" ht="14.5" x14ac:dyDescent="0.3">
      <c r="A3584" s="243" t="s">
        <v>6949</v>
      </c>
      <c r="B3584" s="244" t="s">
        <v>6950</v>
      </c>
      <c r="C3584" s="245" t="s">
        <v>104</v>
      </c>
      <c r="D3584" s="246">
        <v>407.31</v>
      </c>
      <c r="E3584" s="246">
        <v>52.67</v>
      </c>
      <c r="F3584" s="246">
        <v>459.98</v>
      </c>
    </row>
    <row r="3585" spans="1:6" ht="14.5" x14ac:dyDescent="0.3">
      <c r="A3585" s="243" t="s">
        <v>6951</v>
      </c>
      <c r="B3585" s="244" t="s">
        <v>6952</v>
      </c>
      <c r="C3585" s="245"/>
      <c r="D3585" s="246"/>
      <c r="E3585" s="246"/>
      <c r="F3585" s="246"/>
    </row>
    <row r="3586" spans="1:6" ht="14.5" x14ac:dyDescent="0.3">
      <c r="A3586" s="243" t="s">
        <v>6953</v>
      </c>
      <c r="B3586" s="244" t="s">
        <v>6954</v>
      </c>
      <c r="C3586" s="245" t="s">
        <v>212</v>
      </c>
      <c r="D3586" s="246">
        <v>422.23</v>
      </c>
      <c r="E3586" s="246">
        <v>11.88</v>
      </c>
      <c r="F3586" s="246">
        <v>434.11</v>
      </c>
    </row>
    <row r="3587" spans="1:6" ht="29" x14ac:dyDescent="0.3">
      <c r="A3587" s="243" t="s">
        <v>6955</v>
      </c>
      <c r="B3587" s="244" t="s">
        <v>6956</v>
      </c>
      <c r="C3587" s="245" t="s">
        <v>212</v>
      </c>
      <c r="D3587" s="246">
        <v>267.08</v>
      </c>
      <c r="E3587" s="246">
        <v>11.88</v>
      </c>
      <c r="F3587" s="246">
        <v>278.95999999999998</v>
      </c>
    </row>
    <row r="3588" spans="1:6" ht="29" x14ac:dyDescent="0.3">
      <c r="A3588" s="243" t="s">
        <v>6957</v>
      </c>
      <c r="B3588" s="244" t="s">
        <v>6958</v>
      </c>
      <c r="C3588" s="245" t="s">
        <v>212</v>
      </c>
      <c r="D3588" s="246">
        <v>344.85</v>
      </c>
      <c r="E3588" s="246">
        <v>11.88</v>
      </c>
      <c r="F3588" s="246">
        <v>356.73</v>
      </c>
    </row>
    <row r="3589" spans="1:6" ht="14.5" x14ac:dyDescent="0.3">
      <c r="A3589" s="243" t="s">
        <v>6959</v>
      </c>
      <c r="B3589" s="244" t="s">
        <v>6960</v>
      </c>
      <c r="C3589" s="245"/>
      <c r="D3589" s="246"/>
      <c r="E3589" s="246"/>
      <c r="F3589" s="246"/>
    </row>
    <row r="3590" spans="1:6" ht="14.5" x14ac:dyDescent="0.3">
      <c r="A3590" s="243" t="s">
        <v>6961</v>
      </c>
      <c r="B3590" s="244" t="s">
        <v>6962</v>
      </c>
      <c r="C3590" s="245" t="s">
        <v>104</v>
      </c>
      <c r="D3590" s="246">
        <v>1880.64</v>
      </c>
      <c r="E3590" s="246">
        <v>1701.44</v>
      </c>
      <c r="F3590" s="246">
        <v>3582.08</v>
      </c>
    </row>
    <row r="3591" spans="1:6" ht="14.5" x14ac:dyDescent="0.3">
      <c r="A3591" s="243" t="s">
        <v>6963</v>
      </c>
      <c r="B3591" s="244" t="s">
        <v>6964</v>
      </c>
      <c r="C3591" s="245" t="s">
        <v>104</v>
      </c>
      <c r="D3591" s="246">
        <v>3188.87</v>
      </c>
      <c r="E3591" s="246">
        <v>2644.43</v>
      </c>
      <c r="F3591" s="246">
        <v>5833.3</v>
      </c>
    </row>
    <row r="3592" spans="1:6" ht="14.5" x14ac:dyDescent="0.3">
      <c r="A3592" s="243" t="s">
        <v>6965</v>
      </c>
      <c r="B3592" s="244" t="s">
        <v>6966</v>
      </c>
      <c r="C3592" s="245" t="s">
        <v>104</v>
      </c>
      <c r="D3592" s="246">
        <v>4441.29</v>
      </c>
      <c r="E3592" s="246">
        <v>3580.59</v>
      </c>
      <c r="F3592" s="246">
        <v>8021.88</v>
      </c>
    </row>
    <row r="3593" spans="1:6" ht="14.5" x14ac:dyDescent="0.3">
      <c r="A3593" s="243" t="s">
        <v>6967</v>
      </c>
      <c r="B3593" s="244" t="s">
        <v>6968</v>
      </c>
      <c r="C3593" s="245" t="s">
        <v>104</v>
      </c>
      <c r="D3593" s="246">
        <v>1180.7</v>
      </c>
      <c r="E3593" s="246">
        <v>1679.11</v>
      </c>
      <c r="F3593" s="246">
        <v>2859.81</v>
      </c>
    </row>
    <row r="3594" spans="1:6" ht="14.5" x14ac:dyDescent="0.3">
      <c r="A3594" s="243" t="s">
        <v>6969</v>
      </c>
      <c r="B3594" s="244" t="s">
        <v>6970</v>
      </c>
      <c r="C3594" s="245" t="s">
        <v>104</v>
      </c>
      <c r="D3594" s="246">
        <v>3809.57</v>
      </c>
      <c r="E3594" s="246">
        <v>2879.25</v>
      </c>
      <c r="F3594" s="246">
        <v>6688.82</v>
      </c>
    </row>
    <row r="3595" spans="1:6" ht="29" x14ac:dyDescent="0.3">
      <c r="A3595" s="243" t="s">
        <v>6971</v>
      </c>
      <c r="B3595" s="244" t="s">
        <v>6972</v>
      </c>
      <c r="C3595" s="245" t="s">
        <v>212</v>
      </c>
      <c r="D3595" s="246">
        <v>294.61</v>
      </c>
      <c r="E3595" s="246">
        <v>418.28</v>
      </c>
      <c r="F3595" s="246">
        <v>712.89</v>
      </c>
    </row>
    <row r="3596" spans="1:6" ht="14.5" x14ac:dyDescent="0.3">
      <c r="A3596" s="243" t="s">
        <v>6973</v>
      </c>
      <c r="B3596" s="244" t="s">
        <v>6974</v>
      </c>
      <c r="C3596" s="245" t="s">
        <v>104</v>
      </c>
      <c r="D3596" s="246">
        <v>2341.02</v>
      </c>
      <c r="E3596" s="246">
        <v>2666.42</v>
      </c>
      <c r="F3596" s="246">
        <v>5007.4399999999996</v>
      </c>
    </row>
    <row r="3597" spans="1:6" ht="14.5" x14ac:dyDescent="0.3">
      <c r="A3597" s="243" t="s">
        <v>6975</v>
      </c>
      <c r="B3597" s="244" t="s">
        <v>6976</v>
      </c>
      <c r="C3597" s="245"/>
      <c r="D3597" s="246"/>
      <c r="E3597" s="246"/>
      <c r="F3597" s="246"/>
    </row>
    <row r="3598" spans="1:6" ht="29" x14ac:dyDescent="0.3">
      <c r="A3598" s="243" t="s">
        <v>6977</v>
      </c>
      <c r="B3598" s="244" t="s">
        <v>6978</v>
      </c>
      <c r="C3598" s="245" t="s">
        <v>104</v>
      </c>
      <c r="D3598" s="246">
        <v>3920.22</v>
      </c>
      <c r="E3598" s="246">
        <v>3346.96</v>
      </c>
      <c r="F3598" s="246">
        <v>7267.18</v>
      </c>
    </row>
    <row r="3599" spans="1:6" ht="29" x14ac:dyDescent="0.3">
      <c r="A3599" s="243" t="s">
        <v>6979</v>
      </c>
      <c r="B3599" s="244" t="s">
        <v>6980</v>
      </c>
      <c r="C3599" s="245" t="s">
        <v>104</v>
      </c>
      <c r="D3599" s="246">
        <v>6363.83</v>
      </c>
      <c r="E3599" s="246">
        <v>5440.12</v>
      </c>
      <c r="F3599" s="246">
        <v>11803.95</v>
      </c>
    </row>
    <row r="3600" spans="1:6" ht="29" x14ac:dyDescent="0.3">
      <c r="A3600" s="243" t="s">
        <v>6981</v>
      </c>
      <c r="B3600" s="244" t="s">
        <v>6982</v>
      </c>
      <c r="C3600" s="245" t="s">
        <v>104</v>
      </c>
      <c r="D3600" s="246">
        <v>9094.7099999999991</v>
      </c>
      <c r="E3600" s="246">
        <v>7184.23</v>
      </c>
      <c r="F3600" s="246">
        <v>16278.94</v>
      </c>
    </row>
    <row r="3601" spans="1:6" ht="29" x14ac:dyDescent="0.3">
      <c r="A3601" s="243" t="s">
        <v>6983</v>
      </c>
      <c r="B3601" s="244" t="s">
        <v>6984</v>
      </c>
      <c r="C3601" s="245" t="s">
        <v>104</v>
      </c>
      <c r="D3601" s="246">
        <v>13958.22</v>
      </c>
      <c r="E3601" s="246">
        <v>8954.8799999999992</v>
      </c>
      <c r="F3601" s="246">
        <v>22913.1</v>
      </c>
    </row>
    <row r="3602" spans="1:6" ht="14.5" x14ac:dyDescent="0.3">
      <c r="A3602" s="243" t="s">
        <v>6985</v>
      </c>
      <c r="B3602" s="244" t="s">
        <v>6986</v>
      </c>
      <c r="C3602" s="245"/>
      <c r="D3602" s="246"/>
      <c r="E3602" s="246"/>
      <c r="F3602" s="246"/>
    </row>
    <row r="3603" spans="1:6" ht="29" x14ac:dyDescent="0.3">
      <c r="A3603" s="243" t="s">
        <v>6987</v>
      </c>
      <c r="B3603" s="244" t="s">
        <v>6988</v>
      </c>
      <c r="C3603" s="245" t="s">
        <v>104</v>
      </c>
      <c r="D3603" s="246">
        <v>2712.89</v>
      </c>
      <c r="E3603" s="246">
        <v>1674.64</v>
      </c>
      <c r="F3603" s="246">
        <v>4387.53</v>
      </c>
    </row>
    <row r="3604" spans="1:6" ht="29" x14ac:dyDescent="0.3">
      <c r="A3604" s="243" t="s">
        <v>6989</v>
      </c>
      <c r="B3604" s="244" t="s">
        <v>6990</v>
      </c>
      <c r="C3604" s="245" t="s">
        <v>104</v>
      </c>
      <c r="D3604" s="246">
        <v>7394.39</v>
      </c>
      <c r="E3604" s="246">
        <v>2501.2399999999998</v>
      </c>
      <c r="F3604" s="246">
        <v>9895.6299999999992</v>
      </c>
    </row>
    <row r="3605" spans="1:6" ht="29" x14ac:dyDescent="0.3">
      <c r="A3605" s="243" t="s">
        <v>6991</v>
      </c>
      <c r="B3605" s="244" t="s">
        <v>6992</v>
      </c>
      <c r="C3605" s="245" t="s">
        <v>104</v>
      </c>
      <c r="D3605" s="246">
        <v>11122.97</v>
      </c>
      <c r="E3605" s="246">
        <v>5002.4799999999996</v>
      </c>
      <c r="F3605" s="246">
        <v>16125.45</v>
      </c>
    </row>
    <row r="3606" spans="1:6" ht="14.5" x14ac:dyDescent="0.3">
      <c r="A3606" s="243" t="s">
        <v>6993</v>
      </c>
      <c r="B3606" s="244" t="s">
        <v>6994</v>
      </c>
      <c r="C3606" s="245" t="s">
        <v>212</v>
      </c>
      <c r="D3606" s="246">
        <v>1521.82</v>
      </c>
      <c r="E3606" s="246">
        <v>832.42</v>
      </c>
      <c r="F3606" s="246">
        <v>2354.2399999999998</v>
      </c>
    </row>
    <row r="3607" spans="1:6" ht="29" x14ac:dyDescent="0.3">
      <c r="A3607" s="243" t="s">
        <v>6995</v>
      </c>
      <c r="B3607" s="244" t="s">
        <v>6996</v>
      </c>
      <c r="C3607" s="245" t="s">
        <v>104</v>
      </c>
      <c r="D3607" s="246">
        <v>1103.99</v>
      </c>
      <c r="E3607" s="246">
        <v>47.52</v>
      </c>
      <c r="F3607" s="246">
        <v>1151.51</v>
      </c>
    </row>
    <row r="3608" spans="1:6" ht="14.5" x14ac:dyDescent="0.3">
      <c r="A3608" s="243" t="s">
        <v>6997</v>
      </c>
      <c r="B3608" s="244" t="s">
        <v>6998</v>
      </c>
      <c r="C3608" s="245"/>
      <c r="D3608" s="246"/>
      <c r="E3608" s="246"/>
      <c r="F3608" s="246"/>
    </row>
    <row r="3609" spans="1:6" ht="14.5" x14ac:dyDescent="0.3">
      <c r="A3609" s="243" t="s">
        <v>6999</v>
      </c>
      <c r="B3609" s="244" t="s">
        <v>7000</v>
      </c>
      <c r="C3609" s="245" t="s">
        <v>212</v>
      </c>
      <c r="D3609" s="246">
        <v>370.96</v>
      </c>
      <c r="E3609" s="246">
        <v>34.479999999999997</v>
      </c>
      <c r="F3609" s="246">
        <v>405.44</v>
      </c>
    </row>
    <row r="3610" spans="1:6" ht="14.5" x14ac:dyDescent="0.3">
      <c r="A3610" s="243" t="s">
        <v>7001</v>
      </c>
      <c r="B3610" s="244" t="s">
        <v>7002</v>
      </c>
      <c r="C3610" s="245" t="s">
        <v>212</v>
      </c>
      <c r="D3610" s="246">
        <v>585.47</v>
      </c>
      <c r="E3610" s="246">
        <v>51.72</v>
      </c>
      <c r="F3610" s="246">
        <v>637.19000000000005</v>
      </c>
    </row>
    <row r="3611" spans="1:6" ht="14.5" x14ac:dyDescent="0.3">
      <c r="A3611" s="243" t="s">
        <v>7003</v>
      </c>
      <c r="B3611" s="244" t="s">
        <v>7004</v>
      </c>
      <c r="C3611" s="245" t="s">
        <v>212</v>
      </c>
      <c r="D3611" s="246">
        <v>600.59</v>
      </c>
      <c r="E3611" s="246">
        <v>68.95</v>
      </c>
      <c r="F3611" s="246">
        <v>669.54</v>
      </c>
    </row>
    <row r="3612" spans="1:6" ht="14.5" x14ac:dyDescent="0.3">
      <c r="A3612" s="243" t="s">
        <v>7005</v>
      </c>
      <c r="B3612" s="244" t="s">
        <v>7006</v>
      </c>
      <c r="C3612" s="245" t="s">
        <v>212</v>
      </c>
      <c r="D3612" s="246">
        <v>1009.73</v>
      </c>
      <c r="E3612" s="246">
        <v>86.19</v>
      </c>
      <c r="F3612" s="246">
        <v>1095.92</v>
      </c>
    </row>
    <row r="3613" spans="1:6" ht="14.5" x14ac:dyDescent="0.3">
      <c r="A3613" s="243" t="s">
        <v>7007</v>
      </c>
      <c r="B3613" s="244" t="s">
        <v>7008</v>
      </c>
      <c r="C3613" s="245" t="s">
        <v>212</v>
      </c>
      <c r="D3613" s="246">
        <v>1517.06</v>
      </c>
      <c r="E3613" s="246">
        <v>103.43</v>
      </c>
      <c r="F3613" s="246">
        <v>1620.49</v>
      </c>
    </row>
    <row r="3614" spans="1:6" ht="14.5" x14ac:dyDescent="0.3">
      <c r="A3614" s="243" t="s">
        <v>7009</v>
      </c>
      <c r="B3614" s="244" t="s">
        <v>7010</v>
      </c>
      <c r="C3614" s="245" t="s">
        <v>212</v>
      </c>
      <c r="D3614" s="246">
        <v>2974.63</v>
      </c>
      <c r="E3614" s="246">
        <v>172.38</v>
      </c>
      <c r="F3614" s="246">
        <v>3147.01</v>
      </c>
    </row>
    <row r="3615" spans="1:6" ht="14.5" x14ac:dyDescent="0.3">
      <c r="A3615" s="243" t="s">
        <v>7011</v>
      </c>
      <c r="B3615" s="244" t="s">
        <v>7012</v>
      </c>
      <c r="C3615" s="245"/>
      <c r="D3615" s="246"/>
      <c r="E3615" s="246"/>
      <c r="F3615" s="246"/>
    </row>
    <row r="3616" spans="1:6" ht="14.5" x14ac:dyDescent="0.3">
      <c r="A3616" s="243" t="s">
        <v>7013</v>
      </c>
      <c r="B3616" s="244" t="s">
        <v>8092</v>
      </c>
      <c r="C3616" s="245" t="s">
        <v>104</v>
      </c>
      <c r="D3616" s="246">
        <v>545.79999999999995</v>
      </c>
      <c r="E3616" s="246">
        <v>21.07</v>
      </c>
      <c r="F3616" s="246">
        <v>566.87</v>
      </c>
    </row>
    <row r="3617" spans="1:6" ht="14.5" x14ac:dyDescent="0.3">
      <c r="A3617" s="243" t="s">
        <v>7014</v>
      </c>
      <c r="B3617" s="244" t="s">
        <v>7015</v>
      </c>
      <c r="C3617" s="245" t="s">
        <v>104</v>
      </c>
      <c r="D3617" s="246">
        <v>241.12</v>
      </c>
      <c r="E3617" s="246">
        <v>26.34</v>
      </c>
      <c r="F3617" s="246">
        <v>267.45999999999998</v>
      </c>
    </row>
    <row r="3618" spans="1:6" ht="14.5" x14ac:dyDescent="0.3">
      <c r="A3618" s="243" t="s">
        <v>7016</v>
      </c>
      <c r="B3618" s="244" t="s">
        <v>7017</v>
      </c>
      <c r="C3618" s="245"/>
      <c r="D3618" s="246"/>
      <c r="E3618" s="246"/>
      <c r="F3618" s="246"/>
    </row>
    <row r="3619" spans="1:6" ht="14.5" x14ac:dyDescent="0.3">
      <c r="A3619" s="243" t="s">
        <v>7018</v>
      </c>
      <c r="B3619" s="244" t="s">
        <v>7019</v>
      </c>
      <c r="C3619" s="245"/>
      <c r="D3619" s="246"/>
      <c r="E3619" s="246"/>
      <c r="F3619" s="246"/>
    </row>
    <row r="3620" spans="1:6" ht="29" x14ac:dyDescent="0.3">
      <c r="A3620" s="243" t="s">
        <v>7020</v>
      </c>
      <c r="B3620" s="244" t="s">
        <v>7021</v>
      </c>
      <c r="C3620" s="245" t="s">
        <v>104</v>
      </c>
      <c r="D3620" s="246">
        <v>967.81</v>
      </c>
      <c r="E3620" s="246">
        <v>184.35</v>
      </c>
      <c r="F3620" s="246">
        <v>1152.1600000000001</v>
      </c>
    </row>
    <row r="3621" spans="1:6" ht="14.5" x14ac:dyDescent="0.3">
      <c r="A3621" s="243" t="s">
        <v>7022</v>
      </c>
      <c r="B3621" s="244" t="s">
        <v>7023</v>
      </c>
      <c r="C3621" s="245" t="s">
        <v>104</v>
      </c>
      <c r="D3621" s="246">
        <v>361.02</v>
      </c>
      <c r="E3621" s="246">
        <v>184.35</v>
      </c>
      <c r="F3621" s="246">
        <v>545.37</v>
      </c>
    </row>
    <row r="3622" spans="1:6" ht="14.5" x14ac:dyDescent="0.3">
      <c r="A3622" s="243" t="s">
        <v>7024</v>
      </c>
      <c r="B3622" s="244" t="s">
        <v>7025</v>
      </c>
      <c r="C3622" s="245" t="s">
        <v>212</v>
      </c>
      <c r="D3622" s="246">
        <v>21.06</v>
      </c>
      <c r="E3622" s="246">
        <v>5.26</v>
      </c>
      <c r="F3622" s="246">
        <v>26.32</v>
      </c>
    </row>
    <row r="3623" spans="1:6" ht="29" x14ac:dyDescent="0.3">
      <c r="A3623" s="243" t="s">
        <v>7026</v>
      </c>
      <c r="B3623" s="244" t="s">
        <v>7027</v>
      </c>
      <c r="C3623" s="245" t="s">
        <v>104</v>
      </c>
      <c r="D3623" s="246">
        <v>65.25</v>
      </c>
      <c r="E3623" s="246">
        <v>15.8</v>
      </c>
      <c r="F3623" s="246">
        <v>81.05</v>
      </c>
    </row>
    <row r="3624" spans="1:6" ht="14.5" x14ac:dyDescent="0.3">
      <c r="A3624" s="243" t="s">
        <v>7028</v>
      </c>
      <c r="B3624" s="244" t="s">
        <v>7029</v>
      </c>
      <c r="C3624" s="245" t="s">
        <v>212</v>
      </c>
      <c r="D3624" s="246">
        <v>31.15</v>
      </c>
      <c r="E3624" s="246">
        <v>5.26</v>
      </c>
      <c r="F3624" s="246">
        <v>36.409999999999997</v>
      </c>
    </row>
    <row r="3625" spans="1:6" ht="14.5" x14ac:dyDescent="0.3">
      <c r="A3625" s="243" t="s">
        <v>7030</v>
      </c>
      <c r="B3625" s="244" t="s">
        <v>7031</v>
      </c>
      <c r="C3625" s="245" t="s">
        <v>104</v>
      </c>
      <c r="D3625" s="246">
        <v>219.7</v>
      </c>
      <c r="E3625" s="246">
        <v>5.26</v>
      </c>
      <c r="F3625" s="246">
        <v>224.96</v>
      </c>
    </row>
    <row r="3626" spans="1:6" ht="43.5" x14ac:dyDescent="0.3">
      <c r="A3626" s="243" t="s">
        <v>7032</v>
      </c>
      <c r="B3626" s="244" t="s">
        <v>7033</v>
      </c>
      <c r="C3626" s="245" t="s">
        <v>104</v>
      </c>
      <c r="D3626" s="246">
        <v>3629.94</v>
      </c>
      <c r="E3626" s="246">
        <v>289.69</v>
      </c>
      <c r="F3626" s="246">
        <v>3919.63</v>
      </c>
    </row>
    <row r="3627" spans="1:6" ht="14.5" x14ac:dyDescent="0.3">
      <c r="A3627" s="243" t="s">
        <v>7034</v>
      </c>
      <c r="B3627" s="244" t="s">
        <v>7035</v>
      </c>
      <c r="C3627" s="245" t="s">
        <v>104</v>
      </c>
      <c r="D3627" s="246">
        <v>66.989999999999995</v>
      </c>
      <c r="E3627" s="246">
        <v>5.26</v>
      </c>
      <c r="F3627" s="246">
        <v>72.25</v>
      </c>
    </row>
    <row r="3628" spans="1:6" ht="14.5" x14ac:dyDescent="0.3">
      <c r="A3628" s="243" t="s">
        <v>7036</v>
      </c>
      <c r="B3628" s="244" t="s">
        <v>7037</v>
      </c>
      <c r="C3628" s="245" t="s">
        <v>104</v>
      </c>
      <c r="D3628" s="246">
        <v>94.41</v>
      </c>
      <c r="E3628" s="246">
        <v>5.26</v>
      </c>
      <c r="F3628" s="246">
        <v>99.67</v>
      </c>
    </row>
    <row r="3629" spans="1:6" ht="14.5" x14ac:dyDescent="0.3">
      <c r="A3629" s="243" t="s">
        <v>7038</v>
      </c>
      <c r="B3629" s="244" t="s">
        <v>7039</v>
      </c>
      <c r="C3629" s="245" t="s">
        <v>104</v>
      </c>
      <c r="D3629" s="246">
        <v>1898.66</v>
      </c>
      <c r="E3629" s="246">
        <v>67.599999999999994</v>
      </c>
      <c r="F3629" s="246">
        <v>1966.26</v>
      </c>
    </row>
    <row r="3630" spans="1:6" ht="14.5" x14ac:dyDescent="0.3">
      <c r="A3630" s="243" t="s">
        <v>7040</v>
      </c>
      <c r="B3630" s="244" t="s">
        <v>7041</v>
      </c>
      <c r="C3630" s="245" t="s">
        <v>104</v>
      </c>
      <c r="D3630" s="246">
        <v>105.64</v>
      </c>
      <c r="E3630" s="246">
        <v>5.26</v>
      </c>
      <c r="F3630" s="246">
        <v>110.9</v>
      </c>
    </row>
    <row r="3631" spans="1:6" ht="14.5" x14ac:dyDescent="0.3">
      <c r="A3631" s="243" t="s">
        <v>7042</v>
      </c>
      <c r="B3631" s="244" t="s">
        <v>7043</v>
      </c>
      <c r="C3631" s="245" t="s">
        <v>104</v>
      </c>
      <c r="D3631" s="246">
        <v>80.77</v>
      </c>
      <c r="E3631" s="246">
        <v>5.26</v>
      </c>
      <c r="F3631" s="246">
        <v>86.03</v>
      </c>
    </row>
    <row r="3632" spans="1:6" ht="14.5" x14ac:dyDescent="0.3">
      <c r="A3632" s="243" t="s">
        <v>7044</v>
      </c>
      <c r="B3632" s="244" t="s">
        <v>7045</v>
      </c>
      <c r="C3632" s="245" t="s">
        <v>104</v>
      </c>
      <c r="D3632" s="246">
        <v>17.399999999999999</v>
      </c>
      <c r="E3632" s="246">
        <v>0.71</v>
      </c>
      <c r="F3632" s="246">
        <v>18.11</v>
      </c>
    </row>
    <row r="3633" spans="1:6" ht="14.5" x14ac:dyDescent="0.3">
      <c r="A3633" s="243" t="s">
        <v>7046</v>
      </c>
      <c r="B3633" s="244" t="s">
        <v>7047</v>
      </c>
      <c r="C3633" s="245" t="s">
        <v>104</v>
      </c>
      <c r="D3633" s="246">
        <v>155.68</v>
      </c>
      <c r="E3633" s="246">
        <v>5.26</v>
      </c>
      <c r="F3633" s="246">
        <v>160.94</v>
      </c>
    </row>
    <row r="3634" spans="1:6" ht="29" x14ac:dyDescent="0.3">
      <c r="A3634" s="243" t="s">
        <v>7048</v>
      </c>
      <c r="B3634" s="244" t="s">
        <v>7049</v>
      </c>
      <c r="C3634" s="245" t="s">
        <v>104</v>
      </c>
      <c r="D3634" s="246">
        <v>1889.64</v>
      </c>
      <c r="E3634" s="246">
        <v>273.89</v>
      </c>
      <c r="F3634" s="246">
        <v>2163.5300000000002</v>
      </c>
    </row>
    <row r="3635" spans="1:6" ht="29" x14ac:dyDescent="0.3">
      <c r="A3635" s="243" t="s">
        <v>7050</v>
      </c>
      <c r="B3635" s="244" t="s">
        <v>7051</v>
      </c>
      <c r="C3635" s="245" t="s">
        <v>104</v>
      </c>
      <c r="D3635" s="246">
        <v>2446.09</v>
      </c>
      <c r="E3635" s="246">
        <v>273.89</v>
      </c>
      <c r="F3635" s="246">
        <v>2719.98</v>
      </c>
    </row>
    <row r="3636" spans="1:6" ht="29" x14ac:dyDescent="0.3">
      <c r="A3636" s="243" t="s">
        <v>7052</v>
      </c>
      <c r="B3636" s="244" t="s">
        <v>7053</v>
      </c>
      <c r="C3636" s="245" t="s">
        <v>104</v>
      </c>
      <c r="D3636" s="246">
        <v>2777.75</v>
      </c>
      <c r="E3636" s="246">
        <v>857.64</v>
      </c>
      <c r="F3636" s="246">
        <v>3635.39</v>
      </c>
    </row>
    <row r="3637" spans="1:6" ht="14.5" x14ac:dyDescent="0.3">
      <c r="A3637" s="243" t="s">
        <v>7054</v>
      </c>
      <c r="B3637" s="244" t="s">
        <v>7055</v>
      </c>
      <c r="C3637" s="245"/>
      <c r="D3637" s="246"/>
      <c r="E3637" s="246"/>
      <c r="F3637" s="246"/>
    </row>
    <row r="3638" spans="1:6" ht="29" x14ac:dyDescent="0.3">
      <c r="A3638" s="243" t="s">
        <v>7056</v>
      </c>
      <c r="B3638" s="244" t="s">
        <v>7057</v>
      </c>
      <c r="C3638" s="245" t="s">
        <v>104</v>
      </c>
      <c r="D3638" s="246">
        <v>30.36</v>
      </c>
      <c r="E3638" s="246">
        <v>18.53</v>
      </c>
      <c r="F3638" s="246">
        <v>48.89</v>
      </c>
    </row>
    <row r="3639" spans="1:6" ht="14.5" x14ac:dyDescent="0.3">
      <c r="A3639" s="243" t="s">
        <v>7058</v>
      </c>
      <c r="B3639" s="244" t="s">
        <v>7059</v>
      </c>
      <c r="C3639" s="245" t="s">
        <v>104</v>
      </c>
      <c r="D3639" s="246">
        <v>905.93</v>
      </c>
      <c r="E3639" s="246">
        <v>26.34</v>
      </c>
      <c r="F3639" s="246">
        <v>932.27</v>
      </c>
    </row>
    <row r="3640" spans="1:6" ht="14.5" x14ac:dyDescent="0.3">
      <c r="A3640" s="243" t="s">
        <v>7060</v>
      </c>
      <c r="B3640" s="244" t="s">
        <v>7061</v>
      </c>
      <c r="C3640" s="245" t="s">
        <v>104</v>
      </c>
      <c r="D3640" s="246">
        <v>29.13</v>
      </c>
      <c r="E3640" s="246">
        <v>18.53</v>
      </c>
      <c r="F3640" s="246">
        <v>47.66</v>
      </c>
    </row>
    <row r="3641" spans="1:6" ht="29" x14ac:dyDescent="0.3">
      <c r="A3641" s="243" t="s">
        <v>7062</v>
      </c>
      <c r="B3641" s="244" t="s">
        <v>7063</v>
      </c>
      <c r="C3641" s="245" t="s">
        <v>104</v>
      </c>
      <c r="D3641" s="246">
        <v>7787</v>
      </c>
      <c r="E3641" s="246">
        <v>158.01</v>
      </c>
      <c r="F3641" s="246">
        <v>7945.01</v>
      </c>
    </row>
    <row r="3642" spans="1:6" ht="14.5" x14ac:dyDescent="0.3">
      <c r="A3642" s="243" t="s">
        <v>7064</v>
      </c>
      <c r="B3642" s="244" t="s">
        <v>7065</v>
      </c>
      <c r="C3642" s="245"/>
      <c r="D3642" s="246"/>
      <c r="E3642" s="246"/>
      <c r="F3642" s="246"/>
    </row>
    <row r="3643" spans="1:6" ht="14.5" x14ac:dyDescent="0.3">
      <c r="A3643" s="243" t="s">
        <v>7066</v>
      </c>
      <c r="B3643" s="244" t="s">
        <v>7067</v>
      </c>
      <c r="C3643" s="245" t="s">
        <v>104</v>
      </c>
      <c r="D3643" s="246">
        <v>220.06</v>
      </c>
      <c r="E3643" s="246">
        <v>42.13</v>
      </c>
      <c r="F3643" s="246">
        <v>262.19</v>
      </c>
    </row>
    <row r="3644" spans="1:6" ht="14.5" x14ac:dyDescent="0.3">
      <c r="A3644" s="243" t="s">
        <v>7068</v>
      </c>
      <c r="B3644" s="244" t="s">
        <v>7069</v>
      </c>
      <c r="C3644" s="245" t="s">
        <v>104</v>
      </c>
      <c r="D3644" s="246">
        <v>29709.33</v>
      </c>
      <c r="E3644" s="246">
        <v>16.79</v>
      </c>
      <c r="F3644" s="246">
        <v>29726.12</v>
      </c>
    </row>
    <row r="3645" spans="1:6" ht="29" x14ac:dyDescent="0.3">
      <c r="A3645" s="243" t="s">
        <v>8144</v>
      </c>
      <c r="B3645" s="244" t="s">
        <v>8145</v>
      </c>
      <c r="C3645" s="245" t="s">
        <v>104</v>
      </c>
      <c r="D3645" s="246">
        <v>78.650000000000006</v>
      </c>
      <c r="E3645" s="246">
        <v>26.34</v>
      </c>
      <c r="F3645" s="246">
        <v>104.99</v>
      </c>
    </row>
    <row r="3646" spans="1:6" ht="29" x14ac:dyDescent="0.3">
      <c r="A3646" s="243" t="s">
        <v>7070</v>
      </c>
      <c r="B3646" s="244" t="s">
        <v>7071</v>
      </c>
      <c r="C3646" s="245" t="s">
        <v>104</v>
      </c>
      <c r="D3646" s="246">
        <v>91.27</v>
      </c>
      <c r="E3646" s="246">
        <v>26.34</v>
      </c>
      <c r="F3646" s="246">
        <v>117.61</v>
      </c>
    </row>
    <row r="3647" spans="1:6" ht="29" x14ac:dyDescent="0.3">
      <c r="A3647" s="243" t="s">
        <v>7072</v>
      </c>
      <c r="B3647" s="244" t="s">
        <v>7073</v>
      </c>
      <c r="C3647" s="245" t="s">
        <v>104</v>
      </c>
      <c r="D3647" s="246">
        <v>310.58</v>
      </c>
      <c r="E3647" s="246">
        <v>15.8</v>
      </c>
      <c r="F3647" s="246">
        <v>326.38</v>
      </c>
    </row>
    <row r="3648" spans="1:6" ht="14.5" x14ac:dyDescent="0.3">
      <c r="A3648" s="243" t="s">
        <v>7074</v>
      </c>
      <c r="B3648" s="244" t="s">
        <v>7075</v>
      </c>
      <c r="C3648" s="245" t="s">
        <v>104</v>
      </c>
      <c r="D3648" s="246">
        <v>61.65</v>
      </c>
      <c r="E3648" s="246">
        <v>15.8</v>
      </c>
      <c r="F3648" s="246">
        <v>77.45</v>
      </c>
    </row>
    <row r="3649" spans="1:6" ht="14.5" x14ac:dyDescent="0.3">
      <c r="A3649" s="243" t="s">
        <v>7076</v>
      </c>
      <c r="B3649" s="244" t="s">
        <v>7077</v>
      </c>
      <c r="C3649" s="245" t="s">
        <v>104</v>
      </c>
      <c r="D3649" s="246">
        <v>170.86</v>
      </c>
      <c r="E3649" s="246">
        <v>15.8</v>
      </c>
      <c r="F3649" s="246">
        <v>186.66</v>
      </c>
    </row>
    <row r="3650" spans="1:6" ht="29" x14ac:dyDescent="0.3">
      <c r="A3650" s="243" t="s">
        <v>7078</v>
      </c>
      <c r="B3650" s="244" t="s">
        <v>7079</v>
      </c>
      <c r="C3650" s="245" t="s">
        <v>104</v>
      </c>
      <c r="D3650" s="246">
        <v>323.04000000000002</v>
      </c>
      <c r="E3650" s="246">
        <v>15.8</v>
      </c>
      <c r="F3650" s="246">
        <v>338.84</v>
      </c>
    </row>
    <row r="3651" spans="1:6" ht="14.5" x14ac:dyDescent="0.3">
      <c r="A3651" s="243" t="s">
        <v>7080</v>
      </c>
      <c r="B3651" s="244" t="s">
        <v>7081</v>
      </c>
      <c r="C3651" s="245" t="s">
        <v>104</v>
      </c>
      <c r="D3651" s="246">
        <v>264.68</v>
      </c>
      <c r="E3651" s="246">
        <v>15.8</v>
      </c>
      <c r="F3651" s="246">
        <v>280.48</v>
      </c>
    </row>
    <row r="3652" spans="1:6" ht="29" x14ac:dyDescent="0.3">
      <c r="A3652" s="243" t="s">
        <v>7082</v>
      </c>
      <c r="B3652" s="244" t="s">
        <v>7083</v>
      </c>
      <c r="C3652" s="245" t="s">
        <v>104</v>
      </c>
      <c r="D3652" s="246">
        <v>812.92</v>
      </c>
      <c r="E3652" s="246">
        <v>16.79</v>
      </c>
      <c r="F3652" s="246">
        <v>829.71</v>
      </c>
    </row>
    <row r="3653" spans="1:6" ht="29" x14ac:dyDescent="0.3">
      <c r="A3653" s="243" t="s">
        <v>7084</v>
      </c>
      <c r="B3653" s="244" t="s">
        <v>7085</v>
      </c>
      <c r="C3653" s="245" t="s">
        <v>104</v>
      </c>
      <c r="D3653" s="246">
        <v>741.62</v>
      </c>
      <c r="E3653" s="246">
        <v>16.79</v>
      </c>
      <c r="F3653" s="246">
        <v>758.41</v>
      </c>
    </row>
    <row r="3654" spans="1:6" ht="14.5" x14ac:dyDescent="0.3">
      <c r="A3654" s="243" t="s">
        <v>7086</v>
      </c>
      <c r="B3654" s="244" t="s">
        <v>7087</v>
      </c>
      <c r="C3654" s="245" t="s">
        <v>104</v>
      </c>
      <c r="D3654" s="246">
        <v>87.38</v>
      </c>
      <c r="E3654" s="246">
        <v>15.8</v>
      </c>
      <c r="F3654" s="246">
        <v>103.18</v>
      </c>
    </row>
    <row r="3655" spans="1:6" ht="43.5" x14ac:dyDescent="0.3">
      <c r="A3655" s="243" t="s">
        <v>7088</v>
      </c>
      <c r="B3655" s="244" t="s">
        <v>7089</v>
      </c>
      <c r="C3655" s="245" t="s">
        <v>104</v>
      </c>
      <c r="D3655" s="246">
        <v>222.32</v>
      </c>
      <c r="E3655" s="246">
        <v>16.79</v>
      </c>
      <c r="F3655" s="246">
        <v>239.11</v>
      </c>
    </row>
    <row r="3656" spans="1:6" ht="14.5" x14ac:dyDescent="0.3">
      <c r="A3656" s="243" t="s">
        <v>7090</v>
      </c>
      <c r="B3656" s="244" t="s">
        <v>7091</v>
      </c>
      <c r="C3656" s="245" t="s">
        <v>104</v>
      </c>
      <c r="D3656" s="246">
        <v>73.42</v>
      </c>
      <c r="E3656" s="246">
        <v>57.93</v>
      </c>
      <c r="F3656" s="246">
        <v>131.35</v>
      </c>
    </row>
    <row r="3657" spans="1:6" ht="14.5" x14ac:dyDescent="0.3">
      <c r="A3657" s="243" t="s">
        <v>7092</v>
      </c>
      <c r="B3657" s="244" t="s">
        <v>7093</v>
      </c>
      <c r="C3657" s="245" t="s">
        <v>104</v>
      </c>
      <c r="D3657" s="246">
        <v>172.41</v>
      </c>
      <c r="E3657" s="246">
        <v>52.67</v>
      </c>
      <c r="F3657" s="246">
        <v>225.08</v>
      </c>
    </row>
    <row r="3658" spans="1:6" ht="29" x14ac:dyDescent="0.3">
      <c r="A3658" s="243" t="s">
        <v>7094</v>
      </c>
      <c r="B3658" s="244" t="s">
        <v>7095</v>
      </c>
      <c r="C3658" s="245" t="s">
        <v>104</v>
      </c>
      <c r="D3658" s="246">
        <v>1116.94</v>
      </c>
      <c r="E3658" s="246">
        <v>15.8</v>
      </c>
      <c r="F3658" s="246">
        <v>1132.74</v>
      </c>
    </row>
    <row r="3659" spans="1:6" ht="14.5" x14ac:dyDescent="0.3">
      <c r="A3659" s="243" t="s">
        <v>7096</v>
      </c>
      <c r="B3659" s="244" t="s">
        <v>7097</v>
      </c>
      <c r="C3659" s="245" t="s">
        <v>104</v>
      </c>
      <c r="D3659" s="246">
        <v>167.32</v>
      </c>
      <c r="E3659" s="246">
        <v>15.8</v>
      </c>
      <c r="F3659" s="246">
        <v>183.12</v>
      </c>
    </row>
    <row r="3660" spans="1:6" ht="14.5" x14ac:dyDescent="0.3">
      <c r="A3660" s="243" t="s">
        <v>7098</v>
      </c>
      <c r="B3660" s="244" t="s">
        <v>7099</v>
      </c>
      <c r="C3660" s="245" t="s">
        <v>104</v>
      </c>
      <c r="D3660" s="246">
        <v>173.1</v>
      </c>
      <c r="E3660" s="246">
        <v>26.34</v>
      </c>
      <c r="F3660" s="246">
        <v>199.44</v>
      </c>
    </row>
    <row r="3661" spans="1:6" ht="14.5" x14ac:dyDescent="0.3">
      <c r="A3661" s="243" t="s">
        <v>7100</v>
      </c>
      <c r="B3661" s="244" t="s">
        <v>7101</v>
      </c>
      <c r="C3661" s="245" t="s">
        <v>104</v>
      </c>
      <c r="D3661" s="246">
        <v>384.57</v>
      </c>
      <c r="E3661" s="246">
        <v>15.8</v>
      </c>
      <c r="F3661" s="246">
        <v>400.37</v>
      </c>
    </row>
    <row r="3662" spans="1:6" ht="14.5" x14ac:dyDescent="0.3">
      <c r="A3662" s="243" t="s">
        <v>7102</v>
      </c>
      <c r="B3662" s="244" t="s">
        <v>7103</v>
      </c>
      <c r="C3662" s="245" t="s">
        <v>104</v>
      </c>
      <c r="D3662" s="246">
        <v>305.61</v>
      </c>
      <c r="E3662" s="246">
        <v>13.17</v>
      </c>
      <c r="F3662" s="246">
        <v>318.77999999999997</v>
      </c>
    </row>
    <row r="3663" spans="1:6" ht="14.5" x14ac:dyDescent="0.3">
      <c r="A3663" s="243" t="s">
        <v>7104</v>
      </c>
      <c r="B3663" s="244" t="s">
        <v>7105</v>
      </c>
      <c r="C3663" s="245" t="s">
        <v>104</v>
      </c>
      <c r="D3663" s="246">
        <v>302.64</v>
      </c>
      <c r="E3663" s="246">
        <v>13.17</v>
      </c>
      <c r="F3663" s="246">
        <v>315.81</v>
      </c>
    </row>
    <row r="3664" spans="1:6" ht="14.5" x14ac:dyDescent="0.3">
      <c r="A3664" s="243" t="s">
        <v>7106</v>
      </c>
      <c r="B3664" s="244" t="s">
        <v>7107</v>
      </c>
      <c r="C3664" s="245"/>
      <c r="D3664" s="246"/>
      <c r="E3664" s="246"/>
      <c r="F3664" s="246"/>
    </row>
    <row r="3665" spans="1:6" ht="14.5" x14ac:dyDescent="0.3">
      <c r="A3665" s="243" t="s">
        <v>7108</v>
      </c>
      <c r="B3665" s="244" t="s">
        <v>7109</v>
      </c>
      <c r="C3665" s="245" t="s">
        <v>104</v>
      </c>
      <c r="D3665" s="246">
        <v>1535</v>
      </c>
      <c r="E3665" s="246">
        <v>21.87</v>
      </c>
      <c r="F3665" s="246">
        <v>1556.87</v>
      </c>
    </row>
    <row r="3666" spans="1:6" ht="14.5" x14ac:dyDescent="0.3">
      <c r="A3666" s="243" t="s">
        <v>7110</v>
      </c>
      <c r="B3666" s="244" t="s">
        <v>7111</v>
      </c>
      <c r="C3666" s="245" t="s">
        <v>104</v>
      </c>
      <c r="D3666" s="246">
        <v>6363.17</v>
      </c>
      <c r="E3666" s="246">
        <v>21.87</v>
      </c>
      <c r="F3666" s="246">
        <v>6385.04</v>
      </c>
    </row>
    <row r="3667" spans="1:6" ht="14.5" x14ac:dyDescent="0.3">
      <c r="A3667" s="243" t="s">
        <v>7112</v>
      </c>
      <c r="B3667" s="244" t="s">
        <v>7113</v>
      </c>
      <c r="C3667" s="245" t="s">
        <v>104</v>
      </c>
      <c r="D3667" s="246">
        <v>190.18</v>
      </c>
      <c r="E3667" s="246">
        <v>21.87</v>
      </c>
      <c r="F3667" s="246">
        <v>212.05</v>
      </c>
    </row>
    <row r="3668" spans="1:6" ht="14.5" x14ac:dyDescent="0.3">
      <c r="A3668" s="243" t="s">
        <v>7114</v>
      </c>
      <c r="B3668" s="244" t="s">
        <v>7115</v>
      </c>
      <c r="C3668" s="245" t="s">
        <v>104</v>
      </c>
      <c r="D3668" s="246">
        <v>262.77</v>
      </c>
      <c r="E3668" s="246">
        <v>21.87</v>
      </c>
      <c r="F3668" s="246">
        <v>284.64</v>
      </c>
    </row>
    <row r="3669" spans="1:6" ht="14.5" x14ac:dyDescent="0.3">
      <c r="A3669" s="243" t="s">
        <v>7116</v>
      </c>
      <c r="B3669" s="244" t="s">
        <v>7117</v>
      </c>
      <c r="C3669" s="245" t="s">
        <v>104</v>
      </c>
      <c r="D3669" s="246">
        <v>306.08</v>
      </c>
      <c r="E3669" s="246">
        <v>21.87</v>
      </c>
      <c r="F3669" s="246">
        <v>327.95</v>
      </c>
    </row>
    <row r="3670" spans="1:6" ht="14.5" x14ac:dyDescent="0.3">
      <c r="A3670" s="243" t="s">
        <v>7118</v>
      </c>
      <c r="B3670" s="244" t="s">
        <v>7119</v>
      </c>
      <c r="C3670" s="245" t="s">
        <v>104</v>
      </c>
      <c r="D3670" s="246">
        <v>1806.48</v>
      </c>
      <c r="E3670" s="246"/>
      <c r="F3670" s="246">
        <v>1806.48</v>
      </c>
    </row>
    <row r="3671" spans="1:6" ht="14.5" x14ac:dyDescent="0.3">
      <c r="A3671" s="243" t="s">
        <v>7120</v>
      </c>
      <c r="B3671" s="244" t="s">
        <v>7121</v>
      </c>
      <c r="C3671" s="245" t="s">
        <v>104</v>
      </c>
      <c r="D3671" s="246">
        <v>210.31</v>
      </c>
      <c r="E3671" s="246">
        <v>21.87</v>
      </c>
      <c r="F3671" s="246">
        <v>232.18</v>
      </c>
    </row>
    <row r="3672" spans="1:6" ht="14.5" x14ac:dyDescent="0.3">
      <c r="A3672" s="243" t="s">
        <v>7122</v>
      </c>
      <c r="B3672" s="244" t="s">
        <v>7123</v>
      </c>
      <c r="C3672" s="245" t="s">
        <v>104</v>
      </c>
      <c r="D3672" s="246">
        <v>215.11</v>
      </c>
      <c r="E3672" s="246">
        <v>21.87</v>
      </c>
      <c r="F3672" s="246">
        <v>236.98</v>
      </c>
    </row>
    <row r="3673" spans="1:6" ht="14.5" x14ac:dyDescent="0.3">
      <c r="A3673" s="243" t="s">
        <v>7124</v>
      </c>
      <c r="B3673" s="244" t="s">
        <v>7125</v>
      </c>
      <c r="C3673" s="245" t="s">
        <v>104</v>
      </c>
      <c r="D3673" s="246">
        <v>261.69</v>
      </c>
      <c r="E3673" s="246">
        <v>21.87</v>
      </c>
      <c r="F3673" s="246">
        <v>283.56</v>
      </c>
    </row>
    <row r="3674" spans="1:6" ht="14.5" x14ac:dyDescent="0.3">
      <c r="A3674" s="243" t="s">
        <v>7126</v>
      </c>
      <c r="B3674" s="244" t="s">
        <v>7127</v>
      </c>
      <c r="C3674" s="245" t="s">
        <v>104</v>
      </c>
      <c r="D3674" s="246">
        <v>665.66</v>
      </c>
      <c r="E3674" s="246">
        <v>21.87</v>
      </c>
      <c r="F3674" s="246">
        <v>687.53</v>
      </c>
    </row>
    <row r="3675" spans="1:6" ht="14.5" x14ac:dyDescent="0.3">
      <c r="A3675" s="243" t="s">
        <v>7128</v>
      </c>
      <c r="B3675" s="244" t="s">
        <v>7129</v>
      </c>
      <c r="C3675" s="245" t="s">
        <v>104</v>
      </c>
      <c r="D3675" s="246">
        <v>216.41</v>
      </c>
      <c r="E3675" s="246">
        <v>2.14</v>
      </c>
      <c r="F3675" s="246">
        <v>218.55</v>
      </c>
    </row>
    <row r="3676" spans="1:6" ht="14.5" x14ac:dyDescent="0.3">
      <c r="A3676" s="243" t="s">
        <v>7130</v>
      </c>
      <c r="B3676" s="244" t="s">
        <v>7131</v>
      </c>
      <c r="C3676" s="245" t="s">
        <v>104</v>
      </c>
      <c r="D3676" s="246">
        <v>257.04000000000002</v>
      </c>
      <c r="E3676" s="246">
        <v>2.14</v>
      </c>
      <c r="F3676" s="246">
        <v>259.18</v>
      </c>
    </row>
    <row r="3677" spans="1:6" ht="14.5" x14ac:dyDescent="0.3">
      <c r="A3677" s="243" t="s">
        <v>7132</v>
      </c>
      <c r="B3677" s="244" t="s">
        <v>7133</v>
      </c>
      <c r="C3677" s="245"/>
      <c r="D3677" s="246"/>
      <c r="E3677" s="246"/>
      <c r="F3677" s="246"/>
    </row>
    <row r="3678" spans="1:6" ht="14.5" x14ac:dyDescent="0.3">
      <c r="A3678" s="243" t="s">
        <v>7134</v>
      </c>
      <c r="B3678" s="244" t="s">
        <v>7135</v>
      </c>
      <c r="C3678" s="245" t="s">
        <v>926</v>
      </c>
      <c r="D3678" s="246">
        <v>2.83</v>
      </c>
      <c r="E3678" s="246"/>
      <c r="F3678" s="246">
        <v>2.83</v>
      </c>
    </row>
    <row r="3679" spans="1:6" ht="14.5" x14ac:dyDescent="0.3">
      <c r="A3679" s="243" t="s">
        <v>7136</v>
      </c>
      <c r="B3679" s="244" t="s">
        <v>7137</v>
      </c>
      <c r="C3679" s="245" t="s">
        <v>661</v>
      </c>
      <c r="D3679" s="246">
        <v>14.24</v>
      </c>
      <c r="E3679" s="246"/>
      <c r="F3679" s="246">
        <v>14.24</v>
      </c>
    </row>
    <row r="3680" spans="1:6" ht="14.5" x14ac:dyDescent="0.3">
      <c r="A3680" s="243" t="s">
        <v>7138</v>
      </c>
      <c r="B3680" s="244" t="s">
        <v>7139</v>
      </c>
      <c r="C3680" s="245" t="s">
        <v>661</v>
      </c>
      <c r="D3680" s="246">
        <v>8.85</v>
      </c>
      <c r="E3680" s="246"/>
      <c r="F3680" s="246">
        <v>8.85</v>
      </c>
    </row>
    <row r="3681" spans="1:6" ht="29" x14ac:dyDescent="0.3">
      <c r="A3681" s="243" t="s">
        <v>7140</v>
      </c>
      <c r="B3681" s="244" t="s">
        <v>7141</v>
      </c>
      <c r="C3681" s="245" t="s">
        <v>104</v>
      </c>
      <c r="D3681" s="246">
        <v>38.04</v>
      </c>
      <c r="E3681" s="246"/>
      <c r="F3681" s="246">
        <v>38.04</v>
      </c>
    </row>
    <row r="3682" spans="1:6" ht="29" x14ac:dyDescent="0.3">
      <c r="A3682" s="243" t="s">
        <v>7142</v>
      </c>
      <c r="B3682" s="244" t="s">
        <v>7143</v>
      </c>
      <c r="C3682" s="245" t="s">
        <v>104</v>
      </c>
      <c r="D3682" s="246">
        <v>27.19</v>
      </c>
      <c r="E3682" s="246"/>
      <c r="F3682" s="246">
        <v>27.19</v>
      </c>
    </row>
    <row r="3683" spans="1:6" ht="14.5" x14ac:dyDescent="0.3">
      <c r="A3683" s="243" t="s">
        <v>7144</v>
      </c>
      <c r="B3683" s="244" t="s">
        <v>7145</v>
      </c>
      <c r="C3683" s="245" t="s">
        <v>104</v>
      </c>
      <c r="D3683" s="246">
        <v>0.05</v>
      </c>
      <c r="E3683" s="246">
        <v>18.53</v>
      </c>
      <c r="F3683" s="246">
        <v>18.579999999999998</v>
      </c>
    </row>
    <row r="3684" spans="1:6" ht="14.5" x14ac:dyDescent="0.3">
      <c r="A3684" s="243" t="s">
        <v>7146</v>
      </c>
      <c r="B3684" s="244" t="s">
        <v>7147</v>
      </c>
      <c r="C3684" s="245"/>
      <c r="D3684" s="246"/>
      <c r="E3684" s="246"/>
      <c r="F3684" s="246"/>
    </row>
    <row r="3685" spans="1:6" ht="14.5" x14ac:dyDescent="0.3">
      <c r="A3685" s="243" t="s">
        <v>7148</v>
      </c>
      <c r="B3685" s="244" t="s">
        <v>7149</v>
      </c>
      <c r="C3685" s="245"/>
      <c r="D3685" s="246"/>
      <c r="E3685" s="246"/>
      <c r="F3685" s="246"/>
    </row>
    <row r="3686" spans="1:6" ht="29" x14ac:dyDescent="0.3">
      <c r="A3686" s="243" t="s">
        <v>7150</v>
      </c>
      <c r="B3686" s="244" t="s">
        <v>7151</v>
      </c>
      <c r="C3686" s="245" t="s">
        <v>156</v>
      </c>
      <c r="D3686" s="246">
        <v>3.52</v>
      </c>
      <c r="E3686" s="246">
        <v>0.17</v>
      </c>
      <c r="F3686" s="246">
        <v>3.69</v>
      </c>
    </row>
    <row r="3687" spans="1:6" ht="29" x14ac:dyDescent="0.3">
      <c r="A3687" s="243" t="s">
        <v>7152</v>
      </c>
      <c r="B3687" s="244" t="s">
        <v>7153</v>
      </c>
      <c r="C3687" s="245" t="s">
        <v>156</v>
      </c>
      <c r="D3687" s="246">
        <v>29.82</v>
      </c>
      <c r="E3687" s="246">
        <v>0.34</v>
      </c>
      <c r="F3687" s="246">
        <v>30.16</v>
      </c>
    </row>
    <row r="3688" spans="1:6" ht="14.5" x14ac:dyDescent="0.3">
      <c r="A3688" s="243" t="s">
        <v>7154</v>
      </c>
      <c r="B3688" s="244" t="s">
        <v>7155</v>
      </c>
      <c r="C3688" s="245" t="s">
        <v>237</v>
      </c>
      <c r="D3688" s="246">
        <v>22.96</v>
      </c>
      <c r="E3688" s="246">
        <v>0.69</v>
      </c>
      <c r="F3688" s="246">
        <v>23.65</v>
      </c>
    </row>
    <row r="3689" spans="1:6" ht="14.5" x14ac:dyDescent="0.3">
      <c r="A3689" s="243" t="s">
        <v>7156</v>
      </c>
      <c r="B3689" s="244" t="s">
        <v>7157</v>
      </c>
      <c r="C3689" s="245" t="s">
        <v>237</v>
      </c>
      <c r="D3689" s="246">
        <v>328.5</v>
      </c>
      <c r="E3689" s="246">
        <v>32.15</v>
      </c>
      <c r="F3689" s="246">
        <v>360.65</v>
      </c>
    </row>
    <row r="3690" spans="1:6" ht="14.5" x14ac:dyDescent="0.3">
      <c r="A3690" s="243" t="s">
        <v>7158</v>
      </c>
      <c r="B3690" s="244" t="s">
        <v>7159</v>
      </c>
      <c r="C3690" s="245" t="s">
        <v>237</v>
      </c>
      <c r="D3690" s="246">
        <v>266.08999999999997</v>
      </c>
      <c r="E3690" s="246">
        <v>3.3</v>
      </c>
      <c r="F3690" s="246">
        <v>269.39</v>
      </c>
    </row>
    <row r="3691" spans="1:6" ht="14.5" x14ac:dyDescent="0.3">
      <c r="A3691" s="243" t="s">
        <v>7160</v>
      </c>
      <c r="B3691" s="244" t="s">
        <v>7161</v>
      </c>
      <c r="C3691" s="245" t="s">
        <v>237</v>
      </c>
      <c r="D3691" s="246">
        <v>231.97</v>
      </c>
      <c r="E3691" s="246">
        <v>3.3</v>
      </c>
      <c r="F3691" s="246">
        <v>235.27</v>
      </c>
    </row>
    <row r="3692" spans="1:6" ht="14.5" x14ac:dyDescent="0.3">
      <c r="A3692" s="243" t="s">
        <v>7162</v>
      </c>
      <c r="B3692" s="244" t="s">
        <v>7163</v>
      </c>
      <c r="C3692" s="245" t="s">
        <v>237</v>
      </c>
      <c r="D3692" s="246">
        <v>944.28</v>
      </c>
      <c r="E3692" s="246">
        <v>16.07</v>
      </c>
      <c r="F3692" s="246">
        <v>960.35</v>
      </c>
    </row>
    <row r="3693" spans="1:6" ht="29" x14ac:dyDescent="0.3">
      <c r="A3693" s="243" t="s">
        <v>7164</v>
      </c>
      <c r="B3693" s="244" t="s">
        <v>7165</v>
      </c>
      <c r="C3693" s="245" t="s">
        <v>237</v>
      </c>
      <c r="D3693" s="246">
        <v>293.02</v>
      </c>
      <c r="E3693" s="246"/>
      <c r="F3693" s="246">
        <v>293.02</v>
      </c>
    </row>
    <row r="3694" spans="1:6" ht="29" x14ac:dyDescent="0.3">
      <c r="A3694" s="243" t="s">
        <v>7166</v>
      </c>
      <c r="B3694" s="244" t="s">
        <v>7167</v>
      </c>
      <c r="C3694" s="245" t="s">
        <v>156</v>
      </c>
      <c r="D3694" s="246">
        <v>24.77</v>
      </c>
      <c r="E3694" s="246">
        <v>0.48</v>
      </c>
      <c r="F3694" s="246">
        <v>25.25</v>
      </c>
    </row>
    <row r="3695" spans="1:6" ht="14.5" x14ac:dyDescent="0.3">
      <c r="A3695" s="243" t="s">
        <v>7168</v>
      </c>
      <c r="B3695" s="244" t="s">
        <v>7169</v>
      </c>
      <c r="C3695" s="245" t="s">
        <v>156</v>
      </c>
      <c r="D3695" s="246"/>
      <c r="E3695" s="246">
        <v>0.86</v>
      </c>
      <c r="F3695" s="246">
        <v>0.86</v>
      </c>
    </row>
    <row r="3696" spans="1:6" ht="14.5" x14ac:dyDescent="0.3">
      <c r="A3696" s="243" t="s">
        <v>7170</v>
      </c>
      <c r="B3696" s="244" t="s">
        <v>7171</v>
      </c>
      <c r="C3696" s="245"/>
      <c r="D3696" s="246"/>
      <c r="E3696" s="246"/>
      <c r="F3696" s="246"/>
    </row>
    <row r="3697" spans="1:6" ht="29" x14ac:dyDescent="0.3">
      <c r="A3697" s="243" t="s">
        <v>7172</v>
      </c>
      <c r="B3697" s="244" t="s">
        <v>7173</v>
      </c>
      <c r="C3697" s="245" t="s">
        <v>237</v>
      </c>
      <c r="D3697" s="246">
        <v>123.53</v>
      </c>
      <c r="E3697" s="246">
        <v>13.72</v>
      </c>
      <c r="F3697" s="246">
        <v>137.25</v>
      </c>
    </row>
    <row r="3698" spans="1:6" ht="29" x14ac:dyDescent="0.3">
      <c r="A3698" s="243" t="s">
        <v>8093</v>
      </c>
      <c r="B3698" s="244" t="s">
        <v>8094</v>
      </c>
      <c r="C3698" s="245" t="s">
        <v>237</v>
      </c>
      <c r="D3698" s="246">
        <v>200.5</v>
      </c>
      <c r="E3698" s="246">
        <v>101.1</v>
      </c>
      <c r="F3698" s="246">
        <v>301.60000000000002</v>
      </c>
    </row>
    <row r="3699" spans="1:6" ht="14.5" x14ac:dyDescent="0.3">
      <c r="A3699" s="243" t="s">
        <v>7174</v>
      </c>
      <c r="B3699" s="244" t="s">
        <v>7175</v>
      </c>
      <c r="C3699" s="245"/>
      <c r="D3699" s="246"/>
      <c r="E3699" s="246"/>
      <c r="F3699" s="246"/>
    </row>
    <row r="3700" spans="1:6" ht="14.5" x14ac:dyDescent="0.3">
      <c r="A3700" s="243" t="s">
        <v>7176</v>
      </c>
      <c r="B3700" s="244" t="s">
        <v>7177</v>
      </c>
      <c r="C3700" s="245" t="s">
        <v>237</v>
      </c>
      <c r="D3700" s="246">
        <v>1231.9000000000001</v>
      </c>
      <c r="E3700" s="246">
        <v>17.86</v>
      </c>
      <c r="F3700" s="246">
        <v>1249.76</v>
      </c>
    </row>
    <row r="3701" spans="1:6" ht="29" x14ac:dyDescent="0.3">
      <c r="A3701" s="243" t="s">
        <v>7178</v>
      </c>
      <c r="B3701" s="244" t="s">
        <v>7179</v>
      </c>
      <c r="C3701" s="245" t="s">
        <v>237</v>
      </c>
      <c r="D3701" s="246">
        <v>1500.46</v>
      </c>
      <c r="E3701" s="246">
        <v>17.86</v>
      </c>
      <c r="F3701" s="246">
        <v>1518.32</v>
      </c>
    </row>
    <row r="3702" spans="1:6" ht="29" x14ac:dyDescent="0.3">
      <c r="A3702" s="243" t="s">
        <v>7180</v>
      </c>
      <c r="B3702" s="244" t="s">
        <v>7181</v>
      </c>
      <c r="C3702" s="245" t="s">
        <v>237</v>
      </c>
      <c r="D3702" s="246">
        <v>1500.46</v>
      </c>
      <c r="E3702" s="246">
        <v>17.86</v>
      </c>
      <c r="F3702" s="246">
        <v>1518.32</v>
      </c>
    </row>
    <row r="3703" spans="1:6" ht="14.5" x14ac:dyDescent="0.3">
      <c r="A3703" s="243" t="s">
        <v>7182</v>
      </c>
      <c r="B3703" s="244" t="s">
        <v>7183</v>
      </c>
      <c r="C3703" s="245" t="s">
        <v>156</v>
      </c>
      <c r="D3703" s="246">
        <v>5.91</v>
      </c>
      <c r="E3703" s="246">
        <v>0.11</v>
      </c>
      <c r="F3703" s="246">
        <v>6.02</v>
      </c>
    </row>
    <row r="3704" spans="1:6" ht="14.5" x14ac:dyDescent="0.3">
      <c r="A3704" s="243" t="s">
        <v>7184</v>
      </c>
      <c r="B3704" s="244" t="s">
        <v>7185</v>
      </c>
      <c r="C3704" s="245" t="s">
        <v>156</v>
      </c>
      <c r="D3704" s="246">
        <v>15.46</v>
      </c>
      <c r="E3704" s="246">
        <v>0.13</v>
      </c>
      <c r="F3704" s="246">
        <v>15.59</v>
      </c>
    </row>
    <row r="3705" spans="1:6" ht="14.5" x14ac:dyDescent="0.3">
      <c r="A3705" s="243" t="s">
        <v>7186</v>
      </c>
      <c r="B3705" s="244" t="s">
        <v>7187</v>
      </c>
      <c r="C3705" s="245" t="s">
        <v>237</v>
      </c>
      <c r="D3705" s="246">
        <v>1384.86</v>
      </c>
      <c r="E3705" s="246">
        <v>17.86</v>
      </c>
      <c r="F3705" s="246">
        <v>1402.72</v>
      </c>
    </row>
    <row r="3706" spans="1:6" ht="14.5" x14ac:dyDescent="0.3">
      <c r="A3706" s="243" t="s">
        <v>7188</v>
      </c>
      <c r="B3706" s="244" t="s">
        <v>7189</v>
      </c>
      <c r="C3706" s="245" t="s">
        <v>237</v>
      </c>
      <c r="D3706" s="246">
        <v>1287.31</v>
      </c>
      <c r="E3706" s="246">
        <v>42.86</v>
      </c>
      <c r="F3706" s="246">
        <v>1330.17</v>
      </c>
    </row>
    <row r="3707" spans="1:6" ht="14.5" x14ac:dyDescent="0.3">
      <c r="A3707" s="243" t="s">
        <v>7190</v>
      </c>
      <c r="B3707" s="244" t="s">
        <v>7191</v>
      </c>
      <c r="C3707" s="245"/>
      <c r="D3707" s="246"/>
      <c r="E3707" s="246"/>
      <c r="F3707" s="246"/>
    </row>
    <row r="3708" spans="1:6" ht="14.5" x14ac:dyDescent="0.3">
      <c r="A3708" s="243" t="s">
        <v>7192</v>
      </c>
      <c r="B3708" s="244" t="s">
        <v>7193</v>
      </c>
      <c r="C3708" s="245" t="s">
        <v>156</v>
      </c>
      <c r="D3708" s="246">
        <v>301.86</v>
      </c>
      <c r="E3708" s="246">
        <v>27.41</v>
      </c>
      <c r="F3708" s="246">
        <v>329.27</v>
      </c>
    </row>
    <row r="3709" spans="1:6" ht="14.5" x14ac:dyDescent="0.3">
      <c r="A3709" s="243" t="s">
        <v>7194</v>
      </c>
      <c r="B3709" s="244" t="s">
        <v>7195</v>
      </c>
      <c r="C3709" s="245" t="s">
        <v>156</v>
      </c>
      <c r="D3709" s="246">
        <v>15.56</v>
      </c>
      <c r="E3709" s="246">
        <v>2.14</v>
      </c>
      <c r="F3709" s="246">
        <v>17.7</v>
      </c>
    </row>
    <row r="3710" spans="1:6" ht="29" x14ac:dyDescent="0.3">
      <c r="A3710" s="243" t="s">
        <v>7196</v>
      </c>
      <c r="B3710" s="244" t="s">
        <v>7197</v>
      </c>
      <c r="C3710" s="245" t="s">
        <v>156</v>
      </c>
      <c r="D3710" s="246">
        <v>10.51</v>
      </c>
      <c r="E3710" s="246">
        <v>6.64</v>
      </c>
      <c r="F3710" s="246">
        <v>17.149999999999999</v>
      </c>
    </row>
    <row r="3711" spans="1:6" ht="14.5" x14ac:dyDescent="0.3">
      <c r="A3711" s="243" t="s">
        <v>7198</v>
      </c>
      <c r="B3711" s="244" t="s">
        <v>7199</v>
      </c>
      <c r="C3711" s="245" t="s">
        <v>156</v>
      </c>
      <c r="D3711" s="246">
        <v>47.62</v>
      </c>
      <c r="E3711" s="246">
        <v>5.36</v>
      </c>
      <c r="F3711" s="246">
        <v>52.98</v>
      </c>
    </row>
    <row r="3712" spans="1:6" ht="43.5" x14ac:dyDescent="0.3">
      <c r="A3712" s="243" t="s">
        <v>7200</v>
      </c>
      <c r="B3712" s="244" t="s">
        <v>7201</v>
      </c>
      <c r="C3712" s="245" t="s">
        <v>156</v>
      </c>
      <c r="D3712" s="246">
        <v>94.22</v>
      </c>
      <c r="E3712" s="246">
        <v>20.69</v>
      </c>
      <c r="F3712" s="246">
        <v>114.91</v>
      </c>
    </row>
    <row r="3713" spans="1:6" ht="43.5" x14ac:dyDescent="0.3">
      <c r="A3713" s="243" t="s">
        <v>7202</v>
      </c>
      <c r="B3713" s="244" t="s">
        <v>7203</v>
      </c>
      <c r="C3713" s="245" t="s">
        <v>156</v>
      </c>
      <c r="D3713" s="246">
        <v>94.14</v>
      </c>
      <c r="E3713" s="246">
        <v>20.69</v>
      </c>
      <c r="F3713" s="246">
        <v>114.83</v>
      </c>
    </row>
    <row r="3714" spans="1:6" ht="43.5" x14ac:dyDescent="0.3">
      <c r="A3714" s="243" t="s">
        <v>7204</v>
      </c>
      <c r="B3714" s="244" t="s">
        <v>7205</v>
      </c>
      <c r="C3714" s="245" t="s">
        <v>156</v>
      </c>
      <c r="D3714" s="246">
        <v>91.85</v>
      </c>
      <c r="E3714" s="246">
        <v>27.58</v>
      </c>
      <c r="F3714" s="246">
        <v>119.43</v>
      </c>
    </row>
    <row r="3715" spans="1:6" ht="29" x14ac:dyDescent="0.3">
      <c r="A3715" s="243" t="s">
        <v>7206</v>
      </c>
      <c r="B3715" s="244" t="s">
        <v>8559</v>
      </c>
      <c r="C3715" s="245" t="s">
        <v>156</v>
      </c>
      <c r="D3715" s="246">
        <v>121.88</v>
      </c>
      <c r="E3715" s="246">
        <v>10.130000000000001</v>
      </c>
      <c r="F3715" s="246">
        <v>132.01</v>
      </c>
    </row>
    <row r="3716" spans="1:6" ht="29" x14ac:dyDescent="0.3">
      <c r="A3716" s="243" t="s">
        <v>7207</v>
      </c>
      <c r="B3716" s="244" t="s">
        <v>8095</v>
      </c>
      <c r="C3716" s="245" t="s">
        <v>156</v>
      </c>
      <c r="D3716" s="246">
        <v>103.39</v>
      </c>
      <c r="E3716" s="246">
        <v>21.44</v>
      </c>
      <c r="F3716" s="246">
        <v>124.83</v>
      </c>
    </row>
    <row r="3717" spans="1:6" ht="29" x14ac:dyDescent="0.3">
      <c r="A3717" s="243" t="s">
        <v>7208</v>
      </c>
      <c r="B3717" s="244" t="s">
        <v>8096</v>
      </c>
      <c r="C3717" s="245" t="s">
        <v>156</v>
      </c>
      <c r="D3717" s="246">
        <v>121.42</v>
      </c>
      <c r="E3717" s="246">
        <v>21.44</v>
      </c>
      <c r="F3717" s="246">
        <v>142.86000000000001</v>
      </c>
    </row>
    <row r="3718" spans="1:6" ht="14.5" x14ac:dyDescent="0.3">
      <c r="A3718" s="243" t="s">
        <v>7209</v>
      </c>
      <c r="B3718" s="244" t="s">
        <v>7210</v>
      </c>
      <c r="C3718" s="245"/>
      <c r="D3718" s="246"/>
      <c r="E3718" s="246"/>
      <c r="F3718" s="246"/>
    </row>
    <row r="3719" spans="1:6" ht="14.5" x14ac:dyDescent="0.3">
      <c r="A3719" s="243" t="s">
        <v>7211</v>
      </c>
      <c r="B3719" s="244" t="s">
        <v>7212</v>
      </c>
      <c r="C3719" s="245" t="s">
        <v>212</v>
      </c>
      <c r="D3719" s="246">
        <v>44.75</v>
      </c>
      <c r="E3719" s="246">
        <v>12.93</v>
      </c>
      <c r="F3719" s="246">
        <v>57.68</v>
      </c>
    </row>
    <row r="3720" spans="1:6" ht="14.5" x14ac:dyDescent="0.3">
      <c r="A3720" s="243" t="s">
        <v>7213</v>
      </c>
      <c r="B3720" s="244" t="s">
        <v>7214</v>
      </c>
      <c r="C3720" s="245" t="s">
        <v>212</v>
      </c>
      <c r="D3720" s="246">
        <v>43.8</v>
      </c>
      <c r="E3720" s="246">
        <v>12.93</v>
      </c>
      <c r="F3720" s="246">
        <v>56.73</v>
      </c>
    </row>
    <row r="3721" spans="1:6" ht="29" x14ac:dyDescent="0.3">
      <c r="A3721" s="243" t="s">
        <v>7215</v>
      </c>
      <c r="B3721" s="244" t="s">
        <v>7216</v>
      </c>
      <c r="C3721" s="245" t="s">
        <v>237</v>
      </c>
      <c r="D3721" s="246">
        <v>541.21</v>
      </c>
      <c r="E3721" s="246">
        <v>46.59</v>
      </c>
      <c r="F3721" s="246">
        <v>587.79999999999995</v>
      </c>
    </row>
    <row r="3722" spans="1:6" ht="29" x14ac:dyDescent="0.3">
      <c r="A3722" s="243" t="s">
        <v>7217</v>
      </c>
      <c r="B3722" s="244" t="s">
        <v>7218</v>
      </c>
      <c r="C3722" s="245" t="s">
        <v>237</v>
      </c>
      <c r="D3722" s="246">
        <v>563.88</v>
      </c>
      <c r="E3722" s="246">
        <v>46.59</v>
      </c>
      <c r="F3722" s="246">
        <v>610.47</v>
      </c>
    </row>
    <row r="3723" spans="1:6" ht="14.5" x14ac:dyDescent="0.3">
      <c r="A3723" s="243" t="s">
        <v>8097</v>
      </c>
      <c r="B3723" s="244" t="s">
        <v>8098</v>
      </c>
      <c r="C3723" s="245" t="s">
        <v>237</v>
      </c>
      <c r="D3723" s="246">
        <v>90.12</v>
      </c>
      <c r="E3723" s="246">
        <v>335.55</v>
      </c>
      <c r="F3723" s="246">
        <v>425.67</v>
      </c>
    </row>
    <row r="3724" spans="1:6" ht="29" x14ac:dyDescent="0.3">
      <c r="A3724" s="243" t="s">
        <v>7219</v>
      </c>
      <c r="B3724" s="244" t="s">
        <v>7220</v>
      </c>
      <c r="C3724" s="245" t="s">
        <v>237</v>
      </c>
      <c r="D3724" s="246">
        <v>758.26</v>
      </c>
      <c r="E3724" s="246">
        <v>95.04</v>
      </c>
      <c r="F3724" s="246">
        <v>853.3</v>
      </c>
    </row>
    <row r="3725" spans="1:6" ht="29" x14ac:dyDescent="0.3">
      <c r="A3725" s="243" t="s">
        <v>7221</v>
      </c>
      <c r="B3725" s="244" t="s">
        <v>7222</v>
      </c>
      <c r="C3725" s="245" t="s">
        <v>237</v>
      </c>
      <c r="D3725" s="246">
        <v>780.93</v>
      </c>
      <c r="E3725" s="246">
        <v>95.04</v>
      </c>
      <c r="F3725" s="246">
        <v>875.97</v>
      </c>
    </row>
    <row r="3726" spans="1:6" ht="14.5" x14ac:dyDescent="0.3">
      <c r="A3726" s="243" t="s">
        <v>7223</v>
      </c>
      <c r="B3726" s="244" t="s">
        <v>7224</v>
      </c>
      <c r="C3726" s="245"/>
      <c r="D3726" s="246"/>
      <c r="E3726" s="246"/>
      <c r="F3726" s="246"/>
    </row>
    <row r="3727" spans="1:6" ht="14.5" x14ac:dyDescent="0.3">
      <c r="A3727" s="243" t="s">
        <v>7225</v>
      </c>
      <c r="B3727" s="244" t="s">
        <v>7226</v>
      </c>
      <c r="C3727" s="245" t="s">
        <v>156</v>
      </c>
      <c r="D3727" s="246">
        <v>370.14</v>
      </c>
      <c r="E3727" s="246"/>
      <c r="F3727" s="246">
        <v>370.14</v>
      </c>
    </row>
    <row r="3728" spans="1:6" ht="29" x14ac:dyDescent="0.3">
      <c r="A3728" s="243" t="s">
        <v>7227</v>
      </c>
      <c r="B3728" s="244" t="s">
        <v>8560</v>
      </c>
      <c r="C3728" s="245" t="s">
        <v>156</v>
      </c>
      <c r="D3728" s="246">
        <v>96.62</v>
      </c>
      <c r="E3728" s="246">
        <v>12.12</v>
      </c>
      <c r="F3728" s="246">
        <v>108.74</v>
      </c>
    </row>
    <row r="3729" spans="1:6" ht="29" x14ac:dyDescent="0.3">
      <c r="A3729" s="243" t="s">
        <v>7228</v>
      </c>
      <c r="B3729" s="244" t="s">
        <v>7229</v>
      </c>
      <c r="C3729" s="245" t="s">
        <v>156</v>
      </c>
      <c r="D3729" s="246">
        <v>85.48</v>
      </c>
      <c r="E3729" s="246">
        <v>12.12</v>
      </c>
      <c r="F3729" s="246">
        <v>97.6</v>
      </c>
    </row>
    <row r="3730" spans="1:6" ht="29" x14ac:dyDescent="0.3">
      <c r="A3730" s="243" t="s">
        <v>7230</v>
      </c>
      <c r="B3730" s="244" t="s">
        <v>7231</v>
      </c>
      <c r="C3730" s="245" t="s">
        <v>156</v>
      </c>
      <c r="D3730" s="246">
        <v>4.82</v>
      </c>
      <c r="E3730" s="246">
        <v>10.81</v>
      </c>
      <c r="F3730" s="246">
        <v>15.63</v>
      </c>
    </row>
    <row r="3731" spans="1:6" ht="29" x14ac:dyDescent="0.3">
      <c r="A3731" s="243" t="s">
        <v>7232</v>
      </c>
      <c r="B3731" s="244" t="s">
        <v>7233</v>
      </c>
      <c r="C3731" s="245" t="s">
        <v>156</v>
      </c>
      <c r="D3731" s="246">
        <v>1.99</v>
      </c>
      <c r="E3731" s="246">
        <v>10.81</v>
      </c>
      <c r="F3731" s="246">
        <v>12.8</v>
      </c>
    </row>
    <row r="3732" spans="1:6" ht="29" x14ac:dyDescent="0.3">
      <c r="A3732" s="243" t="s">
        <v>7234</v>
      </c>
      <c r="B3732" s="244" t="s">
        <v>7235</v>
      </c>
      <c r="C3732" s="245" t="s">
        <v>156</v>
      </c>
      <c r="D3732" s="246">
        <v>113.12</v>
      </c>
      <c r="E3732" s="246">
        <v>30.65</v>
      </c>
      <c r="F3732" s="246">
        <v>143.77000000000001</v>
      </c>
    </row>
    <row r="3733" spans="1:6" ht="14.5" x14ac:dyDescent="0.3">
      <c r="A3733" s="243" t="s">
        <v>8262</v>
      </c>
      <c r="B3733" s="244" t="s">
        <v>8263</v>
      </c>
      <c r="C3733" s="245"/>
      <c r="D3733" s="246"/>
      <c r="E3733" s="246"/>
      <c r="F3733" s="246"/>
    </row>
    <row r="3734" spans="1:6" ht="29" x14ac:dyDescent="0.3">
      <c r="A3734" s="243" t="s">
        <v>8264</v>
      </c>
      <c r="B3734" s="244" t="s">
        <v>8265</v>
      </c>
      <c r="C3734" s="245" t="s">
        <v>156</v>
      </c>
      <c r="D3734" s="246">
        <v>0.23</v>
      </c>
      <c r="E3734" s="246">
        <v>0.28999999999999998</v>
      </c>
      <c r="F3734" s="246">
        <v>0.52</v>
      </c>
    </row>
    <row r="3735" spans="1:6" ht="29" x14ac:dyDescent="0.3">
      <c r="A3735" s="243" t="s">
        <v>8266</v>
      </c>
      <c r="B3735" s="244" t="s">
        <v>8267</v>
      </c>
      <c r="C3735" s="245" t="s">
        <v>156</v>
      </c>
      <c r="D3735" s="246">
        <v>1.05</v>
      </c>
      <c r="E3735" s="246">
        <v>0.28999999999999998</v>
      </c>
      <c r="F3735" s="246">
        <v>1.34</v>
      </c>
    </row>
    <row r="3736" spans="1:6" ht="29" x14ac:dyDescent="0.3">
      <c r="A3736" s="243" t="s">
        <v>8268</v>
      </c>
      <c r="B3736" s="244" t="s">
        <v>8269</v>
      </c>
      <c r="C3736" s="245" t="s">
        <v>661</v>
      </c>
      <c r="D3736" s="246">
        <v>34.24</v>
      </c>
      <c r="E3736" s="246">
        <v>0.17</v>
      </c>
      <c r="F3736" s="246">
        <v>34.409999999999997</v>
      </c>
    </row>
    <row r="3737" spans="1:6" ht="29" x14ac:dyDescent="0.3">
      <c r="A3737" s="243" t="s">
        <v>8270</v>
      </c>
      <c r="B3737" s="244" t="s">
        <v>8271</v>
      </c>
      <c r="C3737" s="245" t="s">
        <v>661</v>
      </c>
      <c r="D3737" s="246">
        <v>27.25</v>
      </c>
      <c r="E3737" s="246">
        <v>0.17</v>
      </c>
      <c r="F3737" s="246">
        <v>27.42</v>
      </c>
    </row>
    <row r="3738" spans="1:6" ht="14.5" x14ac:dyDescent="0.3">
      <c r="A3738" s="243" t="s">
        <v>7236</v>
      </c>
      <c r="B3738" s="244" t="s">
        <v>7237</v>
      </c>
      <c r="C3738" s="245"/>
      <c r="D3738" s="246"/>
      <c r="E3738" s="246"/>
      <c r="F3738" s="246"/>
    </row>
    <row r="3739" spans="1:6" ht="14.5" x14ac:dyDescent="0.3">
      <c r="A3739" s="243" t="s">
        <v>7238</v>
      </c>
      <c r="B3739" s="244" t="s">
        <v>7239</v>
      </c>
      <c r="C3739" s="245" t="s">
        <v>212</v>
      </c>
      <c r="D3739" s="246">
        <v>62.51</v>
      </c>
      <c r="E3739" s="246">
        <v>14.79</v>
      </c>
      <c r="F3739" s="246">
        <v>77.3</v>
      </c>
    </row>
    <row r="3740" spans="1:6" ht="14.5" x14ac:dyDescent="0.3">
      <c r="A3740" s="243" t="s">
        <v>8146</v>
      </c>
      <c r="B3740" s="244" t="s">
        <v>8147</v>
      </c>
      <c r="C3740" s="245" t="s">
        <v>104</v>
      </c>
      <c r="D3740" s="246">
        <v>123.73</v>
      </c>
      <c r="E3740" s="246">
        <v>20.77</v>
      </c>
      <c r="F3740" s="246">
        <v>144.5</v>
      </c>
    </row>
    <row r="3741" spans="1:6" ht="14.5" x14ac:dyDescent="0.3">
      <c r="A3741" s="243" t="s">
        <v>7240</v>
      </c>
      <c r="B3741" s="244" t="s">
        <v>7241</v>
      </c>
      <c r="C3741" s="245" t="s">
        <v>212</v>
      </c>
      <c r="D3741" s="246">
        <v>10.45</v>
      </c>
      <c r="E3741" s="246">
        <v>12.93</v>
      </c>
      <c r="F3741" s="246">
        <v>23.38</v>
      </c>
    </row>
    <row r="3742" spans="1:6" ht="14.5" x14ac:dyDescent="0.3">
      <c r="A3742" s="243" t="s">
        <v>7242</v>
      </c>
      <c r="B3742" s="244" t="s">
        <v>7243</v>
      </c>
      <c r="C3742" s="245" t="s">
        <v>156</v>
      </c>
      <c r="D3742" s="246">
        <v>17.07</v>
      </c>
      <c r="E3742" s="246">
        <v>27.41</v>
      </c>
      <c r="F3742" s="246">
        <v>44.48</v>
      </c>
    </row>
    <row r="3743" spans="1:6" ht="29" x14ac:dyDescent="0.3">
      <c r="A3743" s="243" t="s">
        <v>7244</v>
      </c>
      <c r="B3743" s="244" t="s">
        <v>7245</v>
      </c>
      <c r="C3743" s="245" t="s">
        <v>156</v>
      </c>
      <c r="D3743" s="246">
        <v>10.82</v>
      </c>
      <c r="E3743" s="246">
        <v>16.93</v>
      </c>
      <c r="F3743" s="246">
        <v>27.75</v>
      </c>
    </row>
    <row r="3744" spans="1:6" ht="29" x14ac:dyDescent="0.3">
      <c r="A3744" s="243" t="s">
        <v>7246</v>
      </c>
      <c r="B3744" s="244" t="s">
        <v>7247</v>
      </c>
      <c r="C3744" s="245" t="s">
        <v>156</v>
      </c>
      <c r="D3744" s="246">
        <v>10.94</v>
      </c>
      <c r="E3744" s="246">
        <v>19.62</v>
      </c>
      <c r="F3744" s="246">
        <v>30.56</v>
      </c>
    </row>
    <row r="3745" spans="1:6" ht="29" x14ac:dyDescent="0.3">
      <c r="A3745" s="243" t="s">
        <v>7248</v>
      </c>
      <c r="B3745" s="244" t="s">
        <v>7249</v>
      </c>
      <c r="C3745" s="245" t="s">
        <v>156</v>
      </c>
      <c r="D3745" s="246">
        <v>11.13</v>
      </c>
      <c r="E3745" s="246">
        <v>23.56</v>
      </c>
      <c r="F3745" s="246">
        <v>34.69</v>
      </c>
    </row>
    <row r="3746" spans="1:6" ht="43.5" x14ac:dyDescent="0.3">
      <c r="A3746" s="243" t="s">
        <v>8561</v>
      </c>
      <c r="B3746" s="244" t="s">
        <v>8562</v>
      </c>
      <c r="C3746" s="245" t="s">
        <v>212</v>
      </c>
      <c r="D3746" s="246">
        <v>7.0000000000000007E-2</v>
      </c>
      <c r="E3746" s="246">
        <v>0.43</v>
      </c>
      <c r="F3746" s="246">
        <v>0.5</v>
      </c>
    </row>
    <row r="3747" spans="1:6" ht="14.5" x14ac:dyDescent="0.3">
      <c r="A3747" s="243" t="s">
        <v>7250</v>
      </c>
      <c r="B3747" s="244" t="s">
        <v>7251</v>
      </c>
      <c r="C3747" s="245"/>
      <c r="D3747" s="246"/>
      <c r="E3747" s="246"/>
      <c r="F3747" s="246"/>
    </row>
    <row r="3748" spans="1:6" ht="14.5" x14ac:dyDescent="0.3">
      <c r="A3748" s="243" t="s">
        <v>7252</v>
      </c>
      <c r="B3748" s="244" t="s">
        <v>7253</v>
      </c>
      <c r="C3748" s="245"/>
      <c r="D3748" s="246"/>
      <c r="E3748" s="246"/>
      <c r="F3748" s="246"/>
    </row>
    <row r="3749" spans="1:6" ht="14.5" x14ac:dyDescent="0.3">
      <c r="A3749" s="243" t="s">
        <v>7254</v>
      </c>
      <c r="B3749" s="244" t="s">
        <v>7255</v>
      </c>
      <c r="C3749" s="245" t="s">
        <v>156</v>
      </c>
      <c r="D3749" s="246"/>
      <c r="E3749" s="246">
        <v>15</v>
      </c>
      <c r="F3749" s="246">
        <v>15</v>
      </c>
    </row>
    <row r="3750" spans="1:6" ht="14.5" x14ac:dyDescent="0.3">
      <c r="A3750" s="243" t="s">
        <v>7256</v>
      </c>
      <c r="B3750" s="244" t="s">
        <v>7257</v>
      </c>
      <c r="C3750" s="245" t="s">
        <v>156</v>
      </c>
      <c r="D3750" s="246">
        <v>2.8</v>
      </c>
      <c r="E3750" s="246">
        <v>6.19</v>
      </c>
      <c r="F3750" s="246">
        <v>8.99</v>
      </c>
    </row>
    <row r="3751" spans="1:6" ht="14.5" x14ac:dyDescent="0.3">
      <c r="A3751" s="243" t="s">
        <v>7258</v>
      </c>
      <c r="B3751" s="244" t="s">
        <v>7259</v>
      </c>
      <c r="C3751" s="245" t="s">
        <v>156</v>
      </c>
      <c r="D3751" s="246">
        <v>2.37</v>
      </c>
      <c r="E3751" s="246">
        <v>4.29</v>
      </c>
      <c r="F3751" s="246">
        <v>6.66</v>
      </c>
    </row>
    <row r="3752" spans="1:6" ht="14.5" x14ac:dyDescent="0.3">
      <c r="A3752" s="243" t="s">
        <v>7260</v>
      </c>
      <c r="B3752" s="244" t="s">
        <v>7261</v>
      </c>
      <c r="C3752" s="245" t="s">
        <v>104</v>
      </c>
      <c r="D3752" s="246"/>
      <c r="E3752" s="246">
        <v>17.14</v>
      </c>
      <c r="F3752" s="246">
        <v>17.14</v>
      </c>
    </row>
    <row r="3753" spans="1:6" ht="14.5" x14ac:dyDescent="0.3">
      <c r="A3753" s="243" t="s">
        <v>7262</v>
      </c>
      <c r="B3753" s="244" t="s">
        <v>7263</v>
      </c>
      <c r="C3753" s="245" t="s">
        <v>156</v>
      </c>
      <c r="D3753" s="246"/>
      <c r="E3753" s="246">
        <v>16.07</v>
      </c>
      <c r="F3753" s="246">
        <v>16.07</v>
      </c>
    </row>
    <row r="3754" spans="1:6" ht="29" x14ac:dyDescent="0.3">
      <c r="A3754" s="243" t="s">
        <v>7264</v>
      </c>
      <c r="B3754" s="244" t="s">
        <v>7265</v>
      </c>
      <c r="C3754" s="245" t="s">
        <v>156</v>
      </c>
      <c r="D3754" s="246">
        <v>9.2100000000000009</v>
      </c>
      <c r="E3754" s="246">
        <v>6.19</v>
      </c>
      <c r="F3754" s="246">
        <v>15.4</v>
      </c>
    </row>
    <row r="3755" spans="1:6" ht="14.5" x14ac:dyDescent="0.3">
      <c r="A3755" s="243" t="s">
        <v>7266</v>
      </c>
      <c r="B3755" s="244" t="s">
        <v>7267</v>
      </c>
      <c r="C3755" s="245" t="s">
        <v>156</v>
      </c>
      <c r="D3755" s="246">
        <v>7.56</v>
      </c>
      <c r="E3755" s="246"/>
      <c r="F3755" s="246">
        <v>7.56</v>
      </c>
    </row>
    <row r="3756" spans="1:6" ht="14.5" x14ac:dyDescent="0.3">
      <c r="A3756" s="243" t="s">
        <v>7268</v>
      </c>
      <c r="B3756" s="244" t="s">
        <v>7269</v>
      </c>
      <c r="C3756" s="245"/>
      <c r="D3756" s="246"/>
      <c r="E3756" s="246"/>
      <c r="F3756" s="246"/>
    </row>
    <row r="3757" spans="1:6" ht="14.5" x14ac:dyDescent="0.3">
      <c r="A3757" s="243" t="s">
        <v>7270</v>
      </c>
      <c r="B3757" s="244" t="s">
        <v>7271</v>
      </c>
      <c r="C3757" s="245" t="s">
        <v>104</v>
      </c>
      <c r="D3757" s="246"/>
      <c r="E3757" s="246">
        <v>6.43</v>
      </c>
      <c r="F3757" s="246">
        <v>6.43</v>
      </c>
    </row>
    <row r="3758" spans="1:6" ht="14.5" x14ac:dyDescent="0.3">
      <c r="A3758" s="243" t="s">
        <v>7272</v>
      </c>
      <c r="B3758" s="244" t="s">
        <v>7273</v>
      </c>
      <c r="C3758" s="245" t="s">
        <v>104</v>
      </c>
      <c r="D3758" s="246">
        <v>26.71</v>
      </c>
      <c r="E3758" s="246">
        <v>21.43</v>
      </c>
      <c r="F3758" s="246">
        <v>48.14</v>
      </c>
    </row>
    <row r="3759" spans="1:6" ht="14.5" x14ac:dyDescent="0.3">
      <c r="A3759" s="243" t="s">
        <v>7274</v>
      </c>
      <c r="B3759" s="244" t="s">
        <v>7275</v>
      </c>
      <c r="C3759" s="245" t="s">
        <v>237</v>
      </c>
      <c r="D3759" s="246">
        <v>178.58</v>
      </c>
      <c r="E3759" s="246"/>
      <c r="F3759" s="246">
        <v>178.58</v>
      </c>
    </row>
    <row r="3760" spans="1:6" ht="14.5" x14ac:dyDescent="0.3">
      <c r="A3760" s="243" t="s">
        <v>7276</v>
      </c>
      <c r="B3760" s="244" t="s">
        <v>7277</v>
      </c>
      <c r="C3760" s="245" t="s">
        <v>104</v>
      </c>
      <c r="D3760" s="246"/>
      <c r="E3760" s="246">
        <v>23.77</v>
      </c>
      <c r="F3760" s="246">
        <v>23.77</v>
      </c>
    </row>
    <row r="3761" spans="1:6" ht="29" x14ac:dyDescent="0.3">
      <c r="A3761" s="243" t="s">
        <v>7278</v>
      </c>
      <c r="B3761" s="244" t="s">
        <v>7279</v>
      </c>
      <c r="C3761" s="245" t="s">
        <v>212</v>
      </c>
      <c r="D3761" s="246"/>
      <c r="E3761" s="246">
        <v>11.88</v>
      </c>
      <c r="F3761" s="246">
        <v>11.88</v>
      </c>
    </row>
    <row r="3762" spans="1:6" ht="14.5" x14ac:dyDescent="0.3">
      <c r="A3762" s="243" t="s">
        <v>7280</v>
      </c>
      <c r="B3762" s="244" t="s">
        <v>7281</v>
      </c>
      <c r="C3762" s="245" t="s">
        <v>212</v>
      </c>
      <c r="D3762" s="246"/>
      <c r="E3762" s="246">
        <v>12.68</v>
      </c>
      <c r="F3762" s="246">
        <v>12.68</v>
      </c>
    </row>
    <row r="3763" spans="1:6" ht="14.5" x14ac:dyDescent="0.3">
      <c r="A3763" s="243" t="s">
        <v>7282</v>
      </c>
      <c r="B3763" s="244" t="s">
        <v>7283</v>
      </c>
      <c r="C3763" s="245"/>
      <c r="D3763" s="246"/>
      <c r="E3763" s="246"/>
      <c r="F3763" s="246"/>
    </row>
    <row r="3764" spans="1:6" ht="14.5" x14ac:dyDescent="0.3">
      <c r="A3764" s="243" t="s">
        <v>7284</v>
      </c>
      <c r="B3764" s="244" t="s">
        <v>7285</v>
      </c>
      <c r="C3764" s="245" t="s">
        <v>482</v>
      </c>
      <c r="D3764" s="246">
        <v>98.9</v>
      </c>
      <c r="E3764" s="246"/>
      <c r="F3764" s="246">
        <v>98.9</v>
      </c>
    </row>
    <row r="3765" spans="1:6" ht="14.5" x14ac:dyDescent="0.3">
      <c r="A3765" s="243" t="s">
        <v>7286</v>
      </c>
      <c r="B3765" s="244" t="s">
        <v>7287</v>
      </c>
      <c r="C3765" s="245"/>
      <c r="D3765" s="246"/>
      <c r="E3765" s="246"/>
      <c r="F3765" s="246"/>
    </row>
    <row r="3766" spans="1:6" ht="14.5" x14ac:dyDescent="0.3">
      <c r="A3766" s="243" t="s">
        <v>7288</v>
      </c>
      <c r="B3766" s="244" t="s">
        <v>7289</v>
      </c>
      <c r="C3766" s="245"/>
      <c r="D3766" s="246"/>
      <c r="E3766" s="246"/>
      <c r="F3766" s="246"/>
    </row>
    <row r="3767" spans="1:6" ht="29" x14ac:dyDescent="0.3">
      <c r="A3767" s="243" t="s">
        <v>7290</v>
      </c>
      <c r="B3767" s="244" t="s">
        <v>7291</v>
      </c>
      <c r="C3767" s="245" t="s">
        <v>405</v>
      </c>
      <c r="D3767" s="246">
        <v>136057.79999999999</v>
      </c>
      <c r="E3767" s="246"/>
      <c r="F3767" s="246">
        <v>136057.79999999999</v>
      </c>
    </row>
    <row r="3768" spans="1:6" ht="29" x14ac:dyDescent="0.3">
      <c r="A3768" s="243" t="s">
        <v>7292</v>
      </c>
      <c r="B3768" s="244" t="s">
        <v>7293</v>
      </c>
      <c r="C3768" s="245" t="s">
        <v>405</v>
      </c>
      <c r="D3768" s="246">
        <v>160050</v>
      </c>
      <c r="E3768" s="246"/>
      <c r="F3768" s="246">
        <v>160050</v>
      </c>
    </row>
    <row r="3769" spans="1:6" ht="29" x14ac:dyDescent="0.3">
      <c r="A3769" s="243" t="s">
        <v>7294</v>
      </c>
      <c r="B3769" s="244" t="s">
        <v>7295</v>
      </c>
      <c r="C3769" s="245" t="s">
        <v>405</v>
      </c>
      <c r="D3769" s="246">
        <v>154696.70000000001</v>
      </c>
      <c r="E3769" s="246"/>
      <c r="F3769" s="246">
        <v>154696.70000000001</v>
      </c>
    </row>
    <row r="3770" spans="1:6" ht="29" x14ac:dyDescent="0.3">
      <c r="A3770" s="243" t="s">
        <v>7296</v>
      </c>
      <c r="B3770" s="244" t="s">
        <v>7297</v>
      </c>
      <c r="C3770" s="245" t="s">
        <v>405</v>
      </c>
      <c r="D3770" s="246">
        <v>166274.29999999999</v>
      </c>
      <c r="E3770" s="246"/>
      <c r="F3770" s="246">
        <v>166274.29999999999</v>
      </c>
    </row>
    <row r="3771" spans="1:6" ht="29" x14ac:dyDescent="0.3">
      <c r="A3771" s="243" t="s">
        <v>7298</v>
      </c>
      <c r="B3771" s="244" t="s">
        <v>7299</v>
      </c>
      <c r="C3771" s="245" t="s">
        <v>405</v>
      </c>
      <c r="D3771" s="246">
        <v>169750</v>
      </c>
      <c r="E3771" s="246"/>
      <c r="F3771" s="246">
        <v>169750</v>
      </c>
    </row>
    <row r="3772" spans="1:6" ht="14.5" x14ac:dyDescent="0.3">
      <c r="A3772" s="243" t="s">
        <v>7300</v>
      </c>
      <c r="B3772" s="244" t="s">
        <v>7301</v>
      </c>
      <c r="C3772" s="245" t="s">
        <v>156</v>
      </c>
      <c r="D3772" s="246">
        <v>1504.72</v>
      </c>
      <c r="E3772" s="246"/>
      <c r="F3772" s="246">
        <v>1504.72</v>
      </c>
    </row>
    <row r="3773" spans="1:6" ht="14.5" x14ac:dyDescent="0.3">
      <c r="A3773" s="243" t="s">
        <v>7302</v>
      </c>
      <c r="B3773" s="244" t="s">
        <v>7303</v>
      </c>
      <c r="C3773" s="245"/>
      <c r="D3773" s="246"/>
      <c r="E3773" s="246"/>
      <c r="F3773" s="246"/>
    </row>
    <row r="3774" spans="1:6" ht="29" x14ac:dyDescent="0.3">
      <c r="A3774" s="243" t="s">
        <v>7304</v>
      </c>
      <c r="B3774" s="244" t="s">
        <v>7305</v>
      </c>
      <c r="C3774" s="245" t="s">
        <v>104</v>
      </c>
      <c r="D3774" s="246">
        <v>437232.48</v>
      </c>
      <c r="E3774" s="246">
        <v>32657.25</v>
      </c>
      <c r="F3774" s="246">
        <v>469889.73</v>
      </c>
    </row>
    <row r="3775" spans="1:6" ht="29" x14ac:dyDescent="0.3">
      <c r="A3775" s="243" t="s">
        <v>7306</v>
      </c>
      <c r="B3775" s="244" t="s">
        <v>7307</v>
      </c>
      <c r="C3775" s="245" t="s">
        <v>104</v>
      </c>
      <c r="D3775" s="246">
        <v>471889.91999999998</v>
      </c>
      <c r="E3775" s="246">
        <v>34787.9</v>
      </c>
      <c r="F3775" s="246">
        <v>506677.82</v>
      </c>
    </row>
    <row r="3776" spans="1:6" ht="29" x14ac:dyDescent="0.3">
      <c r="A3776" s="243" t="s">
        <v>7308</v>
      </c>
      <c r="B3776" s="244" t="s">
        <v>7309</v>
      </c>
      <c r="C3776" s="245" t="s">
        <v>104</v>
      </c>
      <c r="D3776" s="246">
        <v>693263.39</v>
      </c>
      <c r="E3776" s="246">
        <v>31627.95</v>
      </c>
      <c r="F3776" s="246">
        <v>724891.34</v>
      </c>
    </row>
    <row r="3777" spans="1:6" ht="29" x14ac:dyDescent="0.3">
      <c r="A3777" s="243" t="s">
        <v>7310</v>
      </c>
      <c r="B3777" s="244" t="s">
        <v>7311</v>
      </c>
      <c r="C3777" s="245" t="s">
        <v>104</v>
      </c>
      <c r="D3777" s="246">
        <v>269851.78999999998</v>
      </c>
      <c r="E3777" s="246">
        <v>26125.8</v>
      </c>
      <c r="F3777" s="246">
        <v>295977.59000000003</v>
      </c>
    </row>
    <row r="3778" spans="1:6" ht="29" x14ac:dyDescent="0.3">
      <c r="A3778" s="243" t="s">
        <v>7312</v>
      </c>
      <c r="B3778" s="244" t="s">
        <v>7313</v>
      </c>
      <c r="C3778" s="245" t="s">
        <v>104</v>
      </c>
      <c r="D3778" s="246">
        <v>85647.8</v>
      </c>
      <c r="E3778" s="246">
        <v>16328.63</v>
      </c>
      <c r="F3778" s="246">
        <v>101976.43</v>
      </c>
    </row>
    <row r="3779" spans="1:6" ht="29" x14ac:dyDescent="0.3">
      <c r="A3779" s="243" t="s">
        <v>7314</v>
      </c>
      <c r="B3779" s="244" t="s">
        <v>7315</v>
      </c>
      <c r="C3779" s="245" t="s">
        <v>104</v>
      </c>
      <c r="D3779" s="246">
        <v>23251.67</v>
      </c>
      <c r="E3779" s="246">
        <v>3865.9</v>
      </c>
      <c r="F3779" s="246">
        <v>27117.57</v>
      </c>
    </row>
    <row r="3780" spans="1:6" ht="29" x14ac:dyDescent="0.3">
      <c r="A3780" s="243" t="s">
        <v>7316</v>
      </c>
      <c r="B3780" s="244" t="s">
        <v>8148</v>
      </c>
      <c r="C3780" s="245" t="s">
        <v>104</v>
      </c>
      <c r="D3780" s="246">
        <v>19612.98</v>
      </c>
      <c r="E3780" s="246">
        <v>3865.9</v>
      </c>
      <c r="F3780" s="246">
        <v>23478.880000000001</v>
      </c>
    </row>
    <row r="3781" spans="1:6" ht="29" x14ac:dyDescent="0.3">
      <c r="A3781" s="243" t="s">
        <v>7317</v>
      </c>
      <c r="B3781" s="244" t="s">
        <v>7318</v>
      </c>
      <c r="C3781" s="245" t="s">
        <v>104</v>
      </c>
      <c r="D3781" s="246">
        <v>63947.03</v>
      </c>
      <c r="E3781" s="246">
        <v>8445.08</v>
      </c>
      <c r="F3781" s="246">
        <v>72392.11</v>
      </c>
    </row>
    <row r="3782" spans="1:6" ht="29" x14ac:dyDescent="0.3">
      <c r="A3782" s="243" t="s">
        <v>7319</v>
      </c>
      <c r="B3782" s="244" t="s">
        <v>7320</v>
      </c>
      <c r="C3782" s="245" t="s">
        <v>104</v>
      </c>
      <c r="D3782" s="246">
        <v>58311.45</v>
      </c>
      <c r="E3782" s="246">
        <v>10305.049999999999</v>
      </c>
      <c r="F3782" s="246">
        <v>68616.5</v>
      </c>
    </row>
    <row r="3783" spans="1:6" ht="43.5" x14ac:dyDescent="0.3">
      <c r="A3783" s="243" t="s">
        <v>7321</v>
      </c>
      <c r="B3783" s="244" t="s">
        <v>7322</v>
      </c>
      <c r="C3783" s="245" t="s">
        <v>104</v>
      </c>
      <c r="D3783" s="246">
        <v>5656.31</v>
      </c>
      <c r="E3783" s="246">
        <v>652</v>
      </c>
      <c r="F3783" s="246">
        <v>6308.31</v>
      </c>
    </row>
    <row r="3784" spans="1:6" ht="43.5" x14ac:dyDescent="0.3">
      <c r="A3784" s="243" t="s">
        <v>7323</v>
      </c>
      <c r="B3784" s="244" t="s">
        <v>7324</v>
      </c>
      <c r="C3784" s="245" t="s">
        <v>104</v>
      </c>
      <c r="D3784" s="246">
        <v>6088.44</v>
      </c>
      <c r="E3784" s="246">
        <v>815</v>
      </c>
      <c r="F3784" s="246">
        <v>6903.44</v>
      </c>
    </row>
    <row r="3785" spans="1:6" ht="43.5" x14ac:dyDescent="0.3">
      <c r="A3785" s="243" t="s">
        <v>7325</v>
      </c>
      <c r="B3785" s="244" t="s">
        <v>7326</v>
      </c>
      <c r="C3785" s="245" t="s">
        <v>104</v>
      </c>
      <c r="D3785" s="246">
        <v>7131.57</v>
      </c>
      <c r="E3785" s="246">
        <v>978</v>
      </c>
      <c r="F3785" s="246">
        <v>8109.57</v>
      </c>
    </row>
    <row r="3786" spans="1:6" ht="43.5" x14ac:dyDescent="0.3">
      <c r="A3786" s="243" t="s">
        <v>7327</v>
      </c>
      <c r="B3786" s="244" t="s">
        <v>7328</v>
      </c>
      <c r="C3786" s="245" t="s">
        <v>104</v>
      </c>
      <c r="D3786" s="246">
        <v>7035.62</v>
      </c>
      <c r="E3786" s="246">
        <v>1059.5</v>
      </c>
      <c r="F3786" s="246">
        <v>8095.12</v>
      </c>
    </row>
    <row r="3787" spans="1:6" ht="29" x14ac:dyDescent="0.3">
      <c r="A3787" s="243" t="s">
        <v>7329</v>
      </c>
      <c r="B3787" s="244" t="s">
        <v>7330</v>
      </c>
      <c r="C3787" s="245" t="s">
        <v>104</v>
      </c>
      <c r="D3787" s="246">
        <v>4836.2</v>
      </c>
      <c r="E3787" s="246">
        <v>510.43</v>
      </c>
      <c r="F3787" s="246">
        <v>5346.63</v>
      </c>
    </row>
    <row r="3788" spans="1:6" ht="29" x14ac:dyDescent="0.3">
      <c r="A3788" s="243" t="s">
        <v>7331</v>
      </c>
      <c r="B3788" s="244" t="s">
        <v>7332</v>
      </c>
      <c r="C3788" s="245" t="s">
        <v>104</v>
      </c>
      <c r="D3788" s="246">
        <v>5138.5</v>
      </c>
      <c r="E3788" s="246">
        <v>510.43</v>
      </c>
      <c r="F3788" s="246">
        <v>5648.93</v>
      </c>
    </row>
    <row r="3789" spans="1:6" ht="29" x14ac:dyDescent="0.3">
      <c r="A3789" s="243" t="s">
        <v>7333</v>
      </c>
      <c r="B3789" s="244" t="s">
        <v>7334</v>
      </c>
      <c r="C3789" s="245" t="s">
        <v>104</v>
      </c>
      <c r="D3789" s="246">
        <v>5909.64</v>
      </c>
      <c r="E3789" s="246">
        <v>510.43</v>
      </c>
      <c r="F3789" s="246">
        <v>6420.07</v>
      </c>
    </row>
    <row r="3790" spans="1:6" ht="14.5" x14ac:dyDescent="0.3">
      <c r="A3790" s="243" t="s">
        <v>7335</v>
      </c>
      <c r="B3790" s="244" t="s">
        <v>8099</v>
      </c>
      <c r="C3790" s="245" t="s">
        <v>212</v>
      </c>
      <c r="D3790" s="246">
        <v>10.130000000000001</v>
      </c>
      <c r="E3790" s="246">
        <v>14.16</v>
      </c>
      <c r="F3790" s="246">
        <v>24.29</v>
      </c>
    </row>
    <row r="3791" spans="1:6" ht="14.5" x14ac:dyDescent="0.3">
      <c r="A3791" s="243" t="s">
        <v>7336</v>
      </c>
      <c r="B3791" s="244" t="s">
        <v>8100</v>
      </c>
      <c r="C3791" s="245" t="s">
        <v>212</v>
      </c>
      <c r="D3791" s="246">
        <v>14.11</v>
      </c>
      <c r="E3791" s="246">
        <v>14.16</v>
      </c>
      <c r="F3791" s="246">
        <v>28.27</v>
      </c>
    </row>
    <row r="3792" spans="1:6" ht="14.5" x14ac:dyDescent="0.3">
      <c r="A3792" s="243" t="s">
        <v>7337</v>
      </c>
      <c r="B3792" s="244" t="s">
        <v>8101</v>
      </c>
      <c r="C3792" s="245" t="s">
        <v>212</v>
      </c>
      <c r="D3792" s="246">
        <v>16.77</v>
      </c>
      <c r="E3792" s="246">
        <v>14.16</v>
      </c>
      <c r="F3792" s="246">
        <v>30.93</v>
      </c>
    </row>
    <row r="3793" spans="1:6" ht="14.5" x14ac:dyDescent="0.3">
      <c r="A3793" s="243" t="s">
        <v>7338</v>
      </c>
      <c r="B3793" s="244" t="s">
        <v>7339</v>
      </c>
      <c r="C3793" s="245" t="s">
        <v>156</v>
      </c>
      <c r="D3793" s="246">
        <v>98.04</v>
      </c>
      <c r="E3793" s="246">
        <v>101.88</v>
      </c>
      <c r="F3793" s="246">
        <v>199.92</v>
      </c>
    </row>
    <row r="3794" spans="1:6" ht="29" x14ac:dyDescent="0.3">
      <c r="A3794" s="243" t="s">
        <v>7340</v>
      </c>
      <c r="B3794" s="244" t="s">
        <v>7341</v>
      </c>
      <c r="C3794" s="245" t="s">
        <v>156</v>
      </c>
      <c r="D3794" s="246">
        <v>6113.71</v>
      </c>
      <c r="E3794" s="246"/>
      <c r="F3794" s="246">
        <v>6113.71</v>
      </c>
    </row>
    <row r="3795" spans="1:6" ht="14.5" x14ac:dyDescent="0.3">
      <c r="A3795" s="243" t="s">
        <v>7342</v>
      </c>
      <c r="B3795" s="244" t="s">
        <v>7343</v>
      </c>
      <c r="C3795" s="245" t="s">
        <v>156</v>
      </c>
      <c r="D3795" s="246">
        <v>2097.4499999999998</v>
      </c>
      <c r="E3795" s="246">
        <v>132.16</v>
      </c>
      <c r="F3795" s="246">
        <v>2229.61</v>
      </c>
    </row>
    <row r="3796" spans="1:6" ht="14.5" x14ac:dyDescent="0.3">
      <c r="A3796" s="243" t="s">
        <v>7344</v>
      </c>
      <c r="B3796" s="244" t="s">
        <v>7345</v>
      </c>
      <c r="C3796" s="245" t="s">
        <v>156</v>
      </c>
      <c r="D3796" s="246">
        <v>1717.53</v>
      </c>
      <c r="E3796" s="246">
        <v>102.12</v>
      </c>
      <c r="F3796" s="246">
        <v>1819.65</v>
      </c>
    </row>
    <row r="3797" spans="1:6" ht="14.5" x14ac:dyDescent="0.3">
      <c r="A3797" s="243" t="s">
        <v>7346</v>
      </c>
      <c r="B3797" s="244" t="s">
        <v>7347</v>
      </c>
      <c r="C3797" s="245" t="s">
        <v>156</v>
      </c>
      <c r="D3797" s="246">
        <v>1334.68</v>
      </c>
      <c r="E3797" s="246">
        <v>90.11</v>
      </c>
      <c r="F3797" s="246">
        <v>1424.79</v>
      </c>
    </row>
    <row r="3798" spans="1:6" ht="14.5" x14ac:dyDescent="0.3">
      <c r="A3798" s="243" t="s">
        <v>7348</v>
      </c>
      <c r="B3798" s="244" t="s">
        <v>7349</v>
      </c>
      <c r="C3798" s="245" t="s">
        <v>104</v>
      </c>
      <c r="D3798" s="246"/>
      <c r="E3798" s="246">
        <v>383.88</v>
      </c>
      <c r="F3798" s="246">
        <v>383.88</v>
      </c>
    </row>
    <row r="3799" spans="1:6" ht="29" x14ac:dyDescent="0.3">
      <c r="A3799" s="243" t="s">
        <v>7350</v>
      </c>
      <c r="B3799" s="244" t="s">
        <v>7351</v>
      </c>
      <c r="C3799" s="245" t="s">
        <v>104</v>
      </c>
      <c r="D3799" s="246">
        <v>9462.5400000000009</v>
      </c>
      <c r="E3799" s="246">
        <v>1630</v>
      </c>
      <c r="F3799" s="246">
        <v>11092.54</v>
      </c>
    </row>
    <row r="3800" spans="1:6" ht="14.5" x14ac:dyDescent="0.3">
      <c r="A3800" s="243" t="s">
        <v>7352</v>
      </c>
      <c r="B3800" s="244" t="s">
        <v>7353</v>
      </c>
      <c r="C3800" s="245" t="s">
        <v>104</v>
      </c>
      <c r="D3800" s="246">
        <v>183.43</v>
      </c>
      <c r="E3800" s="246">
        <v>48.05</v>
      </c>
      <c r="F3800" s="246">
        <v>231.48</v>
      </c>
    </row>
    <row r="3801" spans="1:6" ht="29" x14ac:dyDescent="0.3">
      <c r="A3801" s="243" t="s">
        <v>7354</v>
      </c>
      <c r="B3801" s="244" t="s">
        <v>7355</v>
      </c>
      <c r="C3801" s="245" t="s">
        <v>104</v>
      </c>
      <c r="D3801" s="246">
        <v>1189.17</v>
      </c>
      <c r="E3801" s="246">
        <v>138.16</v>
      </c>
      <c r="F3801" s="246">
        <v>1327.33</v>
      </c>
    </row>
    <row r="3802" spans="1:6" ht="14.5" x14ac:dyDescent="0.3">
      <c r="A3802" s="243" t="s">
        <v>7356</v>
      </c>
      <c r="B3802" s="244" t="s">
        <v>7357</v>
      </c>
      <c r="C3802" s="245" t="s">
        <v>156</v>
      </c>
      <c r="D3802" s="246">
        <v>4099.49</v>
      </c>
      <c r="E3802" s="246">
        <v>210.25</v>
      </c>
      <c r="F3802" s="246">
        <v>4309.74</v>
      </c>
    </row>
    <row r="3803" spans="1:6" ht="14.5" x14ac:dyDescent="0.3">
      <c r="A3803" s="243" t="s">
        <v>7358</v>
      </c>
      <c r="B3803" s="244" t="s">
        <v>7359</v>
      </c>
      <c r="C3803" s="245" t="s">
        <v>212</v>
      </c>
      <c r="D3803" s="246">
        <v>4275.51</v>
      </c>
      <c r="E3803" s="246">
        <v>52.67</v>
      </c>
      <c r="F3803" s="246">
        <v>4328.18</v>
      </c>
    </row>
    <row r="3804" spans="1:6" ht="14.5" x14ac:dyDescent="0.3">
      <c r="A3804" s="243" t="s">
        <v>7360</v>
      </c>
      <c r="B3804" s="244" t="s">
        <v>7361</v>
      </c>
      <c r="C3804" s="245" t="s">
        <v>104</v>
      </c>
      <c r="D3804" s="246">
        <v>82.87</v>
      </c>
      <c r="E3804" s="246">
        <v>48.05</v>
      </c>
      <c r="F3804" s="246">
        <v>130.91999999999999</v>
      </c>
    </row>
    <row r="3805" spans="1:6" ht="14.5" x14ac:dyDescent="0.3">
      <c r="A3805" s="243" t="s">
        <v>7362</v>
      </c>
      <c r="B3805" s="244" t="s">
        <v>7363</v>
      </c>
      <c r="C3805" s="245" t="s">
        <v>104</v>
      </c>
      <c r="D3805" s="246">
        <v>110.79</v>
      </c>
      <c r="E3805" s="246">
        <v>48.05</v>
      </c>
      <c r="F3805" s="246">
        <v>158.84</v>
      </c>
    </row>
    <row r="3806" spans="1:6" ht="14.5" x14ac:dyDescent="0.3">
      <c r="A3806" s="243" t="s">
        <v>7364</v>
      </c>
      <c r="B3806" s="244" t="s">
        <v>7365</v>
      </c>
      <c r="C3806" s="245" t="s">
        <v>104</v>
      </c>
      <c r="D3806" s="246">
        <v>369.25</v>
      </c>
      <c r="E3806" s="246">
        <v>48.05</v>
      </c>
      <c r="F3806" s="246">
        <v>417.3</v>
      </c>
    </row>
    <row r="3807" spans="1:6" ht="14.5" x14ac:dyDescent="0.3">
      <c r="A3807" s="243" t="s">
        <v>7366</v>
      </c>
      <c r="B3807" s="244" t="s">
        <v>7367</v>
      </c>
      <c r="C3807" s="245" t="s">
        <v>104</v>
      </c>
      <c r="D3807" s="246">
        <v>289.18</v>
      </c>
      <c r="E3807" s="246">
        <v>48.05</v>
      </c>
      <c r="F3807" s="246">
        <v>337.23</v>
      </c>
    </row>
    <row r="3808" spans="1:6" ht="29" x14ac:dyDescent="0.3">
      <c r="A3808" s="243" t="s">
        <v>7368</v>
      </c>
      <c r="B3808" s="244" t="s">
        <v>7369</v>
      </c>
      <c r="C3808" s="245" t="s">
        <v>156</v>
      </c>
      <c r="D3808" s="246">
        <v>2828.65</v>
      </c>
      <c r="E3808" s="246">
        <v>294.35000000000002</v>
      </c>
      <c r="F3808" s="246">
        <v>3123</v>
      </c>
    </row>
    <row r="3809" spans="1:6" ht="29" x14ac:dyDescent="0.3">
      <c r="A3809" s="243" t="s">
        <v>7370</v>
      </c>
      <c r="B3809" s="244" t="s">
        <v>7371</v>
      </c>
      <c r="C3809" s="245" t="s">
        <v>156</v>
      </c>
      <c r="D3809" s="246">
        <v>2046.13</v>
      </c>
      <c r="E3809" s="246">
        <v>120.14</v>
      </c>
      <c r="F3809" s="246">
        <v>2166.27</v>
      </c>
    </row>
    <row r="3810" spans="1:6" ht="29" x14ac:dyDescent="0.3">
      <c r="A3810" s="243" t="s">
        <v>7372</v>
      </c>
      <c r="B3810" s="244" t="s">
        <v>7373</v>
      </c>
      <c r="C3810" s="245" t="s">
        <v>156</v>
      </c>
      <c r="D3810" s="246">
        <v>1635.09</v>
      </c>
      <c r="E3810" s="246">
        <v>60.07</v>
      </c>
      <c r="F3810" s="246">
        <v>1695.16</v>
      </c>
    </row>
    <row r="3811" spans="1:6" ht="14.5" x14ac:dyDescent="0.3">
      <c r="A3811" s="243" t="s">
        <v>7374</v>
      </c>
      <c r="B3811" s="244" t="s">
        <v>7375</v>
      </c>
      <c r="C3811" s="245" t="s">
        <v>156</v>
      </c>
      <c r="D3811" s="246">
        <v>1577.83</v>
      </c>
      <c r="E3811" s="246">
        <v>132.16</v>
      </c>
      <c r="F3811" s="246">
        <v>1709.99</v>
      </c>
    </row>
    <row r="3812" spans="1:6" ht="14.5" x14ac:dyDescent="0.3">
      <c r="A3812" s="243" t="s">
        <v>7376</v>
      </c>
      <c r="B3812" s="244" t="s">
        <v>7377</v>
      </c>
      <c r="C3812" s="245" t="s">
        <v>156</v>
      </c>
      <c r="D3812" s="246">
        <v>2011.68</v>
      </c>
      <c r="E3812" s="246">
        <v>174.21</v>
      </c>
      <c r="F3812" s="246">
        <v>2185.89</v>
      </c>
    </row>
    <row r="3813" spans="1:6" ht="14.5" x14ac:dyDescent="0.3">
      <c r="A3813" s="243" t="s">
        <v>7378</v>
      </c>
      <c r="B3813" s="244" t="s">
        <v>7379</v>
      </c>
      <c r="C3813" s="245" t="s">
        <v>156</v>
      </c>
      <c r="D3813" s="246">
        <v>3548.28</v>
      </c>
      <c r="E3813" s="246">
        <v>288.33</v>
      </c>
      <c r="F3813" s="246">
        <v>3836.61</v>
      </c>
    </row>
    <row r="3814" spans="1:6" ht="29" x14ac:dyDescent="0.3">
      <c r="A3814" s="243" t="s">
        <v>7380</v>
      </c>
      <c r="B3814" s="244" t="s">
        <v>7381</v>
      </c>
      <c r="C3814" s="245" t="s">
        <v>156</v>
      </c>
      <c r="D3814" s="246">
        <v>2346.06</v>
      </c>
      <c r="E3814" s="246">
        <v>216.25</v>
      </c>
      <c r="F3814" s="246">
        <v>2562.31</v>
      </c>
    </row>
    <row r="3815" spans="1:6" ht="29" x14ac:dyDescent="0.3">
      <c r="A3815" s="243" t="s">
        <v>7382</v>
      </c>
      <c r="B3815" s="244" t="s">
        <v>7383</v>
      </c>
      <c r="C3815" s="245" t="s">
        <v>156</v>
      </c>
      <c r="D3815" s="246">
        <v>1709.92</v>
      </c>
      <c r="E3815" s="246">
        <v>150.18</v>
      </c>
      <c r="F3815" s="246">
        <v>1860.1</v>
      </c>
    </row>
    <row r="3816" spans="1:6" ht="29" x14ac:dyDescent="0.3">
      <c r="A3816" s="243" t="s">
        <v>7384</v>
      </c>
      <c r="B3816" s="244" t="s">
        <v>7385</v>
      </c>
      <c r="C3816" s="245" t="s">
        <v>156</v>
      </c>
      <c r="D3816" s="246">
        <v>1411.52</v>
      </c>
      <c r="E3816" s="246">
        <v>120.14</v>
      </c>
      <c r="F3816" s="246">
        <v>1531.66</v>
      </c>
    </row>
    <row r="3817" spans="1:6" ht="29" x14ac:dyDescent="0.3">
      <c r="A3817" s="243" t="s">
        <v>7386</v>
      </c>
      <c r="B3817" s="244" t="s">
        <v>7387</v>
      </c>
      <c r="C3817" s="245" t="s">
        <v>156</v>
      </c>
      <c r="D3817" s="246">
        <v>1277.23</v>
      </c>
      <c r="E3817" s="246">
        <v>102.12</v>
      </c>
      <c r="F3817" s="246">
        <v>1379.35</v>
      </c>
    </row>
    <row r="3818" spans="1:6" ht="29" x14ac:dyDescent="0.3">
      <c r="A3818" s="243" t="s">
        <v>7388</v>
      </c>
      <c r="B3818" s="244" t="s">
        <v>7389</v>
      </c>
      <c r="C3818" s="245" t="s">
        <v>156</v>
      </c>
      <c r="D3818" s="246">
        <v>1118.5</v>
      </c>
      <c r="E3818" s="246">
        <v>90.11</v>
      </c>
      <c r="F3818" s="246">
        <v>1208.6099999999999</v>
      </c>
    </row>
    <row r="3819" spans="1:6" ht="14.5" x14ac:dyDescent="0.3">
      <c r="A3819" s="243" t="s">
        <v>7390</v>
      </c>
      <c r="B3819" s="244" t="s">
        <v>7391</v>
      </c>
      <c r="C3819" s="245" t="s">
        <v>156</v>
      </c>
      <c r="D3819" s="246">
        <v>1502.5</v>
      </c>
      <c r="E3819" s="246">
        <v>120.14</v>
      </c>
      <c r="F3819" s="246">
        <v>1622.64</v>
      </c>
    </row>
    <row r="3820" spans="1:6" ht="14.5" x14ac:dyDescent="0.3">
      <c r="A3820" s="243" t="s">
        <v>7392</v>
      </c>
      <c r="B3820" s="244" t="s">
        <v>7393</v>
      </c>
      <c r="C3820" s="245" t="s">
        <v>156</v>
      </c>
      <c r="D3820" s="246">
        <v>1197.3699999999999</v>
      </c>
      <c r="E3820" s="246">
        <v>72.09</v>
      </c>
      <c r="F3820" s="246">
        <v>1269.46</v>
      </c>
    </row>
    <row r="3821" spans="1:6" ht="14.5" x14ac:dyDescent="0.3">
      <c r="A3821" s="243" t="s">
        <v>7394</v>
      </c>
      <c r="B3821" s="244" t="s">
        <v>7395</v>
      </c>
      <c r="C3821" s="245" t="s">
        <v>104</v>
      </c>
      <c r="D3821" s="246">
        <v>203.07</v>
      </c>
      <c r="E3821" s="246">
        <v>54.07</v>
      </c>
      <c r="F3821" s="246">
        <v>257.14</v>
      </c>
    </row>
    <row r="3822" spans="1:6" ht="14.5" x14ac:dyDescent="0.3">
      <c r="A3822" s="243" t="s">
        <v>7396</v>
      </c>
      <c r="B3822" s="244" t="s">
        <v>7397</v>
      </c>
      <c r="C3822" s="245" t="s">
        <v>104</v>
      </c>
      <c r="D3822" s="246">
        <v>314.52999999999997</v>
      </c>
      <c r="E3822" s="246">
        <v>72.09</v>
      </c>
      <c r="F3822" s="246">
        <v>386.62</v>
      </c>
    </row>
    <row r="3823" spans="1:6" ht="14.5" x14ac:dyDescent="0.3">
      <c r="A3823" s="243" t="s">
        <v>7398</v>
      </c>
      <c r="B3823" s="244" t="s">
        <v>7399</v>
      </c>
      <c r="C3823" s="245"/>
      <c r="D3823" s="246"/>
      <c r="E3823" s="246"/>
      <c r="F3823" s="246"/>
    </row>
    <row r="3824" spans="1:6" ht="29" x14ac:dyDescent="0.3">
      <c r="A3824" s="243" t="s">
        <v>7400</v>
      </c>
      <c r="B3824" s="244" t="s">
        <v>7401</v>
      </c>
      <c r="C3824" s="245" t="s">
        <v>104</v>
      </c>
      <c r="D3824" s="246">
        <v>5522.16</v>
      </c>
      <c r="E3824" s="246">
        <v>2445</v>
      </c>
      <c r="F3824" s="246">
        <v>7967.16</v>
      </c>
    </row>
    <row r="3825" spans="1:6" ht="29" x14ac:dyDescent="0.3">
      <c r="A3825" s="243" t="s">
        <v>7402</v>
      </c>
      <c r="B3825" s="244" t="s">
        <v>7403</v>
      </c>
      <c r="C3825" s="245" t="s">
        <v>104</v>
      </c>
      <c r="D3825" s="246">
        <v>19724.52</v>
      </c>
      <c r="E3825" s="246">
        <v>5705</v>
      </c>
      <c r="F3825" s="246">
        <v>25429.52</v>
      </c>
    </row>
    <row r="3826" spans="1:6" ht="29" x14ac:dyDescent="0.3">
      <c r="A3826" s="243" t="s">
        <v>7404</v>
      </c>
      <c r="B3826" s="244" t="s">
        <v>7405</v>
      </c>
      <c r="C3826" s="245" t="s">
        <v>104</v>
      </c>
      <c r="D3826" s="246">
        <v>9838.23</v>
      </c>
      <c r="E3826" s="246">
        <v>316.02</v>
      </c>
      <c r="F3826" s="246">
        <v>10154.25</v>
      </c>
    </row>
    <row r="3827" spans="1:6" ht="29" x14ac:dyDescent="0.3">
      <c r="A3827" s="243" t="s">
        <v>7406</v>
      </c>
      <c r="B3827" s="244" t="s">
        <v>7407</v>
      </c>
      <c r="C3827" s="245" t="s">
        <v>104</v>
      </c>
      <c r="D3827" s="246">
        <v>9542.98</v>
      </c>
      <c r="E3827" s="246">
        <v>316.02</v>
      </c>
      <c r="F3827" s="246">
        <v>9859</v>
      </c>
    </row>
    <row r="3828" spans="1:6" ht="29" x14ac:dyDescent="0.3">
      <c r="A3828" s="243" t="s">
        <v>7408</v>
      </c>
      <c r="B3828" s="244" t="s">
        <v>7409</v>
      </c>
      <c r="C3828" s="245" t="s">
        <v>104</v>
      </c>
      <c r="D3828" s="246">
        <v>4246.6099999999997</v>
      </c>
      <c r="E3828" s="246">
        <v>316.02</v>
      </c>
      <c r="F3828" s="246">
        <v>4562.63</v>
      </c>
    </row>
    <row r="3829" spans="1:6" ht="29" x14ac:dyDescent="0.3">
      <c r="A3829" s="243" t="s">
        <v>7410</v>
      </c>
      <c r="B3829" s="244" t="s">
        <v>8102</v>
      </c>
      <c r="C3829" s="245" t="s">
        <v>104</v>
      </c>
      <c r="D3829" s="246">
        <v>3789.14</v>
      </c>
      <c r="E3829" s="246">
        <v>316.02</v>
      </c>
      <c r="F3829" s="246">
        <v>4105.16</v>
      </c>
    </row>
    <row r="3830" spans="1:6" ht="29" x14ac:dyDescent="0.3">
      <c r="A3830" s="243" t="s">
        <v>7411</v>
      </c>
      <c r="B3830" s="244" t="s">
        <v>7412</v>
      </c>
      <c r="C3830" s="245" t="s">
        <v>104</v>
      </c>
      <c r="D3830" s="246">
        <v>15342.88</v>
      </c>
      <c r="E3830" s="246">
        <v>741</v>
      </c>
      <c r="F3830" s="246">
        <v>16083.88</v>
      </c>
    </row>
    <row r="3831" spans="1:6" ht="14.5" x14ac:dyDescent="0.3">
      <c r="A3831" s="243" t="s">
        <v>7413</v>
      </c>
      <c r="B3831" s="244" t="s">
        <v>7414</v>
      </c>
      <c r="C3831" s="245"/>
      <c r="D3831" s="246"/>
      <c r="E3831" s="246"/>
      <c r="F3831" s="246"/>
    </row>
    <row r="3832" spans="1:6" ht="29" x14ac:dyDescent="0.3">
      <c r="A3832" s="243" t="s">
        <v>7415</v>
      </c>
      <c r="B3832" s="244" t="s">
        <v>7416</v>
      </c>
      <c r="C3832" s="245" t="s">
        <v>104</v>
      </c>
      <c r="D3832" s="246">
        <v>169.93</v>
      </c>
      <c r="E3832" s="246">
        <v>2.63</v>
      </c>
      <c r="F3832" s="246">
        <v>172.56</v>
      </c>
    </row>
    <row r="3833" spans="1:6" ht="14.5" x14ac:dyDescent="0.3">
      <c r="A3833" s="243" t="s">
        <v>7417</v>
      </c>
      <c r="B3833" s="244" t="s">
        <v>7418</v>
      </c>
      <c r="C3833" s="245" t="s">
        <v>104</v>
      </c>
      <c r="D3833" s="246">
        <v>9.89</v>
      </c>
      <c r="E3833" s="246">
        <v>15.8</v>
      </c>
      <c r="F3833" s="246">
        <v>25.69</v>
      </c>
    </row>
    <row r="3834" spans="1:6" ht="29" x14ac:dyDescent="0.3">
      <c r="A3834" s="243" t="s">
        <v>7419</v>
      </c>
      <c r="B3834" s="244" t="s">
        <v>7420</v>
      </c>
      <c r="C3834" s="245" t="s">
        <v>104</v>
      </c>
      <c r="D3834" s="246">
        <v>219.7</v>
      </c>
      <c r="E3834" s="246">
        <v>2.63</v>
      </c>
      <c r="F3834" s="246">
        <v>222.33</v>
      </c>
    </row>
    <row r="3835" spans="1:6" ht="29" x14ac:dyDescent="0.3">
      <c r="A3835" s="243" t="s">
        <v>7421</v>
      </c>
      <c r="B3835" s="244" t="s">
        <v>7422</v>
      </c>
      <c r="C3835" s="245" t="s">
        <v>104</v>
      </c>
      <c r="D3835" s="246">
        <v>2044.03</v>
      </c>
      <c r="E3835" s="246">
        <v>16</v>
      </c>
      <c r="F3835" s="246">
        <v>2060.0300000000002</v>
      </c>
    </row>
    <row r="3836" spans="1:6" ht="29" x14ac:dyDescent="0.3">
      <c r="A3836" s="243" t="s">
        <v>7423</v>
      </c>
      <c r="B3836" s="244" t="s">
        <v>8103</v>
      </c>
      <c r="C3836" s="245" t="s">
        <v>104</v>
      </c>
      <c r="D3836" s="246">
        <v>2445.0500000000002</v>
      </c>
      <c r="E3836" s="246">
        <v>24</v>
      </c>
      <c r="F3836" s="246">
        <v>2469.0500000000002</v>
      </c>
    </row>
    <row r="3837" spans="1:6" ht="14.5" x14ac:dyDescent="0.3">
      <c r="A3837" s="243" t="s">
        <v>7424</v>
      </c>
      <c r="B3837" s="244" t="s">
        <v>8104</v>
      </c>
      <c r="C3837" s="245" t="s">
        <v>104</v>
      </c>
      <c r="D3837" s="246">
        <v>1037.32</v>
      </c>
      <c r="E3837" s="246">
        <v>18.64</v>
      </c>
      <c r="F3837" s="246">
        <v>1055.96</v>
      </c>
    </row>
    <row r="3838" spans="1:6" ht="29" x14ac:dyDescent="0.3">
      <c r="A3838" s="243" t="s">
        <v>7425</v>
      </c>
      <c r="B3838" s="244" t="s">
        <v>8105</v>
      </c>
      <c r="C3838" s="245" t="s">
        <v>104</v>
      </c>
      <c r="D3838" s="246">
        <v>2965.54</v>
      </c>
      <c r="E3838" s="246">
        <v>24</v>
      </c>
      <c r="F3838" s="246">
        <v>2989.54</v>
      </c>
    </row>
    <row r="3839" spans="1:6" ht="14.5" x14ac:dyDescent="0.3">
      <c r="A3839" s="243" t="s">
        <v>7426</v>
      </c>
      <c r="B3839" s="244" t="s">
        <v>8106</v>
      </c>
      <c r="C3839" s="245" t="s">
        <v>104</v>
      </c>
      <c r="D3839" s="246">
        <v>339.38</v>
      </c>
      <c r="E3839" s="246">
        <v>24</v>
      </c>
      <c r="F3839" s="246">
        <v>363.38</v>
      </c>
    </row>
    <row r="3840" spans="1:6" ht="29" x14ac:dyDescent="0.3">
      <c r="A3840" s="243" t="s">
        <v>7427</v>
      </c>
      <c r="B3840" s="244" t="s">
        <v>8107</v>
      </c>
      <c r="C3840" s="245" t="s">
        <v>104</v>
      </c>
      <c r="D3840" s="246">
        <v>2463.48</v>
      </c>
      <c r="E3840" s="246">
        <v>24</v>
      </c>
      <c r="F3840" s="246">
        <v>2487.48</v>
      </c>
    </row>
    <row r="3841" spans="1:6" ht="29" x14ac:dyDescent="0.3">
      <c r="A3841" s="243" t="s">
        <v>7428</v>
      </c>
      <c r="B3841" s="244" t="s">
        <v>7429</v>
      </c>
      <c r="C3841" s="245" t="s">
        <v>104</v>
      </c>
      <c r="D3841" s="246">
        <v>1127.1300000000001</v>
      </c>
      <c r="E3841" s="246">
        <v>16</v>
      </c>
      <c r="F3841" s="246">
        <v>1143.1300000000001</v>
      </c>
    </row>
    <row r="3842" spans="1:6" ht="14.5" x14ac:dyDescent="0.3">
      <c r="A3842" s="243" t="s">
        <v>7430</v>
      </c>
      <c r="B3842" s="244" t="s">
        <v>8108</v>
      </c>
      <c r="C3842" s="245" t="s">
        <v>104</v>
      </c>
      <c r="D3842" s="246">
        <v>2507.59</v>
      </c>
      <c r="E3842" s="246">
        <v>18.64</v>
      </c>
      <c r="F3842" s="246">
        <v>2526.23</v>
      </c>
    </row>
    <row r="3843" spans="1:6" ht="14.5" x14ac:dyDescent="0.3">
      <c r="A3843" s="243" t="s">
        <v>7431</v>
      </c>
      <c r="B3843" s="244" t="s">
        <v>7432</v>
      </c>
      <c r="C3843" s="245" t="s">
        <v>104</v>
      </c>
      <c r="D3843" s="246">
        <v>120.78</v>
      </c>
      <c r="E3843" s="246">
        <v>7.9</v>
      </c>
      <c r="F3843" s="246">
        <v>128.68</v>
      </c>
    </row>
    <row r="3844" spans="1:6" ht="14.5" x14ac:dyDescent="0.3">
      <c r="A3844" s="243" t="s">
        <v>7433</v>
      </c>
      <c r="B3844" s="244" t="s">
        <v>7434</v>
      </c>
      <c r="C3844" s="245" t="s">
        <v>104</v>
      </c>
      <c r="D3844" s="246">
        <v>230.51</v>
      </c>
      <c r="E3844" s="246">
        <v>79.34</v>
      </c>
      <c r="F3844" s="246">
        <v>309.85000000000002</v>
      </c>
    </row>
    <row r="3845" spans="1:6" ht="14.5" x14ac:dyDescent="0.3">
      <c r="A3845" s="243" t="s">
        <v>7435</v>
      </c>
      <c r="B3845" s="244" t="s">
        <v>7436</v>
      </c>
      <c r="C3845" s="245" t="s">
        <v>104</v>
      </c>
      <c r="D3845" s="246">
        <v>1572.36</v>
      </c>
      <c r="E3845" s="246">
        <v>54.3</v>
      </c>
      <c r="F3845" s="246">
        <v>1626.66</v>
      </c>
    </row>
    <row r="3846" spans="1:6" ht="14.5" x14ac:dyDescent="0.3">
      <c r="A3846" s="243" t="s">
        <v>7437</v>
      </c>
      <c r="B3846" s="244" t="s">
        <v>7438</v>
      </c>
      <c r="C3846" s="245" t="s">
        <v>104</v>
      </c>
      <c r="D3846" s="246">
        <v>364.29</v>
      </c>
      <c r="E3846" s="246">
        <v>39.5</v>
      </c>
      <c r="F3846" s="246">
        <v>403.79</v>
      </c>
    </row>
    <row r="3847" spans="1:6" ht="14.5" x14ac:dyDescent="0.3">
      <c r="A3847" s="243" t="s">
        <v>7439</v>
      </c>
      <c r="B3847" s="244" t="s">
        <v>7440</v>
      </c>
      <c r="C3847" s="245" t="s">
        <v>104</v>
      </c>
      <c r="D3847" s="246">
        <v>188.01</v>
      </c>
      <c r="E3847" s="246">
        <v>79.34</v>
      </c>
      <c r="F3847" s="246">
        <v>267.35000000000002</v>
      </c>
    </row>
    <row r="3848" spans="1:6" ht="29" x14ac:dyDescent="0.3">
      <c r="A3848" s="243" t="s">
        <v>7441</v>
      </c>
      <c r="B3848" s="244" t="s">
        <v>7442</v>
      </c>
      <c r="C3848" s="245" t="s">
        <v>104</v>
      </c>
      <c r="D3848" s="246">
        <v>63.95</v>
      </c>
      <c r="E3848" s="246">
        <v>86.76</v>
      </c>
      <c r="F3848" s="246">
        <v>150.71</v>
      </c>
    </row>
    <row r="3849" spans="1:6" ht="14.5" x14ac:dyDescent="0.3">
      <c r="A3849" s="243" t="s">
        <v>7443</v>
      </c>
      <c r="B3849" s="244" t="s">
        <v>7444</v>
      </c>
      <c r="C3849" s="245" t="s">
        <v>104</v>
      </c>
      <c r="D3849" s="246">
        <v>1129.43</v>
      </c>
      <c r="E3849" s="246">
        <v>79.34</v>
      </c>
      <c r="F3849" s="246">
        <v>1208.77</v>
      </c>
    </row>
    <row r="3850" spans="1:6" ht="29" x14ac:dyDescent="0.3">
      <c r="A3850" s="243" t="s">
        <v>7445</v>
      </c>
      <c r="B3850" s="244" t="s">
        <v>7446</v>
      </c>
      <c r="C3850" s="245" t="s">
        <v>104</v>
      </c>
      <c r="D3850" s="246">
        <v>1027.68</v>
      </c>
      <c r="E3850" s="246">
        <v>79.34</v>
      </c>
      <c r="F3850" s="246">
        <v>1107.02</v>
      </c>
    </row>
    <row r="3851" spans="1:6" ht="29" x14ac:dyDescent="0.3">
      <c r="A3851" s="243" t="s">
        <v>7447</v>
      </c>
      <c r="B3851" s="244" t="s">
        <v>7448</v>
      </c>
      <c r="C3851" s="245" t="s">
        <v>104</v>
      </c>
      <c r="D3851" s="246">
        <v>1958.6</v>
      </c>
      <c r="E3851" s="246">
        <v>79.34</v>
      </c>
      <c r="F3851" s="246">
        <v>2037.94</v>
      </c>
    </row>
    <row r="3852" spans="1:6" ht="14.5" x14ac:dyDescent="0.3">
      <c r="A3852" s="243" t="s">
        <v>7449</v>
      </c>
      <c r="B3852" s="244" t="s">
        <v>7450</v>
      </c>
      <c r="C3852" s="245" t="s">
        <v>104</v>
      </c>
      <c r="D3852" s="246">
        <v>4500.5600000000004</v>
      </c>
      <c r="E3852" s="246">
        <v>360.38</v>
      </c>
      <c r="F3852" s="246">
        <v>4860.9399999999996</v>
      </c>
    </row>
    <row r="3853" spans="1:6" ht="14.5" x14ac:dyDescent="0.3">
      <c r="A3853" s="243" t="s">
        <v>7451</v>
      </c>
      <c r="B3853" s="244" t="s">
        <v>7452</v>
      </c>
      <c r="C3853" s="245" t="s">
        <v>104</v>
      </c>
      <c r="D3853" s="246">
        <v>3466.51</v>
      </c>
      <c r="E3853" s="246">
        <v>211.43</v>
      </c>
      <c r="F3853" s="246">
        <v>3677.94</v>
      </c>
    </row>
    <row r="3854" spans="1:6" ht="14.5" x14ac:dyDescent="0.3">
      <c r="A3854" s="243" t="s">
        <v>7453</v>
      </c>
      <c r="B3854" s="244" t="s">
        <v>7454</v>
      </c>
      <c r="C3854" s="245" t="s">
        <v>104</v>
      </c>
      <c r="D3854" s="246">
        <v>3134.02</v>
      </c>
      <c r="E3854" s="246">
        <v>211.43</v>
      </c>
      <c r="F3854" s="246">
        <v>3345.45</v>
      </c>
    </row>
    <row r="3855" spans="1:6" ht="14.5" x14ac:dyDescent="0.3">
      <c r="A3855" s="243" t="s">
        <v>7455</v>
      </c>
      <c r="B3855" s="244" t="s">
        <v>7456</v>
      </c>
      <c r="C3855" s="245" t="s">
        <v>104</v>
      </c>
      <c r="D3855" s="246">
        <v>807.01</v>
      </c>
      <c r="E3855" s="246">
        <v>242.54</v>
      </c>
      <c r="F3855" s="246">
        <v>1049.55</v>
      </c>
    </row>
    <row r="3856" spans="1:6" ht="14.5" x14ac:dyDescent="0.3">
      <c r="A3856" s="243" t="s">
        <v>7457</v>
      </c>
      <c r="B3856" s="244" t="s">
        <v>7458</v>
      </c>
      <c r="C3856" s="245"/>
      <c r="D3856" s="246"/>
      <c r="E3856" s="246"/>
      <c r="F3856" s="246"/>
    </row>
    <row r="3857" spans="1:6" ht="14.5" x14ac:dyDescent="0.3">
      <c r="A3857" s="243" t="s">
        <v>7459</v>
      </c>
      <c r="B3857" s="244" t="s">
        <v>7460</v>
      </c>
      <c r="C3857" s="245" t="s">
        <v>405</v>
      </c>
      <c r="D3857" s="246">
        <v>1048.95</v>
      </c>
      <c r="E3857" s="246">
        <v>13.84</v>
      </c>
      <c r="F3857" s="246">
        <v>1062.79</v>
      </c>
    </row>
    <row r="3858" spans="1:6" ht="14.5" x14ac:dyDescent="0.3">
      <c r="A3858" s="243" t="s">
        <v>7461</v>
      </c>
      <c r="B3858" s="244" t="s">
        <v>7462</v>
      </c>
      <c r="C3858" s="245" t="s">
        <v>405</v>
      </c>
      <c r="D3858" s="246">
        <v>1252.81</v>
      </c>
      <c r="E3858" s="246">
        <v>13.84</v>
      </c>
      <c r="F3858" s="246">
        <v>1266.6500000000001</v>
      </c>
    </row>
    <row r="3859" spans="1:6" ht="29" x14ac:dyDescent="0.3">
      <c r="A3859" s="243" t="s">
        <v>7463</v>
      </c>
      <c r="B3859" s="244" t="s">
        <v>7464</v>
      </c>
      <c r="C3859" s="245" t="s">
        <v>405</v>
      </c>
      <c r="D3859" s="246">
        <v>1295.31</v>
      </c>
      <c r="E3859" s="246">
        <v>559.45000000000005</v>
      </c>
      <c r="F3859" s="246">
        <v>1854.76</v>
      </c>
    </row>
    <row r="3860" spans="1:6" ht="29" x14ac:dyDescent="0.3">
      <c r="A3860" s="243" t="s">
        <v>7465</v>
      </c>
      <c r="B3860" s="244" t="s">
        <v>7466</v>
      </c>
      <c r="C3860" s="245" t="s">
        <v>405</v>
      </c>
      <c r="D3860" s="246">
        <v>1444.92</v>
      </c>
      <c r="E3860" s="246">
        <v>596.5</v>
      </c>
      <c r="F3860" s="246">
        <v>2041.42</v>
      </c>
    </row>
    <row r="3861" spans="1:6" ht="29" x14ac:dyDescent="0.3">
      <c r="A3861" s="243" t="s">
        <v>7467</v>
      </c>
      <c r="B3861" s="244" t="s">
        <v>7468</v>
      </c>
      <c r="C3861" s="245" t="s">
        <v>405</v>
      </c>
      <c r="D3861" s="246">
        <v>1727.42</v>
      </c>
      <c r="E3861" s="246">
        <v>670.6</v>
      </c>
      <c r="F3861" s="246">
        <v>2398.02</v>
      </c>
    </row>
    <row r="3862" spans="1:6" ht="29" x14ac:dyDescent="0.3">
      <c r="A3862" s="243" t="s">
        <v>7469</v>
      </c>
      <c r="B3862" s="244" t="s">
        <v>7470</v>
      </c>
      <c r="C3862" s="245" t="s">
        <v>405</v>
      </c>
      <c r="D3862" s="246">
        <v>2508.3000000000002</v>
      </c>
      <c r="E3862" s="246">
        <v>707.65</v>
      </c>
      <c r="F3862" s="246">
        <v>3215.95</v>
      </c>
    </row>
    <row r="3863" spans="1:6" ht="14.5" x14ac:dyDescent="0.3">
      <c r="A3863" s="243" t="s">
        <v>7471</v>
      </c>
      <c r="B3863" s="244" t="s">
        <v>7472</v>
      </c>
      <c r="C3863" s="245" t="s">
        <v>661</v>
      </c>
      <c r="D3863" s="246">
        <v>21.66</v>
      </c>
      <c r="E3863" s="246">
        <v>30.51</v>
      </c>
      <c r="F3863" s="246">
        <v>52.17</v>
      </c>
    </row>
    <row r="3864" spans="1:6" ht="14.5" x14ac:dyDescent="0.3">
      <c r="A3864" s="243" t="s">
        <v>8109</v>
      </c>
      <c r="B3864" s="244" t="s">
        <v>8110</v>
      </c>
      <c r="C3864" s="245" t="s">
        <v>104</v>
      </c>
      <c r="D3864" s="246">
        <v>166.79</v>
      </c>
      <c r="E3864" s="246">
        <v>17.02</v>
      </c>
      <c r="F3864" s="246">
        <v>183.81</v>
      </c>
    </row>
    <row r="3865" spans="1:6" ht="29" x14ac:dyDescent="0.3">
      <c r="A3865" s="243" t="s">
        <v>7473</v>
      </c>
      <c r="B3865" s="244" t="s">
        <v>7474</v>
      </c>
      <c r="C3865" s="245"/>
      <c r="D3865" s="246"/>
      <c r="E3865" s="246"/>
      <c r="F3865" s="246"/>
    </row>
    <row r="3866" spans="1:6" ht="14.5" x14ac:dyDescent="0.3">
      <c r="A3866" s="243" t="s">
        <v>7475</v>
      </c>
      <c r="B3866" s="244" t="s">
        <v>7476</v>
      </c>
      <c r="C3866" s="245"/>
      <c r="D3866" s="246"/>
      <c r="E3866" s="246"/>
      <c r="F3866" s="246"/>
    </row>
    <row r="3867" spans="1:6" ht="14.5" x14ac:dyDescent="0.3">
      <c r="A3867" s="243" t="s">
        <v>7477</v>
      </c>
      <c r="B3867" s="244" t="s">
        <v>7478</v>
      </c>
      <c r="C3867" s="245" t="s">
        <v>104</v>
      </c>
      <c r="D3867" s="246">
        <v>6073.75</v>
      </c>
      <c r="E3867" s="246">
        <v>26.34</v>
      </c>
      <c r="F3867" s="246">
        <v>6100.09</v>
      </c>
    </row>
    <row r="3868" spans="1:6" ht="14.5" x14ac:dyDescent="0.3">
      <c r="A3868" s="243" t="s">
        <v>7479</v>
      </c>
      <c r="B3868" s="244" t="s">
        <v>7480</v>
      </c>
      <c r="C3868" s="245" t="s">
        <v>212</v>
      </c>
      <c r="D3868" s="246">
        <v>2385.3000000000002</v>
      </c>
      <c r="E3868" s="246"/>
      <c r="F3868" s="246">
        <v>2385.3000000000002</v>
      </c>
    </row>
    <row r="3869" spans="1:6" ht="29" x14ac:dyDescent="0.3">
      <c r="A3869" s="243" t="s">
        <v>7481</v>
      </c>
      <c r="B3869" s="244" t="s">
        <v>7482</v>
      </c>
      <c r="C3869" s="245" t="s">
        <v>212</v>
      </c>
      <c r="D3869" s="246">
        <v>2693.63</v>
      </c>
      <c r="E3869" s="246"/>
      <c r="F3869" s="246">
        <v>2693.63</v>
      </c>
    </row>
    <row r="3870" spans="1:6" ht="14.5" x14ac:dyDescent="0.3">
      <c r="A3870" s="243" t="s">
        <v>7483</v>
      </c>
      <c r="B3870" s="244" t="s">
        <v>7484</v>
      </c>
      <c r="C3870" s="245"/>
      <c r="D3870" s="246"/>
      <c r="E3870" s="246"/>
      <c r="F3870" s="246"/>
    </row>
    <row r="3871" spans="1:6" ht="29" x14ac:dyDescent="0.3">
      <c r="A3871" s="243" t="s">
        <v>7485</v>
      </c>
      <c r="B3871" s="244" t="s">
        <v>7486</v>
      </c>
      <c r="C3871" s="245" t="s">
        <v>156</v>
      </c>
      <c r="D3871" s="246">
        <v>10712.89</v>
      </c>
      <c r="E3871" s="246"/>
      <c r="F3871" s="246">
        <v>10712.89</v>
      </c>
    </row>
    <row r="3872" spans="1:6" ht="29" x14ac:dyDescent="0.3">
      <c r="A3872" s="243" t="s">
        <v>7487</v>
      </c>
      <c r="B3872" s="244" t="s">
        <v>7488</v>
      </c>
      <c r="C3872" s="245" t="s">
        <v>156</v>
      </c>
      <c r="D3872" s="246">
        <v>8940.58</v>
      </c>
      <c r="E3872" s="246"/>
      <c r="F3872" s="246">
        <v>8940.58</v>
      </c>
    </row>
    <row r="3873" spans="1:6" ht="29" x14ac:dyDescent="0.3">
      <c r="A3873" s="243" t="s">
        <v>7489</v>
      </c>
      <c r="B3873" s="244" t="s">
        <v>7490</v>
      </c>
      <c r="C3873" s="245" t="s">
        <v>156</v>
      </c>
      <c r="D3873" s="246">
        <v>4591.3</v>
      </c>
      <c r="E3873" s="246"/>
      <c r="F3873" s="246">
        <v>4591.3</v>
      </c>
    </row>
    <row r="3874" spans="1:6" ht="14.5" x14ac:dyDescent="0.3">
      <c r="A3874" s="243" t="s">
        <v>7491</v>
      </c>
      <c r="B3874" s="244" t="s">
        <v>7492</v>
      </c>
      <c r="C3874" s="245"/>
      <c r="D3874" s="246"/>
      <c r="E3874" s="246"/>
      <c r="F3874" s="246"/>
    </row>
    <row r="3875" spans="1:6" ht="14.5" x14ac:dyDescent="0.3">
      <c r="A3875" s="243" t="s">
        <v>7493</v>
      </c>
      <c r="B3875" s="244" t="s">
        <v>7494</v>
      </c>
      <c r="C3875" s="245"/>
      <c r="D3875" s="246"/>
      <c r="E3875" s="246"/>
      <c r="F3875" s="246"/>
    </row>
    <row r="3876" spans="1:6" ht="14.5" x14ac:dyDescent="0.3">
      <c r="A3876" s="243" t="s">
        <v>7495</v>
      </c>
      <c r="B3876" s="244" t="s">
        <v>7496</v>
      </c>
      <c r="C3876" s="245" t="s">
        <v>156</v>
      </c>
      <c r="D3876" s="246">
        <v>2146.83</v>
      </c>
      <c r="E3876" s="246"/>
      <c r="F3876" s="246">
        <v>2146.83</v>
      </c>
    </row>
    <row r="3877" spans="1:6" ht="14.5" x14ac:dyDescent="0.3">
      <c r="A3877" s="243" t="s">
        <v>7497</v>
      </c>
      <c r="B3877" s="244" t="s">
        <v>7498</v>
      </c>
      <c r="C3877" s="245"/>
      <c r="D3877" s="246"/>
      <c r="E3877" s="246"/>
      <c r="F3877" s="246"/>
    </row>
    <row r="3878" spans="1:6" ht="14.5" x14ac:dyDescent="0.3">
      <c r="A3878" s="243" t="s">
        <v>7499</v>
      </c>
      <c r="B3878" s="244" t="s">
        <v>7500</v>
      </c>
      <c r="C3878" s="245" t="s">
        <v>156</v>
      </c>
      <c r="D3878" s="246">
        <v>2587.44</v>
      </c>
      <c r="E3878" s="246"/>
      <c r="F3878" s="246">
        <v>2587.44</v>
      </c>
    </row>
    <row r="3879" spans="1:6" ht="14.5" x14ac:dyDescent="0.3">
      <c r="A3879" s="243" t="s">
        <v>7501</v>
      </c>
      <c r="B3879" s="244" t="s">
        <v>7502</v>
      </c>
      <c r="C3879" s="245"/>
      <c r="D3879" s="246"/>
      <c r="E3879" s="246"/>
      <c r="F3879" s="246"/>
    </row>
    <row r="3880" spans="1:6" ht="14.5" x14ac:dyDescent="0.3">
      <c r="A3880" s="243" t="s">
        <v>7503</v>
      </c>
      <c r="B3880" s="244" t="s">
        <v>7504</v>
      </c>
      <c r="C3880" s="245"/>
      <c r="D3880" s="246"/>
      <c r="E3880" s="246"/>
      <c r="F3880" s="246"/>
    </row>
    <row r="3881" spans="1:6" ht="29" x14ac:dyDescent="0.3">
      <c r="A3881" s="243" t="s">
        <v>7505</v>
      </c>
      <c r="B3881" s="244" t="s">
        <v>7506</v>
      </c>
      <c r="C3881" s="245" t="s">
        <v>104</v>
      </c>
      <c r="D3881" s="246">
        <v>834.9</v>
      </c>
      <c r="E3881" s="246">
        <v>15.8</v>
      </c>
      <c r="F3881" s="246">
        <v>850.7</v>
      </c>
    </row>
    <row r="3882" spans="1:6" ht="14.5" x14ac:dyDescent="0.3">
      <c r="A3882" s="243" t="s">
        <v>7507</v>
      </c>
      <c r="B3882" s="244" t="s">
        <v>7508</v>
      </c>
      <c r="C3882" s="245" t="s">
        <v>104</v>
      </c>
      <c r="D3882" s="246">
        <v>13528.67</v>
      </c>
      <c r="E3882" s="246"/>
      <c r="F3882" s="246">
        <v>13528.67</v>
      </c>
    </row>
    <row r="3883" spans="1:6" ht="14.5" x14ac:dyDescent="0.3">
      <c r="A3883" s="243" t="s">
        <v>7509</v>
      </c>
      <c r="B3883" s="244" t="s">
        <v>7510</v>
      </c>
      <c r="C3883" s="245" t="s">
        <v>405</v>
      </c>
      <c r="D3883" s="246">
        <v>174.93</v>
      </c>
      <c r="E3883" s="246">
        <v>52.67</v>
      </c>
      <c r="F3883" s="246">
        <v>227.6</v>
      </c>
    </row>
    <row r="3884" spans="1:6" ht="29" x14ac:dyDescent="0.3">
      <c r="A3884" s="243" t="s">
        <v>7511</v>
      </c>
      <c r="B3884" s="244" t="s">
        <v>7512</v>
      </c>
      <c r="C3884" s="245" t="s">
        <v>405</v>
      </c>
      <c r="D3884" s="246">
        <v>2729.36</v>
      </c>
      <c r="E3884" s="246"/>
      <c r="F3884" s="246">
        <v>2729.36</v>
      </c>
    </row>
    <row r="3885" spans="1:6" ht="29" x14ac:dyDescent="0.3">
      <c r="A3885" s="243" t="s">
        <v>7513</v>
      </c>
      <c r="B3885" s="244" t="s">
        <v>7514</v>
      </c>
      <c r="C3885" s="245" t="s">
        <v>405</v>
      </c>
      <c r="D3885" s="246">
        <v>5813.65</v>
      </c>
      <c r="E3885" s="246"/>
      <c r="F3885" s="246">
        <v>5813.65</v>
      </c>
    </row>
    <row r="3886" spans="1:6" ht="14.5" x14ac:dyDescent="0.3">
      <c r="A3886" s="243" t="s">
        <v>7515</v>
      </c>
      <c r="B3886" s="244" t="s">
        <v>7516</v>
      </c>
      <c r="C3886" s="245" t="s">
        <v>405</v>
      </c>
      <c r="D3886" s="246">
        <v>1449.98</v>
      </c>
      <c r="E3886" s="246">
        <v>131.68</v>
      </c>
      <c r="F3886" s="246">
        <v>1581.66</v>
      </c>
    </row>
    <row r="3887" spans="1:6" ht="14.5" x14ac:dyDescent="0.3">
      <c r="A3887" s="243" t="s">
        <v>7517</v>
      </c>
      <c r="B3887" s="244" t="s">
        <v>7518</v>
      </c>
      <c r="C3887" s="245" t="s">
        <v>104</v>
      </c>
      <c r="D3887" s="246">
        <v>2475.63</v>
      </c>
      <c r="E3887" s="246">
        <v>15.8</v>
      </c>
      <c r="F3887" s="246">
        <v>2491.4299999999998</v>
      </c>
    </row>
    <row r="3888" spans="1:6" ht="29" x14ac:dyDescent="0.3">
      <c r="A3888" s="243" t="s">
        <v>7519</v>
      </c>
      <c r="B3888" s="244" t="s">
        <v>7520</v>
      </c>
      <c r="C3888" s="245" t="s">
        <v>405</v>
      </c>
      <c r="D3888" s="246">
        <v>3239.35</v>
      </c>
      <c r="E3888" s="246">
        <v>717.28</v>
      </c>
      <c r="F3888" s="246">
        <v>3956.63</v>
      </c>
    </row>
    <row r="3889" spans="1:6" ht="14.5" x14ac:dyDescent="0.3">
      <c r="A3889" s="243" t="s">
        <v>7521</v>
      </c>
      <c r="B3889" s="244" t="s">
        <v>7522</v>
      </c>
      <c r="C3889" s="245"/>
      <c r="D3889" s="246"/>
      <c r="E3889" s="246"/>
      <c r="F3889" s="246"/>
    </row>
    <row r="3890" spans="1:6" ht="29" x14ac:dyDescent="0.3">
      <c r="A3890" s="243" t="s">
        <v>7523</v>
      </c>
      <c r="B3890" s="244" t="s">
        <v>7524</v>
      </c>
      <c r="C3890" s="245" t="s">
        <v>104</v>
      </c>
      <c r="D3890" s="246">
        <v>3933.49</v>
      </c>
      <c r="E3890" s="246">
        <v>1164.24</v>
      </c>
      <c r="F3890" s="246">
        <v>5097.7299999999996</v>
      </c>
    </row>
    <row r="3891" spans="1:6" ht="14.5" x14ac:dyDescent="0.3">
      <c r="A3891" s="243" t="s">
        <v>7525</v>
      </c>
      <c r="B3891" s="244" t="s">
        <v>7526</v>
      </c>
      <c r="C3891" s="245" t="s">
        <v>104</v>
      </c>
      <c r="D3891" s="246">
        <v>859.48</v>
      </c>
      <c r="E3891" s="246">
        <v>363.83</v>
      </c>
      <c r="F3891" s="246">
        <v>1223.31</v>
      </c>
    </row>
    <row r="3892" spans="1:6" ht="14.5" x14ac:dyDescent="0.3">
      <c r="A3892" s="243" t="s">
        <v>7527</v>
      </c>
      <c r="B3892" s="244" t="s">
        <v>7528</v>
      </c>
      <c r="C3892" s="245" t="s">
        <v>104</v>
      </c>
      <c r="D3892" s="246">
        <v>1238.33</v>
      </c>
      <c r="E3892" s="246">
        <v>363.83</v>
      </c>
      <c r="F3892" s="246">
        <v>1602.16</v>
      </c>
    </row>
    <row r="3893" spans="1:6" ht="14.5" x14ac:dyDescent="0.3">
      <c r="A3893" s="243" t="s">
        <v>7529</v>
      </c>
      <c r="B3893" s="244" t="s">
        <v>7530</v>
      </c>
      <c r="C3893" s="245" t="s">
        <v>104</v>
      </c>
      <c r="D3893" s="246">
        <v>1256.81</v>
      </c>
      <c r="E3893" s="246">
        <v>363.83</v>
      </c>
      <c r="F3893" s="246">
        <v>1620.64</v>
      </c>
    </row>
    <row r="3894" spans="1:6" ht="14.5" x14ac:dyDescent="0.3">
      <c r="A3894" s="243" t="s">
        <v>7531</v>
      </c>
      <c r="B3894" s="244" t="s">
        <v>7532</v>
      </c>
      <c r="C3894" s="245" t="s">
        <v>104</v>
      </c>
      <c r="D3894" s="246">
        <v>2695.43</v>
      </c>
      <c r="E3894" s="246">
        <v>727.65</v>
      </c>
      <c r="F3894" s="246">
        <v>3423.08</v>
      </c>
    </row>
    <row r="3895" spans="1:6" ht="14.5" x14ac:dyDescent="0.3">
      <c r="A3895" s="243" t="s">
        <v>7533</v>
      </c>
      <c r="B3895" s="244" t="s">
        <v>8111</v>
      </c>
      <c r="C3895" s="245" t="s">
        <v>104</v>
      </c>
      <c r="D3895" s="246">
        <v>721.94</v>
      </c>
      <c r="E3895" s="246">
        <v>11.6</v>
      </c>
      <c r="F3895" s="246">
        <v>733.54</v>
      </c>
    </row>
    <row r="3896" spans="1:6" ht="14.5" x14ac:dyDescent="0.3">
      <c r="A3896" s="243" t="s">
        <v>7534</v>
      </c>
      <c r="B3896" s="244" t="s">
        <v>7535</v>
      </c>
      <c r="C3896" s="245" t="s">
        <v>104</v>
      </c>
      <c r="D3896" s="246">
        <v>13.51</v>
      </c>
      <c r="E3896" s="246">
        <v>26.34</v>
      </c>
      <c r="F3896" s="246">
        <v>39.85</v>
      </c>
    </row>
    <row r="3897" spans="1:6" ht="29" x14ac:dyDescent="0.3">
      <c r="A3897" s="243" t="s">
        <v>7536</v>
      </c>
      <c r="B3897" s="244" t="s">
        <v>7537</v>
      </c>
      <c r="C3897" s="245" t="s">
        <v>104</v>
      </c>
      <c r="D3897" s="246">
        <v>973.61</v>
      </c>
      <c r="E3897" s="246">
        <v>210.68</v>
      </c>
      <c r="F3897" s="246">
        <v>1184.29</v>
      </c>
    </row>
    <row r="3898" spans="1:6" ht="14.5" x14ac:dyDescent="0.3">
      <c r="A3898" s="243" t="s">
        <v>7538</v>
      </c>
      <c r="B3898" s="244" t="s">
        <v>7539</v>
      </c>
      <c r="C3898" s="245" t="s">
        <v>104</v>
      </c>
      <c r="D3898" s="246">
        <v>218.68</v>
      </c>
      <c r="E3898" s="246">
        <v>52.67</v>
      </c>
      <c r="F3898" s="246">
        <v>271.35000000000002</v>
      </c>
    </row>
    <row r="3899" spans="1:6" ht="14.5" x14ac:dyDescent="0.3">
      <c r="A3899" s="243" t="s">
        <v>7540</v>
      </c>
      <c r="B3899" s="244" t="s">
        <v>7541</v>
      </c>
      <c r="C3899" s="245" t="s">
        <v>104</v>
      </c>
      <c r="D3899" s="246">
        <v>481.85</v>
      </c>
      <c r="E3899" s="246">
        <v>15.8</v>
      </c>
      <c r="F3899" s="246">
        <v>497.65</v>
      </c>
    </row>
    <row r="3900" spans="1:6" ht="29" x14ac:dyDescent="0.3">
      <c r="A3900" s="243" t="s">
        <v>7542</v>
      </c>
      <c r="B3900" s="244" t="s">
        <v>7543</v>
      </c>
      <c r="C3900" s="245" t="s">
        <v>104</v>
      </c>
      <c r="D3900" s="246">
        <v>1110.46</v>
      </c>
      <c r="E3900" s="246">
        <v>213.7</v>
      </c>
      <c r="F3900" s="246">
        <v>1324.16</v>
      </c>
    </row>
    <row r="3901" spans="1:6" ht="29" x14ac:dyDescent="0.3">
      <c r="A3901" s="243" t="s">
        <v>7544</v>
      </c>
      <c r="B3901" s="244" t="s">
        <v>7545</v>
      </c>
      <c r="C3901" s="245" t="s">
        <v>104</v>
      </c>
      <c r="D3901" s="246">
        <v>4195.76</v>
      </c>
      <c r="E3901" s="246">
        <v>213.7</v>
      </c>
      <c r="F3901" s="246">
        <v>4409.46</v>
      </c>
    </row>
    <row r="3902" spans="1:6" ht="29" x14ac:dyDescent="0.3">
      <c r="A3902" s="243" t="s">
        <v>7546</v>
      </c>
      <c r="B3902" s="244" t="s">
        <v>7547</v>
      </c>
      <c r="C3902" s="245" t="s">
        <v>104</v>
      </c>
      <c r="D3902" s="246">
        <v>12001.45</v>
      </c>
      <c r="E3902" s="246">
        <v>213.7</v>
      </c>
      <c r="F3902" s="246">
        <v>12215.15</v>
      </c>
    </row>
    <row r="3903" spans="1:6" ht="14.5" x14ac:dyDescent="0.3">
      <c r="A3903" s="243" t="s">
        <v>7548</v>
      </c>
      <c r="B3903" s="244" t="s">
        <v>7549</v>
      </c>
      <c r="C3903" s="245" t="s">
        <v>104</v>
      </c>
      <c r="D3903" s="246">
        <v>1245.47</v>
      </c>
      <c r="E3903" s="246">
        <v>3.87</v>
      </c>
      <c r="F3903" s="246">
        <v>1249.3399999999999</v>
      </c>
    </row>
    <row r="3904" spans="1:6" ht="29" x14ac:dyDescent="0.3">
      <c r="A3904" s="243" t="s">
        <v>7550</v>
      </c>
      <c r="B3904" s="244" t="s">
        <v>7551</v>
      </c>
      <c r="C3904" s="245" t="s">
        <v>405</v>
      </c>
      <c r="D3904" s="246">
        <v>12285.78</v>
      </c>
      <c r="E3904" s="246">
        <v>276.32</v>
      </c>
      <c r="F3904" s="246">
        <v>12562.1</v>
      </c>
    </row>
    <row r="3905" spans="1:6" ht="29" x14ac:dyDescent="0.3">
      <c r="A3905" s="243" t="s">
        <v>7552</v>
      </c>
      <c r="B3905" s="244" t="s">
        <v>7553</v>
      </c>
      <c r="C3905" s="245" t="s">
        <v>405</v>
      </c>
      <c r="D3905" s="246">
        <v>18571.580000000002</v>
      </c>
      <c r="E3905" s="246">
        <v>276.32</v>
      </c>
      <c r="F3905" s="246">
        <v>18847.900000000001</v>
      </c>
    </row>
    <row r="3906" spans="1:6" ht="43.5" x14ac:dyDescent="0.3">
      <c r="A3906" s="243" t="s">
        <v>7554</v>
      </c>
      <c r="B3906" s="244" t="s">
        <v>7555</v>
      </c>
      <c r="C3906" s="245" t="s">
        <v>104</v>
      </c>
      <c r="D3906" s="246">
        <v>1463.86</v>
      </c>
      <c r="E3906" s="246">
        <v>184.21</v>
      </c>
      <c r="F3906" s="246">
        <v>1648.07</v>
      </c>
    </row>
    <row r="3907" spans="1:6" ht="43.5" x14ac:dyDescent="0.3">
      <c r="A3907" s="243" t="s">
        <v>7556</v>
      </c>
      <c r="B3907" s="244" t="s">
        <v>7557</v>
      </c>
      <c r="C3907" s="245" t="s">
        <v>104</v>
      </c>
      <c r="D3907" s="246">
        <v>1849.58</v>
      </c>
      <c r="E3907" s="246">
        <v>276.32</v>
      </c>
      <c r="F3907" s="246">
        <v>2125.9</v>
      </c>
    </row>
    <row r="3908" spans="1:6" ht="43.5" x14ac:dyDescent="0.3">
      <c r="A3908" s="243" t="s">
        <v>7558</v>
      </c>
      <c r="B3908" s="244" t="s">
        <v>7559</v>
      </c>
      <c r="C3908" s="245" t="s">
        <v>104</v>
      </c>
      <c r="D3908" s="246">
        <v>4523.87</v>
      </c>
      <c r="E3908" s="246">
        <v>363.83</v>
      </c>
      <c r="F3908" s="246">
        <v>4887.7</v>
      </c>
    </row>
    <row r="3909" spans="1:6" ht="14.5" x14ac:dyDescent="0.3">
      <c r="A3909" s="243" t="s">
        <v>7560</v>
      </c>
      <c r="B3909" s="244" t="s">
        <v>7561</v>
      </c>
      <c r="C3909" s="245"/>
      <c r="D3909" s="246"/>
      <c r="E3909" s="246"/>
      <c r="F3909" s="246"/>
    </row>
    <row r="3910" spans="1:6" ht="14.5" x14ac:dyDescent="0.3">
      <c r="A3910" s="243" t="s">
        <v>7562</v>
      </c>
      <c r="B3910" s="244" t="s">
        <v>7563</v>
      </c>
      <c r="C3910" s="245" t="s">
        <v>104</v>
      </c>
      <c r="D3910" s="246">
        <v>21.57</v>
      </c>
      <c r="E3910" s="246">
        <v>14.56</v>
      </c>
      <c r="F3910" s="246">
        <v>36.130000000000003</v>
      </c>
    </row>
    <row r="3911" spans="1:6" ht="14.5" x14ac:dyDescent="0.3">
      <c r="A3911" s="243" t="s">
        <v>7564</v>
      </c>
      <c r="B3911" s="244" t="s">
        <v>7565</v>
      </c>
      <c r="C3911" s="245" t="s">
        <v>104</v>
      </c>
      <c r="D3911" s="246">
        <v>39.380000000000003</v>
      </c>
      <c r="E3911" s="246">
        <v>14.56</v>
      </c>
      <c r="F3911" s="246">
        <v>53.94</v>
      </c>
    </row>
    <row r="3912" spans="1:6" ht="14.5" x14ac:dyDescent="0.3">
      <c r="A3912" s="243" t="s">
        <v>7566</v>
      </c>
      <c r="B3912" s="244" t="s">
        <v>7567</v>
      </c>
      <c r="C3912" s="245" t="s">
        <v>104</v>
      </c>
      <c r="D3912" s="246"/>
      <c r="E3912" s="246">
        <v>213.7</v>
      </c>
      <c r="F3912" s="246">
        <v>213.7</v>
      </c>
    </row>
    <row r="3913" spans="1:6" ht="14.5" x14ac:dyDescent="0.3">
      <c r="A3913" s="243" t="s">
        <v>7568</v>
      </c>
      <c r="B3913" s="244" t="s">
        <v>7569</v>
      </c>
      <c r="C3913" s="245" t="s">
        <v>104</v>
      </c>
      <c r="D3913" s="246"/>
      <c r="E3913" s="246">
        <v>213.7</v>
      </c>
      <c r="F3913" s="246">
        <v>213.7</v>
      </c>
    </row>
    <row r="3914" spans="1:6" ht="29" x14ac:dyDescent="0.3">
      <c r="A3914" s="243" t="s">
        <v>7570</v>
      </c>
      <c r="B3914" s="244" t="s">
        <v>7571</v>
      </c>
      <c r="C3914" s="245" t="s">
        <v>104</v>
      </c>
      <c r="D3914" s="246">
        <v>14414.68</v>
      </c>
      <c r="E3914" s="246">
        <v>19.34</v>
      </c>
      <c r="F3914" s="246">
        <v>14434.02</v>
      </c>
    </row>
    <row r="3915" spans="1:6" ht="14.5" x14ac:dyDescent="0.3">
      <c r="A3915" s="243" t="s">
        <v>7572</v>
      </c>
      <c r="B3915" s="244" t="s">
        <v>7573</v>
      </c>
      <c r="C3915" s="245" t="s">
        <v>104</v>
      </c>
      <c r="D3915" s="246">
        <v>2203.52</v>
      </c>
      <c r="E3915" s="246">
        <v>19.34</v>
      </c>
      <c r="F3915" s="246">
        <v>2222.86</v>
      </c>
    </row>
    <row r="3916" spans="1:6" ht="29" x14ac:dyDescent="0.3">
      <c r="A3916" s="243" t="s">
        <v>7574</v>
      </c>
      <c r="B3916" s="244" t="s">
        <v>7575</v>
      </c>
      <c r="C3916" s="245"/>
      <c r="D3916" s="246"/>
      <c r="E3916" s="246"/>
      <c r="F3916" s="246"/>
    </row>
    <row r="3917" spans="1:6" ht="14.5" x14ac:dyDescent="0.3">
      <c r="A3917" s="243" t="s">
        <v>7576</v>
      </c>
      <c r="B3917" s="244" t="s">
        <v>7577</v>
      </c>
      <c r="C3917" s="245"/>
      <c r="D3917" s="246"/>
      <c r="E3917" s="246"/>
      <c r="F3917" s="246"/>
    </row>
    <row r="3918" spans="1:6" ht="14.5" x14ac:dyDescent="0.3">
      <c r="A3918" s="243" t="s">
        <v>7578</v>
      </c>
      <c r="B3918" s="244" t="s">
        <v>7579</v>
      </c>
      <c r="C3918" s="245" t="s">
        <v>104</v>
      </c>
      <c r="D3918" s="246">
        <v>2365.71</v>
      </c>
      <c r="E3918" s="246">
        <v>95.04</v>
      </c>
      <c r="F3918" s="246">
        <v>2460.75</v>
      </c>
    </row>
    <row r="3919" spans="1:6" ht="14.5" x14ac:dyDescent="0.3">
      <c r="A3919" s="243" t="s">
        <v>7580</v>
      </c>
      <c r="B3919" s="244" t="s">
        <v>7581</v>
      </c>
      <c r="C3919" s="245" t="s">
        <v>156</v>
      </c>
      <c r="D3919" s="246">
        <v>1066.3499999999999</v>
      </c>
      <c r="E3919" s="246">
        <v>10.72</v>
      </c>
      <c r="F3919" s="246">
        <v>1077.07</v>
      </c>
    </row>
    <row r="3920" spans="1:6" ht="29" x14ac:dyDescent="0.3">
      <c r="A3920" s="243" t="s">
        <v>7582</v>
      </c>
      <c r="B3920" s="244" t="s">
        <v>7583</v>
      </c>
      <c r="C3920" s="245" t="s">
        <v>156</v>
      </c>
      <c r="D3920" s="246">
        <v>2991.67</v>
      </c>
      <c r="E3920" s="246">
        <v>10.72</v>
      </c>
      <c r="F3920" s="246">
        <v>3002.39</v>
      </c>
    </row>
    <row r="3921" spans="1:6" ht="29" x14ac:dyDescent="0.3">
      <c r="A3921" s="243" t="s">
        <v>7584</v>
      </c>
      <c r="B3921" s="244" t="s">
        <v>7585</v>
      </c>
      <c r="C3921" s="245" t="s">
        <v>104</v>
      </c>
      <c r="D3921" s="246">
        <v>1038.03</v>
      </c>
      <c r="E3921" s="246">
        <v>5.36</v>
      </c>
      <c r="F3921" s="246">
        <v>1043.3900000000001</v>
      </c>
    </row>
    <row r="3922" spans="1:6" ht="43.5" x14ac:dyDescent="0.3">
      <c r="A3922" s="243" t="s">
        <v>7586</v>
      </c>
      <c r="B3922" s="244" t="s">
        <v>7587</v>
      </c>
      <c r="C3922" s="245" t="s">
        <v>104</v>
      </c>
      <c r="D3922" s="246">
        <v>23191.05</v>
      </c>
      <c r="E3922" s="246">
        <v>190.57</v>
      </c>
      <c r="F3922" s="246">
        <v>23381.62</v>
      </c>
    </row>
    <row r="3923" spans="1:6" ht="14.5" x14ac:dyDescent="0.3">
      <c r="A3923" s="243" t="s">
        <v>7588</v>
      </c>
      <c r="B3923" s="244" t="s">
        <v>7589</v>
      </c>
      <c r="C3923" s="245" t="s">
        <v>156</v>
      </c>
      <c r="D3923" s="246">
        <v>5565.36</v>
      </c>
      <c r="E3923" s="246">
        <v>34.479999999999997</v>
      </c>
      <c r="F3923" s="246">
        <v>5599.84</v>
      </c>
    </row>
    <row r="3924" spans="1:6" ht="29" x14ac:dyDescent="0.3">
      <c r="A3924" s="243" t="s">
        <v>7590</v>
      </c>
      <c r="B3924" s="244" t="s">
        <v>7591</v>
      </c>
      <c r="C3924" s="245" t="s">
        <v>104</v>
      </c>
      <c r="D3924" s="246">
        <v>110364.66</v>
      </c>
      <c r="E3924" s="246"/>
      <c r="F3924" s="246">
        <v>110364.66</v>
      </c>
    </row>
    <row r="3925" spans="1:6" ht="29" x14ac:dyDescent="0.3">
      <c r="A3925" s="243" t="s">
        <v>7592</v>
      </c>
      <c r="B3925" s="244" t="s">
        <v>7593</v>
      </c>
      <c r="C3925" s="245" t="s">
        <v>104</v>
      </c>
      <c r="D3925" s="246">
        <v>58024.35</v>
      </c>
      <c r="E3925" s="246">
        <v>308.02</v>
      </c>
      <c r="F3925" s="246">
        <v>58332.37</v>
      </c>
    </row>
    <row r="3926" spans="1:6" ht="43.5" x14ac:dyDescent="0.3">
      <c r="A3926" s="243" t="s">
        <v>7594</v>
      </c>
      <c r="B3926" s="244" t="s">
        <v>7595</v>
      </c>
      <c r="C3926" s="245" t="s">
        <v>405</v>
      </c>
      <c r="D3926" s="246">
        <v>497669.94</v>
      </c>
      <c r="E3926" s="246"/>
      <c r="F3926" s="246">
        <v>497669.94</v>
      </c>
    </row>
    <row r="3927" spans="1:6" ht="58" x14ac:dyDescent="0.3">
      <c r="A3927" s="243" t="s">
        <v>7596</v>
      </c>
      <c r="B3927" s="244" t="s">
        <v>7597</v>
      </c>
      <c r="C3927" s="245" t="s">
        <v>405</v>
      </c>
      <c r="D3927" s="246">
        <v>6316.22</v>
      </c>
      <c r="E3927" s="246">
        <v>66413.600000000006</v>
      </c>
      <c r="F3927" s="246">
        <v>72729.820000000007</v>
      </c>
    </row>
    <row r="3928" spans="1:6" ht="58" x14ac:dyDescent="0.3">
      <c r="A3928" s="243" t="s">
        <v>7598</v>
      </c>
      <c r="B3928" s="244" t="s">
        <v>7599</v>
      </c>
      <c r="C3928" s="245" t="s">
        <v>405</v>
      </c>
      <c r="D3928" s="246">
        <v>8742.4599999999991</v>
      </c>
      <c r="E3928" s="246">
        <v>80165.88</v>
      </c>
      <c r="F3928" s="246">
        <v>88908.34</v>
      </c>
    </row>
    <row r="3929" spans="1:6" ht="14.5" x14ac:dyDescent="0.3">
      <c r="A3929" s="243" t="s">
        <v>7600</v>
      </c>
      <c r="B3929" s="244" t="s">
        <v>7601</v>
      </c>
      <c r="C3929" s="245"/>
      <c r="D3929" s="246"/>
      <c r="E3929" s="246"/>
      <c r="F3929" s="246"/>
    </row>
    <row r="3930" spans="1:6" ht="14.5" x14ac:dyDescent="0.3">
      <c r="A3930" s="243" t="s">
        <v>7602</v>
      </c>
      <c r="B3930" s="244" t="s">
        <v>7603</v>
      </c>
      <c r="C3930" s="245"/>
      <c r="D3930" s="246"/>
      <c r="E3930" s="246"/>
      <c r="F3930" s="246"/>
    </row>
    <row r="3931" spans="1:6" ht="14.5" x14ac:dyDescent="0.3">
      <c r="A3931" s="243" t="s">
        <v>7604</v>
      </c>
      <c r="B3931" s="244" t="s">
        <v>7605</v>
      </c>
      <c r="C3931" s="245" t="s">
        <v>104</v>
      </c>
      <c r="D3931" s="246">
        <v>1386.83</v>
      </c>
      <c r="E3931" s="246">
        <v>321.8</v>
      </c>
      <c r="F3931" s="246">
        <v>1708.63</v>
      </c>
    </row>
    <row r="3932" spans="1:6" ht="14.5" x14ac:dyDescent="0.3">
      <c r="A3932" s="243" t="s">
        <v>24</v>
      </c>
      <c r="B3932" s="244" t="s">
        <v>25</v>
      </c>
      <c r="C3932" s="245" t="s">
        <v>104</v>
      </c>
      <c r="D3932" s="246">
        <v>1593.94</v>
      </c>
      <c r="E3932" s="246">
        <v>321.8</v>
      </c>
      <c r="F3932" s="246">
        <v>1915.74</v>
      </c>
    </row>
    <row r="3933" spans="1:6" ht="14.5" x14ac:dyDescent="0.3">
      <c r="A3933" s="243" t="s">
        <v>7606</v>
      </c>
      <c r="B3933" s="244" t="s">
        <v>7607</v>
      </c>
      <c r="C3933" s="245" t="s">
        <v>104</v>
      </c>
      <c r="D3933" s="246">
        <v>1990.51</v>
      </c>
      <c r="E3933" s="246">
        <v>321.8</v>
      </c>
      <c r="F3933" s="246">
        <v>2312.31</v>
      </c>
    </row>
    <row r="3934" spans="1:6" ht="14.5" x14ac:dyDescent="0.3">
      <c r="A3934" s="243" t="s">
        <v>7608</v>
      </c>
      <c r="B3934" s="244" t="s">
        <v>7609</v>
      </c>
      <c r="C3934" s="245" t="s">
        <v>104</v>
      </c>
      <c r="D3934" s="246">
        <v>2037.42</v>
      </c>
      <c r="E3934" s="246">
        <v>321.8</v>
      </c>
      <c r="F3934" s="246">
        <v>2359.2199999999998</v>
      </c>
    </row>
    <row r="3935" spans="1:6" ht="14.5" x14ac:dyDescent="0.3">
      <c r="A3935" s="243" t="s">
        <v>7610</v>
      </c>
      <c r="B3935" s="244" t="s">
        <v>7611</v>
      </c>
      <c r="C3935" s="245" t="s">
        <v>104</v>
      </c>
      <c r="D3935" s="246">
        <v>2349.04</v>
      </c>
      <c r="E3935" s="246">
        <v>321.8</v>
      </c>
      <c r="F3935" s="246">
        <v>2670.84</v>
      </c>
    </row>
    <row r="3936" spans="1:6" ht="14.5" x14ac:dyDescent="0.3">
      <c r="A3936" s="243" t="s">
        <v>7612</v>
      </c>
      <c r="B3936" s="244" t="s">
        <v>7613</v>
      </c>
      <c r="C3936" s="245" t="s">
        <v>104</v>
      </c>
      <c r="D3936" s="246">
        <v>1498.72</v>
      </c>
      <c r="E3936" s="246">
        <v>321.8</v>
      </c>
      <c r="F3936" s="246">
        <v>1820.52</v>
      </c>
    </row>
    <row r="3937" spans="1:6" ht="14.5" x14ac:dyDescent="0.3">
      <c r="A3937" s="243" t="s">
        <v>75</v>
      </c>
      <c r="B3937" s="244" t="s">
        <v>64</v>
      </c>
      <c r="C3937" s="245" t="s">
        <v>104</v>
      </c>
      <c r="D3937" s="246">
        <v>1673.58</v>
      </c>
      <c r="E3937" s="246">
        <v>321.8</v>
      </c>
      <c r="F3937" s="246">
        <v>1995.38</v>
      </c>
    </row>
    <row r="3938" spans="1:6" ht="14.5" x14ac:dyDescent="0.3">
      <c r="A3938" s="243" t="s">
        <v>7614</v>
      </c>
      <c r="B3938" s="244" t="s">
        <v>7615</v>
      </c>
      <c r="C3938" s="245" t="s">
        <v>104</v>
      </c>
      <c r="D3938" s="246">
        <v>2508.31</v>
      </c>
      <c r="E3938" s="246">
        <v>321.8</v>
      </c>
      <c r="F3938" s="246">
        <v>2830.11</v>
      </c>
    </row>
    <row r="3939" spans="1:6" ht="14.5" x14ac:dyDescent="0.3">
      <c r="A3939" s="243" t="s">
        <v>7616</v>
      </c>
      <c r="B3939" s="244" t="s">
        <v>7617</v>
      </c>
      <c r="C3939" s="245" t="s">
        <v>104</v>
      </c>
      <c r="D3939" s="246">
        <v>2683.44</v>
      </c>
      <c r="E3939" s="246">
        <v>321.8</v>
      </c>
      <c r="F3939" s="246">
        <v>3005.24</v>
      </c>
    </row>
    <row r="3940" spans="1:6" ht="14.5" x14ac:dyDescent="0.3">
      <c r="A3940" s="243" t="s">
        <v>7618</v>
      </c>
      <c r="B3940" s="244" t="s">
        <v>7619</v>
      </c>
      <c r="C3940" s="245" t="s">
        <v>104</v>
      </c>
      <c r="D3940" s="246">
        <v>2935.28</v>
      </c>
      <c r="E3940" s="246">
        <v>321.8</v>
      </c>
      <c r="F3940" s="246">
        <v>3257.08</v>
      </c>
    </row>
    <row r="3941" spans="1:6" ht="14.5" x14ac:dyDescent="0.3">
      <c r="A3941" s="243" t="s">
        <v>7620</v>
      </c>
      <c r="B3941" s="244" t="s">
        <v>7621</v>
      </c>
      <c r="C3941" s="245" t="s">
        <v>104</v>
      </c>
      <c r="D3941" s="246">
        <v>3229.88</v>
      </c>
      <c r="E3941" s="246">
        <v>321.8</v>
      </c>
      <c r="F3941" s="246">
        <v>3551.68</v>
      </c>
    </row>
    <row r="3942" spans="1:6" ht="14.5" x14ac:dyDescent="0.3">
      <c r="A3942" s="243" t="s">
        <v>7622</v>
      </c>
      <c r="B3942" s="244" t="s">
        <v>7623</v>
      </c>
      <c r="C3942" s="245" t="s">
        <v>104</v>
      </c>
      <c r="D3942" s="246">
        <v>3379.47</v>
      </c>
      <c r="E3942" s="246">
        <v>321.8</v>
      </c>
      <c r="F3942" s="246">
        <v>3701.27</v>
      </c>
    </row>
    <row r="3943" spans="1:6" ht="14.5" x14ac:dyDescent="0.3">
      <c r="A3943" s="243" t="s">
        <v>7624</v>
      </c>
      <c r="B3943" s="244" t="s">
        <v>7625</v>
      </c>
      <c r="C3943" s="245" t="s">
        <v>104</v>
      </c>
      <c r="D3943" s="246">
        <v>5922.45</v>
      </c>
      <c r="E3943" s="246">
        <v>321.8</v>
      </c>
      <c r="F3943" s="246">
        <v>6244.25</v>
      </c>
    </row>
    <row r="3944" spans="1:6" ht="14.5" x14ac:dyDescent="0.3">
      <c r="A3944" s="243" t="s">
        <v>7626</v>
      </c>
      <c r="B3944" s="244" t="s">
        <v>7627</v>
      </c>
      <c r="C3944" s="245"/>
      <c r="D3944" s="246"/>
      <c r="E3944" s="246"/>
      <c r="F3944" s="246"/>
    </row>
    <row r="3945" spans="1:6" ht="14.5" x14ac:dyDescent="0.3">
      <c r="A3945" s="243" t="s">
        <v>7628</v>
      </c>
      <c r="B3945" s="244" t="s">
        <v>7629</v>
      </c>
      <c r="C3945" s="245" t="s">
        <v>104</v>
      </c>
      <c r="D3945" s="246">
        <v>604.62</v>
      </c>
      <c r="E3945" s="246">
        <v>209.01</v>
      </c>
      <c r="F3945" s="246">
        <v>813.63</v>
      </c>
    </row>
    <row r="3946" spans="1:6" ht="14.5" x14ac:dyDescent="0.3">
      <c r="A3946" s="243" t="s">
        <v>7630</v>
      </c>
      <c r="B3946" s="244" t="s">
        <v>7631</v>
      </c>
      <c r="C3946" s="245" t="s">
        <v>104</v>
      </c>
      <c r="D3946" s="246">
        <v>589.72</v>
      </c>
      <c r="E3946" s="246">
        <v>225.33</v>
      </c>
      <c r="F3946" s="246">
        <v>815.05</v>
      </c>
    </row>
    <row r="3947" spans="1:6" ht="14.5" x14ac:dyDescent="0.3">
      <c r="A3947" s="243" t="s">
        <v>7632</v>
      </c>
      <c r="B3947" s="244" t="s">
        <v>7633</v>
      </c>
      <c r="C3947" s="245" t="s">
        <v>104</v>
      </c>
      <c r="D3947" s="246">
        <v>1245.72</v>
      </c>
      <c r="E3947" s="246">
        <v>225.33</v>
      </c>
      <c r="F3947" s="246">
        <v>1471.05</v>
      </c>
    </row>
    <row r="3948" spans="1:6" ht="14.5" x14ac:dyDescent="0.3">
      <c r="A3948" s="243" t="s">
        <v>7634</v>
      </c>
      <c r="B3948" s="244" t="s">
        <v>7635</v>
      </c>
      <c r="C3948" s="245" t="s">
        <v>104</v>
      </c>
      <c r="D3948" s="246">
        <v>1499.85</v>
      </c>
      <c r="E3948" s="246">
        <v>338</v>
      </c>
      <c r="F3948" s="246">
        <v>1837.85</v>
      </c>
    </row>
    <row r="3949" spans="1:6" ht="14.5" x14ac:dyDescent="0.3">
      <c r="A3949" s="243" t="s">
        <v>7636</v>
      </c>
      <c r="B3949" s="244" t="s">
        <v>7637</v>
      </c>
      <c r="C3949" s="245" t="s">
        <v>104</v>
      </c>
      <c r="D3949" s="246">
        <v>1736.37</v>
      </c>
      <c r="E3949" s="246">
        <v>450.66</v>
      </c>
      <c r="F3949" s="246">
        <v>2187.0300000000002</v>
      </c>
    </row>
    <row r="3950" spans="1:6" ht="14.5" x14ac:dyDescent="0.3">
      <c r="A3950" s="243" t="s">
        <v>7638</v>
      </c>
      <c r="B3950" s="244" t="s">
        <v>7639</v>
      </c>
      <c r="C3950" s="245" t="s">
        <v>104</v>
      </c>
      <c r="D3950" s="246">
        <v>2679.54</v>
      </c>
      <c r="E3950" s="246">
        <v>338</v>
      </c>
      <c r="F3950" s="246">
        <v>3017.54</v>
      </c>
    </row>
    <row r="3951" spans="1:6" ht="14.5" x14ac:dyDescent="0.3">
      <c r="A3951" s="243" t="s">
        <v>7640</v>
      </c>
      <c r="B3951" s="244" t="s">
        <v>7641</v>
      </c>
      <c r="C3951" s="245" t="s">
        <v>104</v>
      </c>
      <c r="D3951" s="246">
        <v>1409.2</v>
      </c>
      <c r="E3951" s="246">
        <v>338</v>
      </c>
      <c r="F3951" s="246">
        <v>1747.2</v>
      </c>
    </row>
    <row r="3952" spans="1:6" ht="14.5" x14ac:dyDescent="0.3">
      <c r="A3952" s="243" t="s">
        <v>7642</v>
      </c>
      <c r="B3952" s="244" t="s">
        <v>7643</v>
      </c>
      <c r="C3952" s="245" t="s">
        <v>104</v>
      </c>
      <c r="D3952" s="246">
        <v>2666.77</v>
      </c>
      <c r="E3952" s="246">
        <v>450.66</v>
      </c>
      <c r="F3952" s="246">
        <v>3117.43</v>
      </c>
    </row>
    <row r="3953" spans="1:6" ht="14.5" x14ac:dyDescent="0.3">
      <c r="A3953" s="243" t="s">
        <v>7644</v>
      </c>
      <c r="B3953" s="244" t="s">
        <v>7645</v>
      </c>
      <c r="C3953" s="245" t="s">
        <v>104</v>
      </c>
      <c r="D3953" s="246">
        <v>130.47999999999999</v>
      </c>
      <c r="E3953" s="246">
        <v>150.22</v>
      </c>
      <c r="F3953" s="246">
        <v>280.7</v>
      </c>
    </row>
    <row r="3954" spans="1:6" ht="14.5" x14ac:dyDescent="0.3">
      <c r="A3954" s="243" t="s">
        <v>7646</v>
      </c>
      <c r="B3954" s="244" t="s">
        <v>7647</v>
      </c>
      <c r="C3954" s="245" t="s">
        <v>104</v>
      </c>
      <c r="D3954" s="246">
        <v>140.31</v>
      </c>
      <c r="E3954" s="246">
        <v>150.22</v>
      </c>
      <c r="F3954" s="246">
        <v>290.52999999999997</v>
      </c>
    </row>
    <row r="3955" spans="1:6" ht="14.5" x14ac:dyDescent="0.3">
      <c r="A3955" s="243" t="s">
        <v>7648</v>
      </c>
      <c r="B3955" s="244" t="s">
        <v>7649</v>
      </c>
      <c r="C3955" s="245" t="s">
        <v>104</v>
      </c>
      <c r="D3955" s="246">
        <v>244.39</v>
      </c>
      <c r="E3955" s="246">
        <v>187.78</v>
      </c>
      <c r="F3955" s="246">
        <v>432.17</v>
      </c>
    </row>
    <row r="3956" spans="1:6" ht="14.5" x14ac:dyDescent="0.3">
      <c r="A3956" s="243" t="s">
        <v>7650</v>
      </c>
      <c r="B3956" s="244" t="s">
        <v>7651</v>
      </c>
      <c r="C3956" s="245" t="s">
        <v>104</v>
      </c>
      <c r="D3956" s="246">
        <v>488.78</v>
      </c>
      <c r="E3956" s="246">
        <v>225.33</v>
      </c>
      <c r="F3956" s="246">
        <v>714.11</v>
      </c>
    </row>
    <row r="3957" spans="1:6" ht="14.5" x14ac:dyDescent="0.3">
      <c r="A3957" s="243" t="s">
        <v>7652</v>
      </c>
      <c r="B3957" s="244" t="s">
        <v>7653</v>
      </c>
      <c r="C3957" s="245"/>
      <c r="D3957" s="246"/>
      <c r="E3957" s="246"/>
      <c r="F3957" s="246"/>
    </row>
    <row r="3958" spans="1:6" ht="14.5" x14ac:dyDescent="0.3">
      <c r="A3958" s="243" t="s">
        <v>7654</v>
      </c>
      <c r="B3958" s="244" t="s">
        <v>7655</v>
      </c>
      <c r="C3958" s="245" t="s">
        <v>104</v>
      </c>
      <c r="D3958" s="246">
        <v>251.09</v>
      </c>
      <c r="E3958" s="246">
        <v>254</v>
      </c>
      <c r="F3958" s="246">
        <v>505.09</v>
      </c>
    </row>
    <row r="3959" spans="1:6" ht="29" x14ac:dyDescent="0.3">
      <c r="A3959" s="243" t="s">
        <v>26</v>
      </c>
      <c r="B3959" s="244" t="s">
        <v>27</v>
      </c>
      <c r="C3959" s="245" t="s">
        <v>104</v>
      </c>
      <c r="D3959" s="246">
        <v>68.77</v>
      </c>
      <c r="E3959" s="246">
        <v>18.53</v>
      </c>
      <c r="F3959" s="246">
        <v>87.3</v>
      </c>
    </row>
    <row r="3960" spans="1:6" ht="29" x14ac:dyDescent="0.3">
      <c r="A3960" s="243" t="s">
        <v>7656</v>
      </c>
      <c r="B3960" s="244" t="s">
        <v>7657</v>
      </c>
      <c r="C3960" s="245" t="s">
        <v>104</v>
      </c>
      <c r="D3960" s="246">
        <v>726.95</v>
      </c>
      <c r="E3960" s="246">
        <v>37.049999999999997</v>
      </c>
      <c r="F3960" s="246">
        <v>764</v>
      </c>
    </row>
    <row r="3961" spans="1:6" ht="14.5" x14ac:dyDescent="0.3">
      <c r="A3961" s="243" t="s">
        <v>32</v>
      </c>
      <c r="B3961" s="244" t="s">
        <v>33</v>
      </c>
      <c r="C3961" s="245" t="s">
        <v>104</v>
      </c>
      <c r="D3961" s="246">
        <v>33.049999999999997</v>
      </c>
      <c r="E3961" s="246">
        <v>36.869999999999997</v>
      </c>
      <c r="F3961" s="246">
        <v>69.92</v>
      </c>
    </row>
    <row r="3962" spans="1:6" ht="29" x14ac:dyDescent="0.3">
      <c r="A3962" s="243" t="s">
        <v>7658</v>
      </c>
      <c r="B3962" s="244" t="s">
        <v>7659</v>
      </c>
      <c r="C3962" s="245"/>
      <c r="D3962" s="246"/>
      <c r="E3962" s="246"/>
      <c r="F3962" s="246"/>
    </row>
    <row r="3963" spans="1:6" ht="14.5" x14ac:dyDescent="0.3">
      <c r="A3963" s="243" t="s">
        <v>7660</v>
      </c>
      <c r="B3963" s="244" t="s">
        <v>7661</v>
      </c>
      <c r="C3963" s="245"/>
      <c r="D3963" s="246"/>
      <c r="E3963" s="246"/>
      <c r="F3963" s="246"/>
    </row>
    <row r="3964" spans="1:6" ht="29" x14ac:dyDescent="0.3">
      <c r="A3964" s="243" t="s">
        <v>7662</v>
      </c>
      <c r="B3964" s="244" t="s">
        <v>7663</v>
      </c>
      <c r="C3964" s="245" t="s">
        <v>104</v>
      </c>
      <c r="D3964" s="246">
        <v>76.63</v>
      </c>
      <c r="E3964" s="246"/>
      <c r="F3964" s="246">
        <v>76.63</v>
      </c>
    </row>
    <row r="3965" spans="1:6" ht="29" x14ac:dyDescent="0.3">
      <c r="A3965" s="243" t="s">
        <v>7664</v>
      </c>
      <c r="B3965" s="244" t="s">
        <v>8563</v>
      </c>
      <c r="C3965" s="245" t="s">
        <v>104</v>
      </c>
      <c r="D3965" s="246">
        <v>432.06</v>
      </c>
      <c r="E3965" s="246">
        <v>153.32</v>
      </c>
      <c r="F3965" s="246">
        <v>585.38</v>
      </c>
    </row>
    <row r="3966" spans="1:6" ht="29" x14ac:dyDescent="0.3">
      <c r="A3966" s="243" t="s">
        <v>7665</v>
      </c>
      <c r="B3966" s="244" t="s">
        <v>8564</v>
      </c>
      <c r="C3966" s="245" t="s">
        <v>104</v>
      </c>
      <c r="D3966" s="246">
        <v>959.57</v>
      </c>
      <c r="E3966" s="246">
        <v>387.6</v>
      </c>
      <c r="F3966" s="246">
        <v>1347.17</v>
      </c>
    </row>
    <row r="3967" spans="1:6" ht="14.5" x14ac:dyDescent="0.3">
      <c r="A3967" s="243" t="s">
        <v>7972</v>
      </c>
      <c r="B3967" s="244" t="s">
        <v>7973</v>
      </c>
      <c r="C3967" s="245" t="s">
        <v>104</v>
      </c>
      <c r="D3967" s="246">
        <v>1535.52</v>
      </c>
      <c r="E3967" s="246">
        <v>7.41</v>
      </c>
      <c r="F3967" s="246">
        <v>1542.93</v>
      </c>
    </row>
    <row r="3968" spans="1:6" ht="43.5" x14ac:dyDescent="0.3">
      <c r="A3968" s="243" t="s">
        <v>7666</v>
      </c>
      <c r="B3968" s="244" t="s">
        <v>7667</v>
      </c>
      <c r="C3968" s="245" t="s">
        <v>104</v>
      </c>
      <c r="D3968" s="246">
        <v>147.52000000000001</v>
      </c>
      <c r="E3968" s="246">
        <v>21.07</v>
      </c>
      <c r="F3968" s="246">
        <v>168.59</v>
      </c>
    </row>
    <row r="3969" spans="1:6" ht="14.5" x14ac:dyDescent="0.3">
      <c r="A3969" s="243" t="s">
        <v>7668</v>
      </c>
      <c r="B3969" s="244" t="s">
        <v>7669</v>
      </c>
      <c r="C3969" s="245" t="s">
        <v>104</v>
      </c>
      <c r="D3969" s="246">
        <v>36.04</v>
      </c>
      <c r="E3969" s="246">
        <v>7.9</v>
      </c>
      <c r="F3969" s="246">
        <v>43.94</v>
      </c>
    </row>
    <row r="3970" spans="1:6" ht="14.5" x14ac:dyDescent="0.3">
      <c r="A3970" s="243" t="s">
        <v>7670</v>
      </c>
      <c r="B3970" s="244" t="s">
        <v>7671</v>
      </c>
      <c r="C3970" s="245" t="s">
        <v>104</v>
      </c>
      <c r="D3970" s="246">
        <v>169.26</v>
      </c>
      <c r="E3970" s="246">
        <v>7.9</v>
      </c>
      <c r="F3970" s="246">
        <v>177.16</v>
      </c>
    </row>
    <row r="3971" spans="1:6" ht="29" x14ac:dyDescent="0.3">
      <c r="A3971" s="243" t="s">
        <v>7672</v>
      </c>
      <c r="B3971" s="244" t="s">
        <v>7673</v>
      </c>
      <c r="C3971" s="245" t="s">
        <v>405</v>
      </c>
      <c r="D3971" s="246">
        <v>7412.95</v>
      </c>
      <c r="E3971" s="246"/>
      <c r="F3971" s="246">
        <v>7412.95</v>
      </c>
    </row>
    <row r="3972" spans="1:6" ht="29" x14ac:dyDescent="0.3">
      <c r="A3972" s="243" t="s">
        <v>7674</v>
      </c>
      <c r="B3972" s="244" t="s">
        <v>7675</v>
      </c>
      <c r="C3972" s="245" t="s">
        <v>405</v>
      </c>
      <c r="D3972" s="246">
        <v>34340.239999999998</v>
      </c>
      <c r="E3972" s="246"/>
      <c r="F3972" s="246">
        <v>34340.239999999998</v>
      </c>
    </row>
    <row r="3973" spans="1:6" ht="29" x14ac:dyDescent="0.3">
      <c r="A3973" s="243" t="s">
        <v>7676</v>
      </c>
      <c r="B3973" s="244" t="s">
        <v>7677</v>
      </c>
      <c r="C3973" s="245" t="s">
        <v>405</v>
      </c>
      <c r="D3973" s="246">
        <v>46558.62</v>
      </c>
      <c r="E3973" s="246"/>
      <c r="F3973" s="246">
        <v>46558.62</v>
      </c>
    </row>
    <row r="3974" spans="1:6" ht="14.5" x14ac:dyDescent="0.3">
      <c r="A3974" s="243" t="s">
        <v>7678</v>
      </c>
      <c r="B3974" s="244" t="s">
        <v>7679</v>
      </c>
      <c r="C3974" s="245"/>
      <c r="D3974" s="246"/>
      <c r="E3974" s="246"/>
      <c r="F3974" s="246"/>
    </row>
    <row r="3975" spans="1:6" ht="29" x14ac:dyDescent="0.3">
      <c r="A3975" s="243" t="s">
        <v>7680</v>
      </c>
      <c r="B3975" s="244" t="s">
        <v>7681</v>
      </c>
      <c r="C3975" s="245" t="s">
        <v>104</v>
      </c>
      <c r="D3975" s="246">
        <v>9885.6</v>
      </c>
      <c r="E3975" s="246">
        <v>79.010000000000005</v>
      </c>
      <c r="F3975" s="246">
        <v>9964.61</v>
      </c>
    </row>
    <row r="3976" spans="1:6" ht="29" x14ac:dyDescent="0.3">
      <c r="A3976" s="243" t="s">
        <v>7682</v>
      </c>
      <c r="B3976" s="244" t="s">
        <v>7683</v>
      </c>
      <c r="C3976" s="245" t="s">
        <v>104</v>
      </c>
      <c r="D3976" s="246">
        <v>15499.72</v>
      </c>
      <c r="E3976" s="246">
        <v>79.010000000000005</v>
      </c>
      <c r="F3976" s="246">
        <v>15578.73</v>
      </c>
    </row>
    <row r="3977" spans="1:6" ht="29" x14ac:dyDescent="0.3">
      <c r="A3977" s="243" t="s">
        <v>7684</v>
      </c>
      <c r="B3977" s="244" t="s">
        <v>7685</v>
      </c>
      <c r="C3977" s="245" t="s">
        <v>104</v>
      </c>
      <c r="D3977" s="246">
        <v>43520.04</v>
      </c>
      <c r="E3977" s="246">
        <v>79.010000000000005</v>
      </c>
      <c r="F3977" s="246">
        <v>43599.05</v>
      </c>
    </row>
    <row r="3978" spans="1:6" ht="14.5" x14ac:dyDescent="0.3">
      <c r="A3978" s="243" t="s">
        <v>7686</v>
      </c>
      <c r="B3978" s="244" t="s">
        <v>7687</v>
      </c>
      <c r="C3978" s="245"/>
      <c r="D3978" s="246"/>
      <c r="E3978" s="246"/>
      <c r="F3978" s="246"/>
    </row>
    <row r="3979" spans="1:6" ht="29" x14ac:dyDescent="0.3">
      <c r="A3979" s="243" t="s">
        <v>7688</v>
      </c>
      <c r="B3979" s="244" t="s">
        <v>7689</v>
      </c>
      <c r="C3979" s="245" t="s">
        <v>104</v>
      </c>
      <c r="D3979" s="246">
        <v>38548.93</v>
      </c>
      <c r="E3979" s="246">
        <v>148.19999999999999</v>
      </c>
      <c r="F3979" s="246">
        <v>38697.129999999997</v>
      </c>
    </row>
    <row r="3980" spans="1:6" ht="29" x14ac:dyDescent="0.3">
      <c r="A3980" s="243" t="s">
        <v>7690</v>
      </c>
      <c r="B3980" s="244" t="s">
        <v>7691</v>
      </c>
      <c r="C3980" s="245" t="s">
        <v>104</v>
      </c>
      <c r="D3980" s="246">
        <v>48390.75</v>
      </c>
      <c r="E3980" s="246">
        <v>148.19999999999999</v>
      </c>
      <c r="F3980" s="246">
        <v>48538.95</v>
      </c>
    </row>
    <row r="3981" spans="1:6" ht="29" x14ac:dyDescent="0.3">
      <c r="A3981" s="243" t="s">
        <v>7692</v>
      </c>
      <c r="B3981" s="244" t="s">
        <v>7693</v>
      </c>
      <c r="C3981" s="245" t="s">
        <v>104</v>
      </c>
      <c r="D3981" s="246">
        <v>42688.35</v>
      </c>
      <c r="E3981" s="246">
        <v>148.19999999999999</v>
      </c>
      <c r="F3981" s="246">
        <v>42836.55</v>
      </c>
    </row>
    <row r="3982" spans="1:6" ht="29" x14ac:dyDescent="0.3">
      <c r="A3982" s="243" t="s">
        <v>7694</v>
      </c>
      <c r="B3982" s="244" t="s">
        <v>7695</v>
      </c>
      <c r="C3982" s="245" t="s">
        <v>104</v>
      </c>
      <c r="D3982" s="246">
        <v>4403.63</v>
      </c>
      <c r="E3982" s="246">
        <v>105.34</v>
      </c>
      <c r="F3982" s="246">
        <v>4508.97</v>
      </c>
    </row>
    <row r="3983" spans="1:6" ht="29" x14ac:dyDescent="0.3">
      <c r="A3983" s="243" t="s">
        <v>7696</v>
      </c>
      <c r="B3983" s="244" t="s">
        <v>7697</v>
      </c>
      <c r="C3983" s="245" t="s">
        <v>104</v>
      </c>
      <c r="D3983" s="246">
        <v>22099.1</v>
      </c>
      <c r="E3983" s="246">
        <v>148.19999999999999</v>
      </c>
      <c r="F3983" s="246">
        <v>22247.3</v>
      </c>
    </row>
    <row r="3984" spans="1:6" ht="29" x14ac:dyDescent="0.3">
      <c r="A3984" s="243" t="s">
        <v>7698</v>
      </c>
      <c r="B3984" s="244" t="s">
        <v>7699</v>
      </c>
      <c r="C3984" s="245" t="s">
        <v>104</v>
      </c>
      <c r="D3984" s="246">
        <v>22682.31</v>
      </c>
      <c r="E3984" s="246">
        <v>105.34</v>
      </c>
      <c r="F3984" s="246">
        <v>22787.65</v>
      </c>
    </row>
    <row r="3985" spans="1:6" ht="29" x14ac:dyDescent="0.3">
      <c r="A3985" s="243" t="s">
        <v>7700</v>
      </c>
      <c r="B3985" s="244" t="s">
        <v>7701</v>
      </c>
      <c r="C3985" s="245" t="s">
        <v>104</v>
      </c>
      <c r="D3985" s="246">
        <v>995.07</v>
      </c>
      <c r="E3985" s="246">
        <v>52.67</v>
      </c>
      <c r="F3985" s="246">
        <v>1047.74</v>
      </c>
    </row>
    <row r="3986" spans="1:6" ht="29" x14ac:dyDescent="0.3">
      <c r="A3986" s="243" t="s">
        <v>7702</v>
      </c>
      <c r="B3986" s="244" t="s">
        <v>7703</v>
      </c>
      <c r="C3986" s="245" t="s">
        <v>104</v>
      </c>
      <c r="D3986" s="246">
        <v>48758.05</v>
      </c>
      <c r="E3986" s="246">
        <v>148.19999999999999</v>
      </c>
      <c r="F3986" s="246">
        <v>48906.25</v>
      </c>
    </row>
    <row r="3987" spans="1:6" ht="29" x14ac:dyDescent="0.3">
      <c r="A3987" s="243" t="s">
        <v>7704</v>
      </c>
      <c r="B3987" s="244" t="s">
        <v>7705</v>
      </c>
      <c r="C3987" s="245" t="s">
        <v>104</v>
      </c>
      <c r="D3987" s="246">
        <v>57310.7</v>
      </c>
      <c r="E3987" s="246">
        <v>148.19999999999999</v>
      </c>
      <c r="F3987" s="246">
        <v>57458.9</v>
      </c>
    </row>
    <row r="3988" spans="1:6" ht="29" x14ac:dyDescent="0.3">
      <c r="A3988" s="243" t="s">
        <v>7706</v>
      </c>
      <c r="B3988" s="244" t="s">
        <v>7707</v>
      </c>
      <c r="C3988" s="245" t="s">
        <v>104</v>
      </c>
      <c r="D3988" s="246">
        <v>109901.36</v>
      </c>
      <c r="E3988" s="246">
        <v>148.19999999999999</v>
      </c>
      <c r="F3988" s="246">
        <v>110049.56</v>
      </c>
    </row>
    <row r="3989" spans="1:6" ht="29" x14ac:dyDescent="0.3">
      <c r="A3989" s="243" t="s">
        <v>7708</v>
      </c>
      <c r="B3989" s="244" t="s">
        <v>7709</v>
      </c>
      <c r="C3989" s="245" t="s">
        <v>104</v>
      </c>
      <c r="D3989" s="246">
        <v>152038.57999999999</v>
      </c>
      <c r="E3989" s="246">
        <v>148.19999999999999</v>
      </c>
      <c r="F3989" s="246">
        <v>152186.78</v>
      </c>
    </row>
    <row r="3990" spans="1:6" ht="29" x14ac:dyDescent="0.3">
      <c r="A3990" s="243" t="s">
        <v>7710</v>
      </c>
      <c r="B3990" s="244" t="s">
        <v>7711</v>
      </c>
      <c r="C3990" s="245" t="s">
        <v>104</v>
      </c>
      <c r="D3990" s="246">
        <v>48904.94</v>
      </c>
      <c r="E3990" s="246">
        <v>148.19999999999999</v>
      </c>
      <c r="F3990" s="246">
        <v>49053.14</v>
      </c>
    </row>
    <row r="3991" spans="1:6" ht="29" x14ac:dyDescent="0.3">
      <c r="A3991" s="243" t="s">
        <v>7712</v>
      </c>
      <c r="B3991" s="244" t="s">
        <v>7713</v>
      </c>
      <c r="C3991" s="245" t="s">
        <v>104</v>
      </c>
      <c r="D3991" s="246">
        <v>27917.38</v>
      </c>
      <c r="E3991" s="246">
        <v>148.19999999999999</v>
      </c>
      <c r="F3991" s="246">
        <v>28065.58</v>
      </c>
    </row>
    <row r="3992" spans="1:6" ht="29" x14ac:dyDescent="0.3">
      <c r="A3992" s="243" t="s">
        <v>7714</v>
      </c>
      <c r="B3992" s="244" t="s">
        <v>7715</v>
      </c>
      <c r="C3992" s="245" t="s">
        <v>104</v>
      </c>
      <c r="D3992" s="246">
        <v>37606.199999999997</v>
      </c>
      <c r="E3992" s="246">
        <v>148.19999999999999</v>
      </c>
      <c r="F3992" s="246">
        <v>37754.400000000001</v>
      </c>
    </row>
    <row r="3993" spans="1:6" ht="29" x14ac:dyDescent="0.3">
      <c r="A3993" s="243" t="s">
        <v>7716</v>
      </c>
      <c r="B3993" s="244" t="s">
        <v>7717</v>
      </c>
      <c r="C3993" s="245" t="s">
        <v>104</v>
      </c>
      <c r="D3993" s="246">
        <v>62243.47</v>
      </c>
      <c r="E3993" s="246">
        <v>148.19999999999999</v>
      </c>
      <c r="F3993" s="246">
        <v>62391.67</v>
      </c>
    </row>
    <row r="3994" spans="1:6" ht="29" x14ac:dyDescent="0.3">
      <c r="A3994" s="243" t="s">
        <v>7718</v>
      </c>
      <c r="B3994" s="244" t="s">
        <v>7719</v>
      </c>
      <c r="C3994" s="245" t="s">
        <v>104</v>
      </c>
      <c r="D3994" s="246">
        <v>37406.800000000003</v>
      </c>
      <c r="E3994" s="246">
        <v>148.19999999999999</v>
      </c>
      <c r="F3994" s="246">
        <v>37555</v>
      </c>
    </row>
    <row r="3995" spans="1:6" ht="29" x14ac:dyDescent="0.3">
      <c r="A3995" s="243" t="s">
        <v>7720</v>
      </c>
      <c r="B3995" s="244" t="s">
        <v>7721</v>
      </c>
      <c r="C3995" s="245" t="s">
        <v>104</v>
      </c>
      <c r="D3995" s="246">
        <v>95526.18</v>
      </c>
      <c r="E3995" s="246">
        <v>148.19999999999999</v>
      </c>
      <c r="F3995" s="246">
        <v>95674.38</v>
      </c>
    </row>
    <row r="3996" spans="1:6" ht="14.5" x14ac:dyDescent="0.3">
      <c r="A3996" s="243" t="s">
        <v>7722</v>
      </c>
      <c r="B3996" s="244" t="s">
        <v>7723</v>
      </c>
      <c r="C3996" s="245"/>
      <c r="D3996" s="246"/>
      <c r="E3996" s="246"/>
      <c r="F3996" s="246"/>
    </row>
    <row r="3997" spans="1:6" ht="14.5" x14ac:dyDescent="0.3">
      <c r="A3997" s="243" t="s">
        <v>7724</v>
      </c>
      <c r="B3997" s="244" t="s">
        <v>7725</v>
      </c>
      <c r="C3997" s="245" t="s">
        <v>104</v>
      </c>
      <c r="D3997" s="246">
        <v>918.28</v>
      </c>
      <c r="E3997" s="246">
        <v>60.11</v>
      </c>
      <c r="F3997" s="246">
        <v>978.39</v>
      </c>
    </row>
    <row r="3998" spans="1:6" ht="14.5" x14ac:dyDescent="0.3">
      <c r="A3998" s="243" t="s">
        <v>7726</v>
      </c>
      <c r="B3998" s="244" t="s">
        <v>7727</v>
      </c>
      <c r="C3998" s="245"/>
      <c r="D3998" s="246"/>
      <c r="E3998" s="246"/>
      <c r="F3998" s="246"/>
    </row>
    <row r="3999" spans="1:6" ht="14.5" x14ac:dyDescent="0.3">
      <c r="A3999" s="243" t="s">
        <v>7728</v>
      </c>
      <c r="B3999" s="244" t="s">
        <v>7729</v>
      </c>
      <c r="C3999" s="245" t="s">
        <v>104</v>
      </c>
      <c r="D3999" s="246">
        <v>39.6</v>
      </c>
      <c r="E3999" s="246">
        <v>10.54</v>
      </c>
      <c r="F3999" s="246">
        <v>50.14</v>
      </c>
    </row>
    <row r="4000" spans="1:6" ht="14.5" x14ac:dyDescent="0.3">
      <c r="A4000" s="243" t="s">
        <v>7730</v>
      </c>
      <c r="B4000" s="244" t="s">
        <v>7731</v>
      </c>
      <c r="C4000" s="245" t="s">
        <v>104</v>
      </c>
      <c r="D4000" s="246">
        <v>779.65</v>
      </c>
      <c r="E4000" s="246">
        <v>42.13</v>
      </c>
      <c r="F4000" s="246">
        <v>821.78</v>
      </c>
    </row>
    <row r="4001" spans="1:6" ht="14.5" x14ac:dyDescent="0.3">
      <c r="A4001" s="243" t="s">
        <v>7732</v>
      </c>
      <c r="B4001" s="244" t="s">
        <v>7733</v>
      </c>
      <c r="C4001" s="245" t="s">
        <v>104</v>
      </c>
      <c r="D4001" s="246">
        <v>584.03</v>
      </c>
      <c r="E4001" s="246">
        <v>42.13</v>
      </c>
      <c r="F4001" s="246">
        <v>626.16</v>
      </c>
    </row>
    <row r="4002" spans="1:6" ht="14.5" x14ac:dyDescent="0.3">
      <c r="A4002" s="243" t="s">
        <v>7734</v>
      </c>
      <c r="B4002" s="244" t="s">
        <v>7735</v>
      </c>
      <c r="C4002" s="245" t="s">
        <v>104</v>
      </c>
      <c r="D4002" s="246">
        <v>95.92</v>
      </c>
      <c r="E4002" s="246">
        <v>10.54</v>
      </c>
      <c r="F4002" s="246">
        <v>106.46</v>
      </c>
    </row>
    <row r="4003" spans="1:6" ht="14.5" x14ac:dyDescent="0.3">
      <c r="A4003" s="243" t="s">
        <v>7736</v>
      </c>
      <c r="B4003" s="244" t="s">
        <v>7737</v>
      </c>
      <c r="C4003" s="245" t="s">
        <v>104</v>
      </c>
      <c r="D4003" s="246">
        <v>1051.94</v>
      </c>
      <c r="E4003" s="246">
        <v>3.87</v>
      </c>
      <c r="F4003" s="246">
        <v>1055.81</v>
      </c>
    </row>
    <row r="4004" spans="1:6" ht="14.5" x14ac:dyDescent="0.3">
      <c r="A4004" s="243" t="s">
        <v>7738</v>
      </c>
      <c r="B4004" s="244" t="s">
        <v>7739</v>
      </c>
      <c r="C4004" s="245"/>
      <c r="D4004" s="246"/>
      <c r="E4004" s="246"/>
      <c r="F4004" s="246"/>
    </row>
    <row r="4005" spans="1:6" ht="29" x14ac:dyDescent="0.3">
      <c r="A4005" s="243" t="s">
        <v>7740</v>
      </c>
      <c r="B4005" s="244" t="s">
        <v>8149</v>
      </c>
      <c r="C4005" s="245" t="s">
        <v>104</v>
      </c>
      <c r="D4005" s="246">
        <v>476.1</v>
      </c>
      <c r="E4005" s="246">
        <v>24.04</v>
      </c>
      <c r="F4005" s="246">
        <v>500.14</v>
      </c>
    </row>
    <row r="4006" spans="1:6" ht="29" x14ac:dyDescent="0.3">
      <c r="A4006" s="243" t="s">
        <v>8150</v>
      </c>
      <c r="B4006" s="244" t="s">
        <v>8151</v>
      </c>
      <c r="C4006" s="245" t="s">
        <v>104</v>
      </c>
      <c r="D4006" s="246">
        <v>776.71</v>
      </c>
      <c r="E4006" s="246">
        <v>30.8</v>
      </c>
      <c r="F4006" s="246">
        <v>807.51</v>
      </c>
    </row>
    <row r="4007" spans="1:6" ht="14.5" x14ac:dyDescent="0.3">
      <c r="A4007" s="243" t="s">
        <v>7741</v>
      </c>
      <c r="B4007" s="244" t="s">
        <v>7742</v>
      </c>
      <c r="C4007" s="245"/>
      <c r="D4007" s="246"/>
      <c r="E4007" s="246"/>
      <c r="F4007" s="246"/>
    </row>
    <row r="4008" spans="1:6" ht="14.5" x14ac:dyDescent="0.3">
      <c r="A4008" s="243" t="s">
        <v>7743</v>
      </c>
      <c r="B4008" s="244" t="s">
        <v>7744</v>
      </c>
      <c r="C4008" s="245" t="s">
        <v>212</v>
      </c>
      <c r="D4008" s="246">
        <v>0.43</v>
      </c>
      <c r="E4008" s="246">
        <v>5.26</v>
      </c>
      <c r="F4008" s="246">
        <v>5.69</v>
      </c>
    </row>
    <row r="4009" spans="1:6" ht="14.5" x14ac:dyDescent="0.3">
      <c r="A4009" s="243" t="s">
        <v>7745</v>
      </c>
      <c r="B4009" s="244" t="s">
        <v>7746</v>
      </c>
      <c r="C4009" s="245" t="s">
        <v>104</v>
      </c>
      <c r="D4009" s="246">
        <v>5.96</v>
      </c>
      <c r="E4009" s="246">
        <v>10.54</v>
      </c>
      <c r="F4009" s="246">
        <v>16.5</v>
      </c>
    </row>
    <row r="4010" spans="1:6" ht="14.5" x14ac:dyDescent="0.3">
      <c r="A4010" s="243" t="s">
        <v>7747</v>
      </c>
      <c r="B4010" s="244" t="s">
        <v>7748</v>
      </c>
      <c r="C4010" s="245" t="s">
        <v>104</v>
      </c>
      <c r="D4010" s="246">
        <v>2.06</v>
      </c>
      <c r="E4010" s="246">
        <v>10.54</v>
      </c>
      <c r="F4010" s="246">
        <v>12.6</v>
      </c>
    </row>
    <row r="4011" spans="1:6" ht="29" x14ac:dyDescent="0.3">
      <c r="A4011" s="243" t="s">
        <v>40</v>
      </c>
      <c r="B4011" s="244" t="s">
        <v>41</v>
      </c>
      <c r="C4011" s="245" t="s">
        <v>104</v>
      </c>
      <c r="D4011" s="246">
        <v>2.5</v>
      </c>
      <c r="E4011" s="246">
        <v>10.54</v>
      </c>
      <c r="F4011" s="246">
        <v>13.04</v>
      </c>
    </row>
    <row r="4012" spans="1:6" ht="14.5" x14ac:dyDescent="0.3">
      <c r="A4012" s="243" t="s">
        <v>7749</v>
      </c>
      <c r="B4012" s="244" t="s">
        <v>7750</v>
      </c>
      <c r="C4012" s="245" t="s">
        <v>104</v>
      </c>
      <c r="D4012" s="246">
        <v>261.57</v>
      </c>
      <c r="E4012" s="246">
        <v>11.69</v>
      </c>
      <c r="F4012" s="246">
        <v>273.26</v>
      </c>
    </row>
    <row r="4013" spans="1:6" ht="14.5" x14ac:dyDescent="0.3">
      <c r="A4013" s="243" t="s">
        <v>7751</v>
      </c>
      <c r="B4013" s="244" t="s">
        <v>7752</v>
      </c>
      <c r="C4013" s="245" t="s">
        <v>104</v>
      </c>
      <c r="D4013" s="246">
        <v>528.4</v>
      </c>
      <c r="E4013" s="246">
        <v>11.69</v>
      </c>
      <c r="F4013" s="246">
        <v>540.09</v>
      </c>
    </row>
    <row r="4014" spans="1:6" ht="14.5" x14ac:dyDescent="0.3">
      <c r="A4014" s="243" t="s">
        <v>7753</v>
      </c>
      <c r="B4014" s="244" t="s">
        <v>7754</v>
      </c>
      <c r="C4014" s="245" t="s">
        <v>104</v>
      </c>
      <c r="D4014" s="246">
        <v>8.2799999999999994</v>
      </c>
      <c r="E4014" s="246">
        <v>18.53</v>
      </c>
      <c r="F4014" s="246">
        <v>26.81</v>
      </c>
    </row>
    <row r="4015" spans="1:6" ht="14.5" x14ac:dyDescent="0.3">
      <c r="A4015" s="243" t="s">
        <v>7755</v>
      </c>
      <c r="B4015" s="244" t="s">
        <v>7756</v>
      </c>
      <c r="C4015" s="245" t="s">
        <v>104</v>
      </c>
      <c r="D4015" s="246">
        <v>16.600000000000001</v>
      </c>
      <c r="E4015" s="246">
        <v>18.53</v>
      </c>
      <c r="F4015" s="246">
        <v>35.130000000000003</v>
      </c>
    </row>
    <row r="4016" spans="1:6" ht="14.5" x14ac:dyDescent="0.3">
      <c r="A4016" s="243" t="s">
        <v>7757</v>
      </c>
      <c r="B4016" s="244" t="s">
        <v>7758</v>
      </c>
      <c r="C4016" s="245" t="s">
        <v>104</v>
      </c>
      <c r="D4016" s="246">
        <v>70.36</v>
      </c>
      <c r="E4016" s="246">
        <v>2.14</v>
      </c>
      <c r="F4016" s="246">
        <v>72.5</v>
      </c>
    </row>
    <row r="4017" spans="1:6" ht="14.5" x14ac:dyDescent="0.3">
      <c r="A4017" s="243" t="s">
        <v>7759</v>
      </c>
      <c r="B4017" s="244" t="s">
        <v>7760</v>
      </c>
      <c r="C4017" s="245" t="s">
        <v>104</v>
      </c>
      <c r="D4017" s="246">
        <v>274.38</v>
      </c>
      <c r="E4017" s="246">
        <v>12.03</v>
      </c>
      <c r="F4017" s="246">
        <v>286.41000000000003</v>
      </c>
    </row>
    <row r="4018" spans="1:6" ht="14.5" x14ac:dyDescent="0.3">
      <c r="A4018" s="243" t="s">
        <v>7761</v>
      </c>
      <c r="B4018" s="244" t="s">
        <v>8112</v>
      </c>
      <c r="C4018" s="245" t="s">
        <v>104</v>
      </c>
      <c r="D4018" s="246">
        <v>77.61</v>
      </c>
      <c r="E4018" s="246">
        <v>7.74</v>
      </c>
      <c r="F4018" s="246">
        <v>85.35</v>
      </c>
    </row>
    <row r="4019" spans="1:6" ht="14.5" x14ac:dyDescent="0.3">
      <c r="A4019" s="243" t="s">
        <v>7762</v>
      </c>
      <c r="B4019" s="244" t="s">
        <v>8113</v>
      </c>
      <c r="C4019" s="245" t="s">
        <v>104</v>
      </c>
      <c r="D4019" s="246">
        <v>101.81</v>
      </c>
      <c r="E4019" s="246">
        <v>7.74</v>
      </c>
      <c r="F4019" s="246">
        <v>109.55</v>
      </c>
    </row>
    <row r="4020" spans="1:6" ht="14.5" x14ac:dyDescent="0.3">
      <c r="A4020" s="243" t="s">
        <v>7763</v>
      </c>
      <c r="B4020" s="244" t="s">
        <v>8114</v>
      </c>
      <c r="C4020" s="245" t="s">
        <v>104</v>
      </c>
      <c r="D4020" s="246">
        <v>164.36</v>
      </c>
      <c r="E4020" s="246">
        <v>7.74</v>
      </c>
      <c r="F4020" s="246">
        <v>172.1</v>
      </c>
    </row>
    <row r="4021" spans="1:6" ht="14.5" x14ac:dyDescent="0.3">
      <c r="A4021" s="243" t="s">
        <v>7764</v>
      </c>
      <c r="B4021" s="244" t="s">
        <v>7765</v>
      </c>
      <c r="C4021" s="245" t="s">
        <v>104</v>
      </c>
      <c r="D4021" s="246">
        <v>94.28</v>
      </c>
      <c r="E4021" s="246">
        <v>2.14</v>
      </c>
      <c r="F4021" s="246">
        <v>96.42</v>
      </c>
    </row>
    <row r="4022" spans="1:6" ht="14.5" x14ac:dyDescent="0.3">
      <c r="A4022" s="243" t="s">
        <v>7766</v>
      </c>
      <c r="B4022" s="244" t="s">
        <v>7767</v>
      </c>
      <c r="C4022" s="245" t="s">
        <v>104</v>
      </c>
      <c r="D4022" s="246">
        <v>98.72</v>
      </c>
      <c r="E4022" s="246">
        <v>2.14</v>
      </c>
      <c r="F4022" s="246">
        <v>100.86</v>
      </c>
    </row>
    <row r="4023" spans="1:6" ht="14.5" x14ac:dyDescent="0.3">
      <c r="A4023" s="243" t="s">
        <v>7768</v>
      </c>
      <c r="B4023" s="244" t="s">
        <v>8115</v>
      </c>
      <c r="C4023" s="245" t="s">
        <v>104</v>
      </c>
      <c r="D4023" s="246">
        <v>10.09</v>
      </c>
      <c r="E4023" s="246">
        <v>4.29</v>
      </c>
      <c r="F4023" s="246">
        <v>14.38</v>
      </c>
    </row>
    <row r="4024" spans="1:6" ht="14.5" x14ac:dyDescent="0.3">
      <c r="A4024" s="243" t="s">
        <v>7769</v>
      </c>
      <c r="B4024" s="244" t="s">
        <v>8116</v>
      </c>
      <c r="C4024" s="245" t="s">
        <v>104</v>
      </c>
      <c r="D4024" s="246">
        <v>14.78</v>
      </c>
      <c r="E4024" s="246">
        <v>4.29</v>
      </c>
      <c r="F4024" s="246">
        <v>19.07</v>
      </c>
    </row>
    <row r="4025" spans="1:6" ht="14.5" x14ac:dyDescent="0.3">
      <c r="A4025" s="243" t="s">
        <v>7770</v>
      </c>
      <c r="B4025" s="244" t="s">
        <v>7771</v>
      </c>
      <c r="C4025" s="245" t="s">
        <v>104</v>
      </c>
      <c r="D4025" s="246">
        <v>18.649999999999999</v>
      </c>
      <c r="E4025" s="246">
        <v>19.829999999999998</v>
      </c>
      <c r="F4025" s="246">
        <v>38.479999999999997</v>
      </c>
    </row>
    <row r="4026" spans="1:6" ht="14.5" x14ac:dyDescent="0.3">
      <c r="A4026" s="243" t="s">
        <v>7772</v>
      </c>
      <c r="B4026" s="244" t="s">
        <v>7773</v>
      </c>
      <c r="C4026" s="245" t="s">
        <v>104</v>
      </c>
      <c r="D4026" s="246">
        <v>9.17</v>
      </c>
      <c r="E4026" s="246">
        <v>12.03</v>
      </c>
      <c r="F4026" s="246">
        <v>21.2</v>
      </c>
    </row>
    <row r="4027" spans="1:6" ht="14.5" x14ac:dyDescent="0.3">
      <c r="A4027" s="243" t="s">
        <v>7774</v>
      </c>
      <c r="B4027" s="244" t="s">
        <v>7775</v>
      </c>
      <c r="C4027" s="245" t="s">
        <v>104</v>
      </c>
      <c r="D4027" s="246">
        <v>11.55</v>
      </c>
      <c r="E4027" s="246">
        <v>12.03</v>
      </c>
      <c r="F4027" s="246">
        <v>23.58</v>
      </c>
    </row>
    <row r="4028" spans="1:6" ht="29" x14ac:dyDescent="0.3">
      <c r="A4028" s="243" t="s">
        <v>7776</v>
      </c>
      <c r="B4028" s="244" t="s">
        <v>7777</v>
      </c>
      <c r="C4028" s="245" t="s">
        <v>104</v>
      </c>
      <c r="D4028" s="246">
        <v>14.18</v>
      </c>
      <c r="E4028" s="246">
        <v>12.03</v>
      </c>
      <c r="F4028" s="246">
        <v>26.21</v>
      </c>
    </row>
    <row r="4029" spans="1:6" ht="29" x14ac:dyDescent="0.3">
      <c r="A4029" s="243" t="s">
        <v>7778</v>
      </c>
      <c r="B4029" s="244" t="s">
        <v>7779</v>
      </c>
      <c r="C4029" s="245" t="s">
        <v>104</v>
      </c>
      <c r="D4029" s="246">
        <v>34.89</v>
      </c>
      <c r="E4029" s="246">
        <v>20.39</v>
      </c>
      <c r="F4029" s="246">
        <v>55.28</v>
      </c>
    </row>
    <row r="4030" spans="1:6" ht="14.5" x14ac:dyDescent="0.3">
      <c r="A4030" s="243" t="s">
        <v>7780</v>
      </c>
      <c r="B4030" s="244" t="s">
        <v>7781</v>
      </c>
      <c r="C4030" s="245" t="s">
        <v>104</v>
      </c>
      <c r="D4030" s="246">
        <v>12.02</v>
      </c>
      <c r="E4030" s="246">
        <v>10.54</v>
      </c>
      <c r="F4030" s="246">
        <v>22.56</v>
      </c>
    </row>
    <row r="4031" spans="1:6" ht="14.5" x14ac:dyDescent="0.3">
      <c r="A4031" s="243" t="s">
        <v>7782</v>
      </c>
      <c r="B4031" s="244" t="s">
        <v>7783</v>
      </c>
      <c r="C4031" s="245" t="s">
        <v>104</v>
      </c>
      <c r="D4031" s="246">
        <v>79.7</v>
      </c>
      <c r="E4031" s="246">
        <v>37.049999999999997</v>
      </c>
      <c r="F4031" s="246">
        <v>116.75</v>
      </c>
    </row>
    <row r="4032" spans="1:6" ht="14.5" x14ac:dyDescent="0.3">
      <c r="A4032" s="243" t="s">
        <v>7784</v>
      </c>
      <c r="B4032" s="244" t="s">
        <v>7785</v>
      </c>
      <c r="C4032" s="245"/>
      <c r="D4032" s="246"/>
      <c r="E4032" s="246"/>
      <c r="F4032" s="246"/>
    </row>
    <row r="4033" spans="1:6" ht="14.5" x14ac:dyDescent="0.3">
      <c r="A4033" s="243" t="s">
        <v>7786</v>
      </c>
      <c r="B4033" s="244" t="s">
        <v>7787</v>
      </c>
      <c r="C4033" s="245"/>
      <c r="D4033" s="246"/>
      <c r="E4033" s="246"/>
      <c r="F4033" s="246"/>
    </row>
    <row r="4034" spans="1:6" ht="29" x14ac:dyDescent="0.3">
      <c r="A4034" s="243" t="s">
        <v>8152</v>
      </c>
      <c r="B4034" s="244" t="s">
        <v>8153</v>
      </c>
      <c r="C4034" s="245" t="s">
        <v>156</v>
      </c>
      <c r="D4034" s="246">
        <v>264.24</v>
      </c>
      <c r="E4034" s="246">
        <v>3.6</v>
      </c>
      <c r="F4034" s="246">
        <v>267.83999999999997</v>
      </c>
    </row>
    <row r="4035" spans="1:6" ht="29" x14ac:dyDescent="0.3">
      <c r="A4035" s="243" t="s">
        <v>8154</v>
      </c>
      <c r="B4035" s="244" t="s">
        <v>8155</v>
      </c>
      <c r="C4035" s="245" t="s">
        <v>156</v>
      </c>
      <c r="D4035" s="246">
        <v>215.91</v>
      </c>
      <c r="E4035" s="246">
        <v>3.02</v>
      </c>
      <c r="F4035" s="246">
        <v>218.93</v>
      </c>
    </row>
    <row r="4036" spans="1:6" ht="29" x14ac:dyDescent="0.3">
      <c r="A4036" s="243" t="s">
        <v>8156</v>
      </c>
      <c r="B4036" s="244" t="s">
        <v>8157</v>
      </c>
      <c r="C4036" s="245" t="s">
        <v>156</v>
      </c>
      <c r="D4036" s="246">
        <v>216.65</v>
      </c>
      <c r="E4036" s="246">
        <v>3.04</v>
      </c>
      <c r="F4036" s="246">
        <v>219.69</v>
      </c>
    </row>
    <row r="4037" spans="1:6" ht="14.5" x14ac:dyDescent="0.3">
      <c r="A4037" s="243" t="s">
        <v>7788</v>
      </c>
      <c r="B4037" s="244" t="s">
        <v>7789</v>
      </c>
      <c r="C4037" s="245" t="s">
        <v>212</v>
      </c>
      <c r="D4037" s="246">
        <v>315.16000000000003</v>
      </c>
      <c r="E4037" s="246">
        <v>15.02</v>
      </c>
      <c r="F4037" s="246">
        <v>330.18</v>
      </c>
    </row>
    <row r="4038" spans="1:6" ht="14.5" x14ac:dyDescent="0.3">
      <c r="A4038" s="243" t="s">
        <v>7790</v>
      </c>
      <c r="B4038" s="244" t="s">
        <v>7791</v>
      </c>
      <c r="C4038" s="245"/>
      <c r="D4038" s="246"/>
      <c r="E4038" s="246"/>
      <c r="F4038" s="246"/>
    </row>
    <row r="4039" spans="1:6" ht="14.5" x14ac:dyDescent="0.3">
      <c r="A4039" s="243" t="s">
        <v>7792</v>
      </c>
      <c r="B4039" s="244" t="s">
        <v>7793</v>
      </c>
      <c r="C4039" s="245" t="s">
        <v>156</v>
      </c>
      <c r="D4039" s="246">
        <v>79.38</v>
      </c>
      <c r="E4039" s="246"/>
      <c r="F4039" s="246">
        <v>79.38</v>
      </c>
    </row>
    <row r="4040" spans="1:6" ht="14.5" x14ac:dyDescent="0.3">
      <c r="A4040" s="243" t="s">
        <v>7794</v>
      </c>
      <c r="B4040" s="244" t="s">
        <v>7795</v>
      </c>
      <c r="C4040" s="245" t="s">
        <v>156</v>
      </c>
      <c r="D4040" s="246">
        <v>41.87</v>
      </c>
      <c r="E4040" s="246"/>
      <c r="F4040" s="246">
        <v>41.87</v>
      </c>
    </row>
    <row r="4041" spans="1:6" ht="29" x14ac:dyDescent="0.3">
      <c r="A4041" s="243" t="s">
        <v>7796</v>
      </c>
      <c r="B4041" s="244" t="s">
        <v>7797</v>
      </c>
      <c r="C4041" s="245" t="s">
        <v>156</v>
      </c>
      <c r="D4041" s="246">
        <v>177.84</v>
      </c>
      <c r="E4041" s="246"/>
      <c r="F4041" s="246">
        <v>177.84</v>
      </c>
    </row>
    <row r="4042" spans="1:6" ht="29" x14ac:dyDescent="0.3">
      <c r="A4042" s="243" t="s">
        <v>7798</v>
      </c>
      <c r="B4042" s="244" t="s">
        <v>7799</v>
      </c>
      <c r="C4042" s="245" t="s">
        <v>156</v>
      </c>
      <c r="D4042" s="246">
        <v>222.3</v>
      </c>
      <c r="E4042" s="246"/>
      <c r="F4042" s="246">
        <v>222.3</v>
      </c>
    </row>
    <row r="4043" spans="1:6" ht="29" x14ac:dyDescent="0.3">
      <c r="A4043" s="243" t="s">
        <v>7800</v>
      </c>
      <c r="B4043" s="244" t="s">
        <v>7801</v>
      </c>
      <c r="C4043" s="245" t="s">
        <v>156</v>
      </c>
      <c r="D4043" s="246">
        <v>78.5</v>
      </c>
      <c r="E4043" s="246"/>
      <c r="F4043" s="246">
        <v>78.5</v>
      </c>
    </row>
    <row r="4044" spans="1:6" ht="29" x14ac:dyDescent="0.3">
      <c r="A4044" s="243" t="s">
        <v>7802</v>
      </c>
      <c r="B4044" s="244" t="s">
        <v>7803</v>
      </c>
      <c r="C4044" s="245" t="s">
        <v>156</v>
      </c>
      <c r="D4044" s="246">
        <v>119.43</v>
      </c>
      <c r="E4044" s="246"/>
      <c r="F4044" s="246">
        <v>119.43</v>
      </c>
    </row>
    <row r="4045" spans="1:6" ht="29" x14ac:dyDescent="0.3">
      <c r="A4045" s="243" t="s">
        <v>7804</v>
      </c>
      <c r="B4045" s="244" t="s">
        <v>7805</v>
      </c>
      <c r="C4045" s="245" t="s">
        <v>156</v>
      </c>
      <c r="D4045" s="246">
        <v>127.38</v>
      </c>
      <c r="E4045" s="246"/>
      <c r="F4045" s="246">
        <v>127.38</v>
      </c>
    </row>
    <row r="4046" spans="1:6" ht="14.5" x14ac:dyDescent="0.3">
      <c r="A4046" s="243" t="s">
        <v>7806</v>
      </c>
      <c r="B4046" s="244" t="s">
        <v>7807</v>
      </c>
      <c r="C4046" s="245" t="s">
        <v>156</v>
      </c>
      <c r="D4046" s="246">
        <v>222.91</v>
      </c>
      <c r="E4046" s="246"/>
      <c r="F4046" s="246">
        <v>222.91</v>
      </c>
    </row>
    <row r="4047" spans="1:6" ht="14.5" x14ac:dyDescent="0.3">
      <c r="A4047" s="243" t="s">
        <v>7808</v>
      </c>
      <c r="B4047" s="244" t="s">
        <v>7809</v>
      </c>
      <c r="C4047" s="245" t="s">
        <v>156</v>
      </c>
      <c r="D4047" s="246">
        <v>236.74</v>
      </c>
      <c r="E4047" s="246"/>
      <c r="F4047" s="246">
        <v>236.74</v>
      </c>
    </row>
    <row r="4048" spans="1:6" ht="29" x14ac:dyDescent="0.3">
      <c r="A4048" s="243" t="s">
        <v>7810</v>
      </c>
      <c r="B4048" s="244" t="s">
        <v>7811</v>
      </c>
      <c r="C4048" s="245" t="s">
        <v>156</v>
      </c>
      <c r="D4048" s="246">
        <v>42.74</v>
      </c>
      <c r="E4048" s="246"/>
      <c r="F4048" s="246">
        <v>42.74</v>
      </c>
    </row>
    <row r="4049" spans="1:6" ht="14.5" x14ac:dyDescent="0.3">
      <c r="A4049" s="243" t="s">
        <v>7812</v>
      </c>
      <c r="B4049" s="244" t="s">
        <v>7813</v>
      </c>
      <c r="C4049" s="245"/>
      <c r="D4049" s="246"/>
      <c r="E4049" s="246"/>
      <c r="F4049" s="246"/>
    </row>
    <row r="4050" spans="1:6" ht="29" x14ac:dyDescent="0.3">
      <c r="A4050" s="243" t="s">
        <v>7814</v>
      </c>
      <c r="B4050" s="244" t="s">
        <v>7815</v>
      </c>
      <c r="C4050" s="245" t="s">
        <v>156</v>
      </c>
      <c r="D4050" s="246">
        <v>1581.77</v>
      </c>
      <c r="E4050" s="246">
        <v>27.17</v>
      </c>
      <c r="F4050" s="246">
        <v>1608.94</v>
      </c>
    </row>
    <row r="4051" spans="1:6" ht="29" x14ac:dyDescent="0.3">
      <c r="A4051" s="243" t="s">
        <v>7816</v>
      </c>
      <c r="B4051" s="244" t="s">
        <v>7817</v>
      </c>
      <c r="C4051" s="245" t="s">
        <v>156</v>
      </c>
      <c r="D4051" s="246">
        <v>1648.33</v>
      </c>
      <c r="E4051" s="246">
        <v>27.17</v>
      </c>
      <c r="F4051" s="246">
        <v>1675.5</v>
      </c>
    </row>
    <row r="4052" spans="1:6" ht="29" x14ac:dyDescent="0.3">
      <c r="A4052" s="243" t="s">
        <v>7818</v>
      </c>
      <c r="B4052" s="244" t="s">
        <v>7819</v>
      </c>
      <c r="C4052" s="245" t="s">
        <v>156</v>
      </c>
      <c r="D4052" s="246">
        <v>1778.31</v>
      </c>
      <c r="E4052" s="246">
        <v>27.17</v>
      </c>
      <c r="F4052" s="246">
        <v>1805.48</v>
      </c>
    </row>
    <row r="4053" spans="1:6" ht="29" x14ac:dyDescent="0.3">
      <c r="A4053" s="243" t="s">
        <v>7820</v>
      </c>
      <c r="B4053" s="244" t="s">
        <v>7821</v>
      </c>
      <c r="C4053" s="245" t="s">
        <v>156</v>
      </c>
      <c r="D4053" s="246">
        <v>1835.51</v>
      </c>
      <c r="E4053" s="246">
        <v>27.17</v>
      </c>
      <c r="F4053" s="246">
        <v>1862.68</v>
      </c>
    </row>
    <row r="4054" spans="1:6" ht="29" x14ac:dyDescent="0.3">
      <c r="A4054" s="243" t="s">
        <v>7822</v>
      </c>
      <c r="B4054" s="244" t="s">
        <v>7823</v>
      </c>
      <c r="C4054" s="245" t="s">
        <v>156</v>
      </c>
      <c r="D4054" s="246">
        <v>2234.5700000000002</v>
      </c>
      <c r="E4054" s="246">
        <v>27.17</v>
      </c>
      <c r="F4054" s="246">
        <v>2261.7399999999998</v>
      </c>
    </row>
    <row r="4055" spans="1:6" ht="29" x14ac:dyDescent="0.3">
      <c r="A4055" s="243" t="s">
        <v>7824</v>
      </c>
      <c r="B4055" s="244" t="s">
        <v>7825</v>
      </c>
      <c r="C4055" s="245" t="s">
        <v>156</v>
      </c>
      <c r="D4055" s="246">
        <v>1797.37</v>
      </c>
      <c r="E4055" s="246">
        <v>40.75</v>
      </c>
      <c r="F4055" s="246">
        <v>1838.12</v>
      </c>
    </row>
    <row r="4056" spans="1:6" ht="29" x14ac:dyDescent="0.3">
      <c r="A4056" s="243" t="s">
        <v>7826</v>
      </c>
      <c r="B4056" s="244" t="s">
        <v>7827</v>
      </c>
      <c r="C4056" s="245" t="s">
        <v>156</v>
      </c>
      <c r="D4056" s="246">
        <v>1719.53</v>
      </c>
      <c r="E4056" s="246">
        <v>40.75</v>
      </c>
      <c r="F4056" s="246">
        <v>1760.28</v>
      </c>
    </row>
    <row r="4057" spans="1:6" ht="29" x14ac:dyDescent="0.3">
      <c r="A4057" s="243" t="s">
        <v>7828</v>
      </c>
      <c r="B4057" s="244" t="s">
        <v>7829</v>
      </c>
      <c r="C4057" s="245" t="s">
        <v>156</v>
      </c>
      <c r="D4057" s="246">
        <v>2032.59</v>
      </c>
      <c r="E4057" s="246">
        <v>40.75</v>
      </c>
      <c r="F4057" s="246">
        <v>2073.34</v>
      </c>
    </row>
    <row r="4058" spans="1:6" ht="14.5" x14ac:dyDescent="0.3">
      <c r="A4058" s="243" t="s">
        <v>7830</v>
      </c>
      <c r="B4058" s="244" t="s">
        <v>7831</v>
      </c>
      <c r="C4058" s="245"/>
      <c r="D4058" s="246"/>
      <c r="E4058" s="246"/>
      <c r="F4058" s="246"/>
    </row>
    <row r="4059" spans="1:6" ht="14.5" x14ac:dyDescent="0.3">
      <c r="A4059" s="243" t="s">
        <v>7832</v>
      </c>
      <c r="B4059" s="244" t="s">
        <v>8117</v>
      </c>
      <c r="C4059" s="245" t="s">
        <v>104</v>
      </c>
      <c r="D4059" s="246">
        <v>1207.93</v>
      </c>
      <c r="E4059" s="246">
        <v>119.05</v>
      </c>
      <c r="F4059" s="246">
        <v>1326.98</v>
      </c>
    </row>
    <row r="4060" spans="1:6" ht="14.5" x14ac:dyDescent="0.3">
      <c r="A4060" s="243" t="s">
        <v>7833</v>
      </c>
      <c r="B4060" s="244" t="s">
        <v>7834</v>
      </c>
      <c r="C4060" s="245" t="s">
        <v>104</v>
      </c>
      <c r="D4060" s="246">
        <v>3491.69</v>
      </c>
      <c r="E4060" s="246">
        <v>119.05</v>
      </c>
      <c r="F4060" s="246">
        <v>3610.74</v>
      </c>
    </row>
    <row r="4061" spans="1:6" ht="14.5" x14ac:dyDescent="0.3">
      <c r="A4061" s="243" t="s">
        <v>7835</v>
      </c>
      <c r="B4061" s="244" t="s">
        <v>7836</v>
      </c>
      <c r="C4061" s="245" t="s">
        <v>104</v>
      </c>
      <c r="D4061" s="246">
        <v>5917.75</v>
      </c>
      <c r="E4061" s="246">
        <v>203.62</v>
      </c>
      <c r="F4061" s="246">
        <v>6121.37</v>
      </c>
    </row>
    <row r="4062" spans="1:6" ht="29" x14ac:dyDescent="0.3">
      <c r="A4062" s="243" t="s">
        <v>7837</v>
      </c>
      <c r="B4062" s="244" t="s">
        <v>7838</v>
      </c>
      <c r="C4062" s="245" t="s">
        <v>104</v>
      </c>
      <c r="D4062" s="246">
        <v>5942.96</v>
      </c>
      <c r="E4062" s="246">
        <v>119.05</v>
      </c>
      <c r="F4062" s="246">
        <v>6062.01</v>
      </c>
    </row>
    <row r="4063" spans="1:6" ht="14.5" x14ac:dyDescent="0.3">
      <c r="A4063" s="243" t="s">
        <v>7839</v>
      </c>
      <c r="B4063" s="244" t="s">
        <v>7840</v>
      </c>
      <c r="C4063" s="245" t="s">
        <v>104</v>
      </c>
      <c r="D4063" s="246">
        <v>2932.45</v>
      </c>
      <c r="E4063" s="246">
        <v>74.099999999999994</v>
      </c>
      <c r="F4063" s="246">
        <v>3006.55</v>
      </c>
    </row>
    <row r="4064" spans="1:6" ht="14.5" x14ac:dyDescent="0.3">
      <c r="A4064" s="243" t="s">
        <v>7841</v>
      </c>
      <c r="B4064" s="244" t="s">
        <v>8118</v>
      </c>
      <c r="C4064" s="245" t="s">
        <v>104</v>
      </c>
      <c r="D4064" s="246">
        <v>1979.13</v>
      </c>
      <c r="E4064" s="246">
        <v>119.05</v>
      </c>
      <c r="F4064" s="246">
        <v>2098.1799999999998</v>
      </c>
    </row>
    <row r="4065" spans="1:6" ht="14.5" x14ac:dyDescent="0.3">
      <c r="A4065" s="243" t="s">
        <v>7842</v>
      </c>
      <c r="B4065" s="244" t="s">
        <v>7843</v>
      </c>
      <c r="C4065" s="245" t="s">
        <v>104</v>
      </c>
      <c r="D4065" s="246">
        <v>2543.65</v>
      </c>
      <c r="E4065" s="246">
        <v>119.05</v>
      </c>
      <c r="F4065" s="246">
        <v>2662.7</v>
      </c>
    </row>
    <row r="4066" spans="1:6" ht="14.5" x14ac:dyDescent="0.3">
      <c r="A4066" s="243" t="s">
        <v>7844</v>
      </c>
      <c r="B4066" s="244" t="s">
        <v>7845</v>
      </c>
      <c r="C4066" s="245"/>
      <c r="D4066" s="246"/>
      <c r="E4066" s="246"/>
      <c r="F4066" s="246"/>
    </row>
    <row r="4067" spans="1:6" ht="14.5" x14ac:dyDescent="0.3">
      <c r="A4067" s="243" t="s">
        <v>7846</v>
      </c>
      <c r="B4067" s="244" t="s">
        <v>7847</v>
      </c>
      <c r="C4067" s="245" t="s">
        <v>104</v>
      </c>
      <c r="D4067" s="246">
        <v>449.51</v>
      </c>
      <c r="E4067" s="246">
        <v>24.95</v>
      </c>
      <c r="F4067" s="246">
        <v>474.46</v>
      </c>
    </row>
    <row r="4068" spans="1:6" ht="14.5" x14ac:dyDescent="0.3">
      <c r="A4068" s="243" t="s">
        <v>7848</v>
      </c>
      <c r="B4068" s="244" t="s">
        <v>7849</v>
      </c>
      <c r="C4068" s="245" t="s">
        <v>104</v>
      </c>
      <c r="D4068" s="246">
        <v>3120.97</v>
      </c>
      <c r="E4068" s="246">
        <v>55.46</v>
      </c>
      <c r="F4068" s="246">
        <v>3176.43</v>
      </c>
    </row>
    <row r="4069" spans="1:6" ht="14.5" x14ac:dyDescent="0.3">
      <c r="A4069" s="243" t="s">
        <v>7850</v>
      </c>
      <c r="B4069" s="244" t="s">
        <v>7851</v>
      </c>
      <c r="C4069" s="245" t="s">
        <v>104</v>
      </c>
      <c r="D4069" s="246">
        <v>1577.16</v>
      </c>
      <c r="E4069" s="246">
        <v>37.049999999999997</v>
      </c>
      <c r="F4069" s="246">
        <v>1614.21</v>
      </c>
    </row>
    <row r="4070" spans="1:6" ht="14.5" x14ac:dyDescent="0.3">
      <c r="A4070" s="243" t="s">
        <v>7852</v>
      </c>
      <c r="B4070" s="244" t="s">
        <v>7853</v>
      </c>
      <c r="C4070" s="245" t="s">
        <v>104</v>
      </c>
      <c r="D4070" s="246">
        <v>3193.26</v>
      </c>
      <c r="E4070" s="246">
        <v>633.85</v>
      </c>
      <c r="F4070" s="246">
        <v>3827.11</v>
      </c>
    </row>
    <row r="4071" spans="1:6" ht="29" x14ac:dyDescent="0.3">
      <c r="A4071" s="243" t="s">
        <v>7854</v>
      </c>
      <c r="B4071" s="244" t="s">
        <v>7855</v>
      </c>
      <c r="C4071" s="245" t="s">
        <v>104</v>
      </c>
      <c r="D4071" s="246">
        <v>8730.58</v>
      </c>
      <c r="E4071" s="246">
        <v>739.19</v>
      </c>
      <c r="F4071" s="246">
        <v>9469.77</v>
      </c>
    </row>
    <row r="4072" spans="1:6" ht="14.5" x14ac:dyDescent="0.3">
      <c r="A4072" s="243" t="s">
        <v>7856</v>
      </c>
      <c r="B4072" s="244" t="s">
        <v>7857</v>
      </c>
      <c r="C4072" s="245"/>
      <c r="D4072" s="246"/>
      <c r="E4072" s="246"/>
      <c r="F4072" s="246"/>
    </row>
    <row r="4073" spans="1:6" ht="14.5" x14ac:dyDescent="0.3">
      <c r="A4073" s="243" t="s">
        <v>7858</v>
      </c>
      <c r="B4073" s="244" t="s">
        <v>8158</v>
      </c>
      <c r="C4073" s="245" t="s">
        <v>104</v>
      </c>
      <c r="D4073" s="246">
        <v>102.23</v>
      </c>
      <c r="E4073" s="246">
        <v>12.02</v>
      </c>
      <c r="F4073" s="246">
        <v>114.25</v>
      </c>
    </row>
    <row r="4074" spans="1:6" ht="29" x14ac:dyDescent="0.3">
      <c r="A4074" s="243" t="s">
        <v>7859</v>
      </c>
      <c r="B4074" s="244" t="s">
        <v>8159</v>
      </c>
      <c r="C4074" s="245" t="s">
        <v>104</v>
      </c>
      <c r="D4074" s="246">
        <v>44.79</v>
      </c>
      <c r="E4074" s="246">
        <v>9.01</v>
      </c>
      <c r="F4074" s="246">
        <v>53.8</v>
      </c>
    </row>
    <row r="4075" spans="1:6" ht="14.5" x14ac:dyDescent="0.3">
      <c r="A4075" s="243" t="s">
        <v>7860</v>
      </c>
      <c r="B4075" s="244" t="s">
        <v>7861</v>
      </c>
      <c r="C4075" s="245" t="s">
        <v>104</v>
      </c>
      <c r="D4075" s="246">
        <v>25.22</v>
      </c>
      <c r="E4075" s="246">
        <v>9.01</v>
      </c>
      <c r="F4075" s="246">
        <v>34.229999999999997</v>
      </c>
    </row>
    <row r="4076" spans="1:6" ht="14.5" x14ac:dyDescent="0.3">
      <c r="A4076" s="243" t="s">
        <v>7862</v>
      </c>
      <c r="B4076" s="244" t="s">
        <v>7863</v>
      </c>
      <c r="C4076" s="245" t="s">
        <v>104</v>
      </c>
      <c r="D4076" s="246">
        <v>20.86</v>
      </c>
      <c r="E4076" s="246">
        <v>9.01</v>
      </c>
      <c r="F4076" s="246">
        <v>29.87</v>
      </c>
    </row>
    <row r="4077" spans="1:6" ht="14.5" x14ac:dyDescent="0.3">
      <c r="A4077" s="243" t="s">
        <v>7864</v>
      </c>
      <c r="B4077" s="244" t="s">
        <v>7865</v>
      </c>
      <c r="C4077" s="245" t="s">
        <v>104</v>
      </c>
      <c r="D4077" s="246">
        <v>33.08</v>
      </c>
      <c r="E4077" s="246">
        <v>9.01</v>
      </c>
      <c r="F4077" s="246">
        <v>42.09</v>
      </c>
    </row>
    <row r="4078" spans="1:6" ht="14.5" x14ac:dyDescent="0.3">
      <c r="A4078" s="243" t="s">
        <v>7866</v>
      </c>
      <c r="B4078" s="244" t="s">
        <v>7867</v>
      </c>
      <c r="C4078" s="245" t="s">
        <v>104</v>
      </c>
      <c r="D4078" s="246">
        <v>25.42</v>
      </c>
      <c r="E4078" s="246">
        <v>9.01</v>
      </c>
      <c r="F4078" s="246">
        <v>34.43</v>
      </c>
    </row>
    <row r="4079" spans="1:6" ht="14.5" x14ac:dyDescent="0.3">
      <c r="A4079" s="243" t="s">
        <v>7868</v>
      </c>
      <c r="B4079" s="244" t="s">
        <v>7869</v>
      </c>
      <c r="C4079" s="245" t="s">
        <v>104</v>
      </c>
      <c r="D4079" s="246">
        <v>74.290000000000006</v>
      </c>
      <c r="E4079" s="246">
        <v>10.09</v>
      </c>
      <c r="F4079" s="246">
        <v>84.38</v>
      </c>
    </row>
    <row r="4080" spans="1:6" ht="14.5" x14ac:dyDescent="0.3">
      <c r="A4080" s="243" t="s">
        <v>7870</v>
      </c>
      <c r="B4080" s="244" t="s">
        <v>7871</v>
      </c>
      <c r="C4080" s="245" t="s">
        <v>104</v>
      </c>
      <c r="D4080" s="246">
        <v>72.45</v>
      </c>
      <c r="E4080" s="246">
        <v>10.09</v>
      </c>
      <c r="F4080" s="246">
        <v>82.54</v>
      </c>
    </row>
    <row r="4081" spans="1:6" ht="14.5" x14ac:dyDescent="0.3">
      <c r="A4081" s="243" t="s">
        <v>8160</v>
      </c>
      <c r="B4081" s="244" t="s">
        <v>8161</v>
      </c>
      <c r="C4081" s="245" t="s">
        <v>104</v>
      </c>
      <c r="D4081" s="246">
        <v>56.53</v>
      </c>
      <c r="E4081" s="246">
        <v>9.01</v>
      </c>
      <c r="F4081" s="246">
        <v>65.540000000000006</v>
      </c>
    </row>
    <row r="4082" spans="1:6" ht="14.5" x14ac:dyDescent="0.3">
      <c r="A4082" s="243" t="s">
        <v>8162</v>
      </c>
      <c r="B4082" s="244" t="s">
        <v>8163</v>
      </c>
      <c r="C4082" s="245" t="s">
        <v>104</v>
      </c>
      <c r="D4082" s="246">
        <v>32.92</v>
      </c>
      <c r="E4082" s="246">
        <v>9.01</v>
      </c>
      <c r="F4082" s="246">
        <v>41.93</v>
      </c>
    </row>
    <row r="4083" spans="1:6" ht="14.5" x14ac:dyDescent="0.3">
      <c r="A4083" s="243" t="s">
        <v>8164</v>
      </c>
      <c r="B4083" s="244" t="s">
        <v>8165</v>
      </c>
      <c r="C4083" s="245" t="s">
        <v>104</v>
      </c>
      <c r="D4083" s="246">
        <v>45.49</v>
      </c>
      <c r="E4083" s="246">
        <v>9.01</v>
      </c>
      <c r="F4083" s="246">
        <v>54.5</v>
      </c>
    </row>
    <row r="4084" spans="1:6" ht="14.5" x14ac:dyDescent="0.3">
      <c r="A4084" s="243" t="s">
        <v>8166</v>
      </c>
      <c r="B4084" s="244" t="s">
        <v>8167</v>
      </c>
      <c r="C4084" s="245" t="s">
        <v>104</v>
      </c>
      <c r="D4084" s="246">
        <v>40.03</v>
      </c>
      <c r="E4084" s="246">
        <v>9.01</v>
      </c>
      <c r="F4084" s="246">
        <v>49.04</v>
      </c>
    </row>
    <row r="4085" spans="1:6" ht="14.5" x14ac:dyDescent="0.3">
      <c r="A4085" s="243" t="s">
        <v>8168</v>
      </c>
      <c r="B4085" s="244" t="s">
        <v>8169</v>
      </c>
      <c r="C4085" s="245" t="s">
        <v>104</v>
      </c>
      <c r="D4085" s="246">
        <v>63.07</v>
      </c>
      <c r="E4085" s="246">
        <v>10.09</v>
      </c>
      <c r="F4085" s="246">
        <v>73.16</v>
      </c>
    </row>
    <row r="4086" spans="1:6" ht="14.5" x14ac:dyDescent="0.3">
      <c r="A4086" s="243" t="s">
        <v>8170</v>
      </c>
      <c r="B4086" s="244" t="s">
        <v>8171</v>
      </c>
      <c r="C4086" s="245" t="s">
        <v>104</v>
      </c>
      <c r="D4086" s="246">
        <v>61.53</v>
      </c>
      <c r="E4086" s="246">
        <v>10.09</v>
      </c>
      <c r="F4086" s="246">
        <v>71.62</v>
      </c>
    </row>
    <row r="4087" spans="1:6" ht="14.5" x14ac:dyDescent="0.3">
      <c r="A4087" s="243" t="s">
        <v>8172</v>
      </c>
      <c r="B4087" s="244" t="s">
        <v>8173</v>
      </c>
      <c r="C4087" s="245"/>
      <c r="D4087" s="246"/>
      <c r="E4087" s="246"/>
      <c r="F4087" s="246"/>
    </row>
    <row r="4088" spans="1:6" ht="29" x14ac:dyDescent="0.3">
      <c r="A4088" s="243" t="s">
        <v>8174</v>
      </c>
      <c r="B4088" s="244" t="s">
        <v>8175</v>
      </c>
      <c r="C4088" s="245" t="s">
        <v>156</v>
      </c>
      <c r="D4088" s="246">
        <v>339.24</v>
      </c>
      <c r="E4088" s="246">
        <v>14.44</v>
      </c>
      <c r="F4088" s="246">
        <v>353.68</v>
      </c>
    </row>
    <row r="4089" spans="1:6" ht="29" x14ac:dyDescent="0.3">
      <c r="A4089" s="243" t="s">
        <v>8176</v>
      </c>
      <c r="B4089" s="244" t="s">
        <v>8177</v>
      </c>
      <c r="C4089" s="245" t="s">
        <v>156</v>
      </c>
      <c r="D4089" s="246">
        <v>248.78</v>
      </c>
      <c r="E4089" s="246">
        <v>13.33</v>
      </c>
      <c r="F4089" s="246">
        <v>262.11</v>
      </c>
    </row>
    <row r="4090" spans="1:6" ht="29" x14ac:dyDescent="0.3">
      <c r="A4090" s="243" t="s">
        <v>8178</v>
      </c>
      <c r="B4090" s="244" t="s">
        <v>8179</v>
      </c>
      <c r="C4090" s="245" t="s">
        <v>156</v>
      </c>
      <c r="D4090" s="246">
        <v>250.41</v>
      </c>
      <c r="E4090" s="246">
        <v>13.42</v>
      </c>
      <c r="F4090" s="246">
        <v>263.83</v>
      </c>
    </row>
    <row r="4091" spans="1:6" ht="29" x14ac:dyDescent="0.3">
      <c r="A4091" s="243" t="s">
        <v>8180</v>
      </c>
      <c r="B4091" s="244" t="s">
        <v>8181</v>
      </c>
      <c r="C4091" s="245" t="s">
        <v>201</v>
      </c>
      <c r="D4091" s="246">
        <v>8.52</v>
      </c>
      <c r="E4091" s="246">
        <v>2.31</v>
      </c>
      <c r="F4091" s="246">
        <v>10.83</v>
      </c>
    </row>
    <row r="4092" spans="1:6" ht="14.5" x14ac:dyDescent="0.3">
      <c r="A4092" s="243" t="s">
        <v>8182</v>
      </c>
      <c r="B4092" s="244" t="s">
        <v>8183</v>
      </c>
      <c r="C4092" s="245" t="s">
        <v>8184</v>
      </c>
      <c r="D4092" s="246">
        <v>566.94000000000005</v>
      </c>
      <c r="E4092" s="246">
        <v>1427.12</v>
      </c>
      <c r="F4092" s="246">
        <v>1994.06</v>
      </c>
    </row>
    <row r="4093" spans="1:6" ht="14.5" x14ac:dyDescent="0.3">
      <c r="A4093" s="243" t="s">
        <v>7872</v>
      </c>
      <c r="B4093" s="244" t="s">
        <v>7873</v>
      </c>
      <c r="C4093" s="245"/>
      <c r="D4093" s="246"/>
      <c r="E4093" s="246"/>
      <c r="F4093" s="246"/>
    </row>
    <row r="4094" spans="1:6" ht="14.5" x14ac:dyDescent="0.3">
      <c r="A4094" s="243" t="s">
        <v>7874</v>
      </c>
      <c r="B4094" s="244" t="s">
        <v>7875</v>
      </c>
      <c r="C4094" s="245"/>
      <c r="D4094" s="246"/>
      <c r="E4094" s="246"/>
      <c r="F4094" s="246"/>
    </row>
    <row r="4095" spans="1:6" ht="14.5" x14ac:dyDescent="0.3">
      <c r="A4095" s="243" t="s">
        <v>7876</v>
      </c>
      <c r="B4095" s="244" t="s">
        <v>7877</v>
      </c>
      <c r="C4095" s="245" t="s">
        <v>156</v>
      </c>
      <c r="D4095" s="246">
        <v>9061.02</v>
      </c>
      <c r="E4095" s="246">
        <v>95.04</v>
      </c>
      <c r="F4095" s="246">
        <v>9156.06</v>
      </c>
    </row>
    <row r="4096" spans="1:6" ht="14.5" x14ac:dyDescent="0.3">
      <c r="A4096" s="243" t="s">
        <v>7878</v>
      </c>
      <c r="B4096" s="244" t="s">
        <v>7879</v>
      </c>
      <c r="C4096" s="245" t="s">
        <v>156</v>
      </c>
      <c r="D4096" s="246">
        <v>246.39</v>
      </c>
      <c r="E4096" s="246">
        <v>95.04</v>
      </c>
      <c r="F4096" s="246">
        <v>341.43</v>
      </c>
    </row>
    <row r="4097" spans="1:6" ht="14.5" x14ac:dyDescent="0.3">
      <c r="A4097" s="243" t="s">
        <v>7880</v>
      </c>
      <c r="B4097" s="244" t="s">
        <v>7881</v>
      </c>
      <c r="C4097" s="245" t="s">
        <v>156</v>
      </c>
      <c r="D4097" s="246">
        <v>4680.13</v>
      </c>
      <c r="E4097" s="246">
        <v>95.04</v>
      </c>
      <c r="F4097" s="246">
        <v>4775.17</v>
      </c>
    </row>
    <row r="4098" spans="1:6" ht="43.5" x14ac:dyDescent="0.3">
      <c r="A4098" s="243" t="s">
        <v>7882</v>
      </c>
      <c r="B4098" s="244" t="s">
        <v>7883</v>
      </c>
      <c r="C4098" s="245" t="s">
        <v>104</v>
      </c>
      <c r="D4098" s="246">
        <v>14.66</v>
      </c>
      <c r="E4098" s="246">
        <v>6.9</v>
      </c>
      <c r="F4098" s="246">
        <v>21.56</v>
      </c>
    </row>
    <row r="4099" spans="1:6" ht="29" x14ac:dyDescent="0.3">
      <c r="A4099" s="243" t="s">
        <v>7884</v>
      </c>
      <c r="B4099" s="244" t="s">
        <v>7885</v>
      </c>
      <c r="C4099" s="245" t="s">
        <v>104</v>
      </c>
      <c r="D4099" s="246">
        <v>11.03</v>
      </c>
      <c r="E4099" s="246">
        <v>6.9</v>
      </c>
      <c r="F4099" s="246">
        <v>17.93</v>
      </c>
    </row>
    <row r="4100" spans="1:6" ht="29" x14ac:dyDescent="0.3">
      <c r="A4100" s="243" t="s">
        <v>7886</v>
      </c>
      <c r="B4100" s="244" t="s">
        <v>7887</v>
      </c>
      <c r="C4100" s="245" t="s">
        <v>104</v>
      </c>
      <c r="D4100" s="246">
        <v>17.14</v>
      </c>
      <c r="E4100" s="246">
        <v>6.9</v>
      </c>
      <c r="F4100" s="246">
        <v>24.04</v>
      </c>
    </row>
    <row r="4101" spans="1:6" ht="29" x14ac:dyDescent="0.3">
      <c r="A4101" s="243" t="s">
        <v>7888</v>
      </c>
      <c r="B4101" s="244" t="s">
        <v>7889</v>
      </c>
      <c r="C4101" s="245" t="s">
        <v>104</v>
      </c>
      <c r="D4101" s="246">
        <v>11.18</v>
      </c>
      <c r="E4101" s="246">
        <v>6.9</v>
      </c>
      <c r="F4101" s="246">
        <v>18.079999999999998</v>
      </c>
    </row>
    <row r="4102" spans="1:6" ht="14.5" x14ac:dyDescent="0.3">
      <c r="A4102" s="243" t="s">
        <v>7890</v>
      </c>
      <c r="B4102" s="244" t="s">
        <v>7891</v>
      </c>
      <c r="C4102" s="245" t="s">
        <v>104</v>
      </c>
      <c r="D4102" s="246">
        <v>22.76</v>
      </c>
      <c r="E4102" s="246">
        <v>6.9</v>
      </c>
      <c r="F4102" s="246">
        <v>29.66</v>
      </c>
    </row>
    <row r="4103" spans="1:6" ht="14.5" x14ac:dyDescent="0.3">
      <c r="A4103" s="243" t="s">
        <v>7892</v>
      </c>
      <c r="B4103" s="244" t="s">
        <v>7893</v>
      </c>
      <c r="C4103" s="245" t="s">
        <v>104</v>
      </c>
      <c r="D4103" s="246">
        <v>8.6300000000000008</v>
      </c>
      <c r="E4103" s="246">
        <v>6.9</v>
      </c>
      <c r="F4103" s="246">
        <v>15.53</v>
      </c>
    </row>
    <row r="4104" spans="1:6" ht="14.5" x14ac:dyDescent="0.3">
      <c r="A4104" s="243" t="s">
        <v>7894</v>
      </c>
      <c r="B4104" s="244" t="s">
        <v>7895</v>
      </c>
      <c r="C4104" s="245" t="s">
        <v>104</v>
      </c>
      <c r="D4104" s="246">
        <v>215.84</v>
      </c>
      <c r="E4104" s="246">
        <v>3.91</v>
      </c>
      <c r="F4104" s="246">
        <v>219.75</v>
      </c>
    </row>
    <row r="4105" spans="1:6" ht="14.5" x14ac:dyDescent="0.3">
      <c r="A4105" s="243" t="s">
        <v>7896</v>
      </c>
      <c r="B4105" s="244" t="s">
        <v>7897</v>
      </c>
      <c r="C4105" s="245"/>
      <c r="D4105" s="246"/>
      <c r="E4105" s="246"/>
      <c r="F4105" s="246"/>
    </row>
    <row r="4106" spans="1:6" ht="14.5" x14ac:dyDescent="0.3">
      <c r="A4106" s="243" t="s">
        <v>7898</v>
      </c>
      <c r="B4106" s="244" t="s">
        <v>7899</v>
      </c>
      <c r="C4106" s="245" t="s">
        <v>104</v>
      </c>
      <c r="D4106" s="246">
        <v>11.68</v>
      </c>
      <c r="E4106" s="246">
        <v>60.08</v>
      </c>
      <c r="F4106" s="246">
        <v>71.760000000000005</v>
      </c>
    </row>
    <row r="4107" spans="1:6" ht="14.5" x14ac:dyDescent="0.3">
      <c r="A4107" s="243" t="s">
        <v>7900</v>
      </c>
      <c r="B4107" s="244" t="s">
        <v>7901</v>
      </c>
      <c r="C4107" s="245"/>
      <c r="D4107" s="246"/>
      <c r="E4107" s="246"/>
      <c r="F4107" s="246"/>
    </row>
    <row r="4108" spans="1:6" ht="43.5" x14ac:dyDescent="0.3">
      <c r="A4108" s="243" t="s">
        <v>7902</v>
      </c>
      <c r="B4108" s="244" t="s">
        <v>7903</v>
      </c>
      <c r="C4108" s="245" t="s">
        <v>104</v>
      </c>
      <c r="D4108" s="246">
        <v>84</v>
      </c>
      <c r="E4108" s="246">
        <v>8.08</v>
      </c>
      <c r="F4108" s="246">
        <v>92.08</v>
      </c>
    </row>
    <row r="4109" spans="1:6" ht="29" x14ac:dyDescent="0.3">
      <c r="A4109" s="243" t="s">
        <v>7904</v>
      </c>
      <c r="B4109" s="244" t="s">
        <v>7905</v>
      </c>
      <c r="C4109" s="245" t="s">
        <v>104</v>
      </c>
      <c r="D4109" s="246">
        <v>32.03</v>
      </c>
      <c r="E4109" s="246">
        <v>1.66</v>
      </c>
      <c r="F4109" s="246">
        <v>33.69</v>
      </c>
    </row>
    <row r="4110" spans="1:6" ht="14.5" x14ac:dyDescent="0.3">
      <c r="A4110" s="243" t="s">
        <v>7906</v>
      </c>
      <c r="B4110" s="244" t="s">
        <v>7907</v>
      </c>
      <c r="C4110" s="245" t="s">
        <v>156</v>
      </c>
      <c r="D4110" s="246">
        <v>73.27</v>
      </c>
      <c r="E4110" s="246"/>
      <c r="F4110" s="246">
        <v>73.27</v>
      </c>
    </row>
    <row r="4111" spans="1:6" ht="14.5" x14ac:dyDescent="0.3">
      <c r="A4111" s="243" t="s">
        <v>7908</v>
      </c>
      <c r="B4111" s="244" t="s">
        <v>7909</v>
      </c>
      <c r="C4111" s="245" t="s">
        <v>661</v>
      </c>
      <c r="D4111" s="246">
        <v>26.31</v>
      </c>
      <c r="E4111" s="246"/>
      <c r="F4111" s="246">
        <v>26.31</v>
      </c>
    </row>
    <row r="4112" spans="1:6" ht="14.5" x14ac:dyDescent="0.3">
      <c r="A4112" s="243" t="s">
        <v>7910</v>
      </c>
      <c r="B4112" s="244" t="s">
        <v>7911</v>
      </c>
      <c r="C4112" s="245"/>
      <c r="D4112" s="246"/>
      <c r="E4112" s="246"/>
      <c r="F4112" s="246"/>
    </row>
    <row r="4113" spans="1:6" ht="14.5" x14ac:dyDescent="0.3">
      <c r="A4113" s="243" t="s">
        <v>7912</v>
      </c>
      <c r="B4113" s="244" t="s">
        <v>7913</v>
      </c>
      <c r="C4113" s="245"/>
      <c r="D4113" s="246"/>
      <c r="E4113" s="246"/>
      <c r="F4113" s="246"/>
    </row>
    <row r="4114" spans="1:6" ht="14.5" x14ac:dyDescent="0.3">
      <c r="A4114" s="243" t="s">
        <v>7914</v>
      </c>
      <c r="B4114" s="244" t="s">
        <v>7915</v>
      </c>
      <c r="C4114" s="245" t="s">
        <v>104</v>
      </c>
      <c r="D4114" s="246">
        <v>731.18</v>
      </c>
      <c r="E4114" s="246"/>
      <c r="F4114" s="246">
        <v>731.18</v>
      </c>
    </row>
    <row r="4115" spans="1:6" ht="39" x14ac:dyDescent="0.3">
      <c r="A4115" s="247" t="s">
        <v>7882</v>
      </c>
      <c r="B4115" s="248" t="s">
        <v>7883</v>
      </c>
      <c r="C4115" s="249" t="s">
        <v>104</v>
      </c>
      <c r="D4115" s="250">
        <v>12.48</v>
      </c>
      <c r="E4115" s="250">
        <v>6.55</v>
      </c>
      <c r="F4115" s="250">
        <v>19.03</v>
      </c>
    </row>
    <row r="4116" spans="1:6" ht="26" x14ac:dyDescent="0.3">
      <c r="A4116" s="247" t="s">
        <v>7884</v>
      </c>
      <c r="B4116" s="248" t="s">
        <v>7885</v>
      </c>
      <c r="C4116" s="249" t="s">
        <v>104</v>
      </c>
      <c r="D4116" s="250">
        <v>7.26</v>
      </c>
      <c r="E4116" s="250">
        <v>6.55</v>
      </c>
      <c r="F4116" s="250">
        <v>13.81</v>
      </c>
    </row>
    <row r="4117" spans="1:6" ht="26" x14ac:dyDescent="0.3">
      <c r="A4117" s="247" t="s">
        <v>7886</v>
      </c>
      <c r="B4117" s="248" t="s">
        <v>7887</v>
      </c>
      <c r="C4117" s="249" t="s">
        <v>104</v>
      </c>
      <c r="D4117" s="250">
        <v>11.35</v>
      </c>
      <c r="E4117" s="250">
        <v>6.55</v>
      </c>
      <c r="F4117" s="250">
        <v>17.899999999999999</v>
      </c>
    </row>
    <row r="4118" spans="1:6" ht="26" x14ac:dyDescent="0.3">
      <c r="A4118" s="247" t="s">
        <v>7888</v>
      </c>
      <c r="B4118" s="248" t="s">
        <v>7889</v>
      </c>
      <c r="C4118" s="249" t="s">
        <v>104</v>
      </c>
      <c r="D4118" s="250">
        <v>9.7100000000000009</v>
      </c>
      <c r="E4118" s="250">
        <v>6.55</v>
      </c>
      <c r="F4118" s="250">
        <v>16.260000000000002</v>
      </c>
    </row>
    <row r="4119" spans="1:6" x14ac:dyDescent="0.3">
      <c r="A4119" s="247" t="s">
        <v>7890</v>
      </c>
      <c r="B4119" s="248" t="s">
        <v>7891</v>
      </c>
      <c r="C4119" s="249" t="s">
        <v>104</v>
      </c>
      <c r="D4119" s="250">
        <v>17.27</v>
      </c>
      <c r="E4119" s="250">
        <v>6.55</v>
      </c>
      <c r="F4119" s="250">
        <v>23.82</v>
      </c>
    </row>
    <row r="4120" spans="1:6" x14ac:dyDescent="0.3">
      <c r="A4120" s="247" t="s">
        <v>7892</v>
      </c>
      <c r="B4120" s="248" t="s">
        <v>7893</v>
      </c>
      <c r="C4120" s="249" t="s">
        <v>104</v>
      </c>
      <c r="D4120" s="250">
        <v>6.05</v>
      </c>
      <c r="E4120" s="250">
        <v>6.55</v>
      </c>
      <c r="F4120" s="250">
        <v>12.6</v>
      </c>
    </row>
    <row r="4121" spans="1:6" x14ac:dyDescent="0.3">
      <c r="A4121" s="247" t="s">
        <v>7894</v>
      </c>
      <c r="B4121" s="248" t="s">
        <v>7895</v>
      </c>
      <c r="C4121" s="249" t="s">
        <v>104</v>
      </c>
      <c r="D4121" s="250">
        <v>215.84</v>
      </c>
      <c r="E4121" s="250">
        <v>3.72</v>
      </c>
      <c r="F4121" s="250">
        <v>219.56</v>
      </c>
    </row>
    <row r="4122" spans="1:6" x14ac:dyDescent="0.3">
      <c r="A4122" s="247" t="s">
        <v>7896</v>
      </c>
      <c r="B4122" s="248" t="s">
        <v>7897</v>
      </c>
      <c r="C4122" s="249"/>
      <c r="D4122" s="250"/>
      <c r="E4122" s="250"/>
      <c r="F4122" s="250"/>
    </row>
    <row r="4123" spans="1:6" x14ac:dyDescent="0.3">
      <c r="A4123" s="247" t="s">
        <v>7898</v>
      </c>
      <c r="B4123" s="248" t="s">
        <v>7899</v>
      </c>
      <c r="C4123" s="249" t="s">
        <v>104</v>
      </c>
      <c r="D4123" s="250">
        <v>10.77</v>
      </c>
      <c r="E4123" s="250">
        <v>57.09</v>
      </c>
      <c r="F4123" s="250">
        <v>67.86</v>
      </c>
    </row>
    <row r="4124" spans="1:6" x14ac:dyDescent="0.3">
      <c r="A4124" s="247" t="s">
        <v>7900</v>
      </c>
      <c r="B4124" s="248" t="s">
        <v>7901</v>
      </c>
      <c r="C4124" s="249"/>
      <c r="D4124" s="250"/>
      <c r="E4124" s="250"/>
      <c r="F4124" s="250"/>
    </row>
    <row r="4125" spans="1:6" ht="26" x14ac:dyDescent="0.3">
      <c r="A4125" s="247" t="s">
        <v>7902</v>
      </c>
      <c r="B4125" s="248" t="s">
        <v>7903</v>
      </c>
      <c r="C4125" s="249" t="s">
        <v>104</v>
      </c>
      <c r="D4125" s="250">
        <v>89.23</v>
      </c>
      <c r="E4125" s="250">
        <v>7.67</v>
      </c>
      <c r="F4125" s="250">
        <v>96.9</v>
      </c>
    </row>
    <row r="4126" spans="1:6" ht="26" x14ac:dyDescent="0.3">
      <c r="A4126" s="247" t="s">
        <v>7904</v>
      </c>
      <c r="B4126" s="248" t="s">
        <v>7905</v>
      </c>
      <c r="C4126" s="249" t="s">
        <v>104</v>
      </c>
      <c r="D4126" s="250">
        <v>34.58</v>
      </c>
      <c r="E4126" s="250">
        <v>1.58</v>
      </c>
      <c r="F4126" s="250">
        <v>36.159999999999997</v>
      </c>
    </row>
    <row r="4127" spans="1:6" x14ac:dyDescent="0.3">
      <c r="A4127" s="247" t="s">
        <v>7906</v>
      </c>
      <c r="B4127" s="248" t="s">
        <v>7907</v>
      </c>
      <c r="C4127" s="249" t="s">
        <v>156</v>
      </c>
      <c r="D4127" s="250">
        <v>68.95</v>
      </c>
      <c r="E4127" s="250"/>
      <c r="F4127" s="250">
        <v>68.95</v>
      </c>
    </row>
    <row r="4128" spans="1:6" x14ac:dyDescent="0.3">
      <c r="A4128" s="247" t="s">
        <v>7908</v>
      </c>
      <c r="B4128" s="248" t="s">
        <v>7909</v>
      </c>
      <c r="C4128" s="249" t="s">
        <v>661</v>
      </c>
      <c r="D4128" s="250">
        <v>27.39</v>
      </c>
      <c r="E4128" s="250"/>
      <c r="F4128" s="250">
        <v>27.39</v>
      </c>
    </row>
    <row r="4129" spans="1:6" x14ac:dyDescent="0.3">
      <c r="A4129" s="247" t="s">
        <v>7910</v>
      </c>
      <c r="B4129" s="248" t="s">
        <v>7911</v>
      </c>
      <c r="C4129" s="249"/>
      <c r="D4129" s="250"/>
      <c r="E4129" s="250"/>
      <c r="F4129" s="250"/>
    </row>
    <row r="4130" spans="1:6" x14ac:dyDescent="0.3">
      <c r="A4130" s="247" t="s">
        <v>7912</v>
      </c>
      <c r="B4130" s="248" t="s">
        <v>7913</v>
      </c>
      <c r="C4130" s="249"/>
      <c r="D4130" s="250"/>
      <c r="E4130" s="250"/>
      <c r="F4130" s="250"/>
    </row>
    <row r="4131" spans="1:6" x14ac:dyDescent="0.3">
      <c r="A4131" s="247" t="s">
        <v>7914</v>
      </c>
      <c r="B4131" s="248" t="s">
        <v>7915</v>
      </c>
      <c r="C4131" s="249" t="s">
        <v>104</v>
      </c>
      <c r="D4131" s="250">
        <v>661.08</v>
      </c>
      <c r="E4131" s="250"/>
      <c r="F4131" s="250">
        <v>661.08</v>
      </c>
    </row>
    <row r="4132" spans="1:6" ht="39" x14ac:dyDescent="0.3">
      <c r="A4132" s="247" t="s">
        <v>8570</v>
      </c>
      <c r="B4132" s="248" t="s">
        <v>8320</v>
      </c>
      <c r="C4132" s="249" t="s">
        <v>104</v>
      </c>
      <c r="D4132" s="250">
        <v>197.52</v>
      </c>
      <c r="E4132" s="250">
        <v>83.49</v>
      </c>
      <c r="F4132" s="250">
        <v>281.01</v>
      </c>
    </row>
    <row r="4133" spans="1:6" ht="39" x14ac:dyDescent="0.3">
      <c r="A4133" s="247" t="s">
        <v>8571</v>
      </c>
      <c r="B4133" s="248" t="s">
        <v>8321</v>
      </c>
      <c r="C4133" s="249" t="s">
        <v>104</v>
      </c>
      <c r="D4133" s="250">
        <v>360.98</v>
      </c>
      <c r="E4133" s="250">
        <v>122.1</v>
      </c>
      <c r="F4133" s="250">
        <v>483.09</v>
      </c>
    </row>
  </sheetData>
  <mergeCells count="4">
    <mergeCell ref="B1:F1"/>
    <mergeCell ref="A2:F2"/>
    <mergeCell ref="A3:F3"/>
    <mergeCell ref="A4:F4"/>
  </mergeCells>
  <conditionalFormatting sqref="A4115:A4131">
    <cfRule type="expression" dxfId="41" priority="26" stopIfTrue="1">
      <formula>G4115&lt;6</formula>
    </cfRule>
  </conditionalFormatting>
  <conditionalFormatting sqref="B4115:B4131">
    <cfRule type="expression" dxfId="40" priority="25" stopIfTrue="1">
      <formula>G4115&lt;6</formula>
    </cfRule>
  </conditionalFormatting>
  <conditionalFormatting sqref="C4115:C4131">
    <cfRule type="expression" dxfId="39" priority="24" stopIfTrue="1">
      <formula>G4115&lt;6</formula>
    </cfRule>
  </conditionalFormatting>
  <conditionalFormatting sqref="D4115:D4131">
    <cfRule type="expression" dxfId="38" priority="23" stopIfTrue="1">
      <formula>G4115&lt;6</formula>
    </cfRule>
  </conditionalFormatting>
  <conditionalFormatting sqref="E4115:E4131">
    <cfRule type="expression" dxfId="37" priority="22" stopIfTrue="1">
      <formula>G4115&lt;6</formula>
    </cfRule>
  </conditionalFormatting>
  <conditionalFormatting sqref="F4115:F4131">
    <cfRule type="expression" dxfId="36" priority="21" stopIfTrue="1">
      <formula>G4115&lt;6</formula>
    </cfRule>
  </conditionalFormatting>
  <conditionalFormatting sqref="A9:A4114">
    <cfRule type="expression" dxfId="35" priority="20" stopIfTrue="1">
      <formula>G9&lt;6</formula>
    </cfRule>
  </conditionalFormatting>
  <conditionalFormatting sqref="B9:B4114">
    <cfRule type="expression" dxfId="34" priority="19" stopIfTrue="1">
      <formula>G9&lt;6</formula>
    </cfRule>
  </conditionalFormatting>
  <conditionalFormatting sqref="C9:C4114">
    <cfRule type="expression" dxfId="33" priority="18" stopIfTrue="1">
      <formula>G9&lt;6</formula>
    </cfRule>
  </conditionalFormatting>
  <conditionalFormatting sqref="D9:D4114">
    <cfRule type="expression" dxfId="32" priority="17" stopIfTrue="1">
      <formula>G9&lt;6</formula>
    </cfRule>
  </conditionalFormatting>
  <conditionalFormatting sqref="E9:E4114">
    <cfRule type="expression" dxfId="31" priority="16" stopIfTrue="1">
      <formula>G9&lt;6</formula>
    </cfRule>
  </conditionalFormatting>
  <conditionalFormatting sqref="F9:F4114">
    <cfRule type="expression" dxfId="30" priority="15" stopIfTrue="1">
      <formula>G9&lt;6</formula>
    </cfRule>
  </conditionalFormatting>
  <conditionalFormatting sqref="A8:A4114">
    <cfRule type="duplicateValues" dxfId="29" priority="14"/>
  </conditionalFormatting>
  <conditionalFormatting sqref="A4:A7">
    <cfRule type="duplicateValues" dxfId="28" priority="13"/>
  </conditionalFormatting>
  <conditionalFormatting sqref="A4132">
    <cfRule type="expression" dxfId="27" priority="12" stopIfTrue="1">
      <formula>G4132&lt;6</formula>
    </cfRule>
  </conditionalFormatting>
  <conditionalFormatting sqref="B4132">
    <cfRule type="expression" dxfId="26" priority="11" stopIfTrue="1">
      <formula>G4132&lt;6</formula>
    </cfRule>
  </conditionalFormatting>
  <conditionalFormatting sqref="C4132">
    <cfRule type="expression" dxfId="25" priority="10" stopIfTrue="1">
      <formula>G4132&lt;6</formula>
    </cfRule>
  </conditionalFormatting>
  <conditionalFormatting sqref="D4132">
    <cfRule type="expression" dxfId="24" priority="9" stopIfTrue="1">
      <formula>G4132&lt;6</formula>
    </cfRule>
  </conditionalFormatting>
  <conditionalFormatting sqref="E4132">
    <cfRule type="expression" dxfId="23" priority="8" stopIfTrue="1">
      <formula>G4132&lt;6</formula>
    </cfRule>
  </conditionalFormatting>
  <conditionalFormatting sqref="F4132">
    <cfRule type="expression" dxfId="22" priority="7" stopIfTrue="1">
      <formula>G4132&lt;6</formula>
    </cfRule>
  </conditionalFormatting>
  <conditionalFormatting sqref="A4133">
    <cfRule type="expression" dxfId="21" priority="6" stopIfTrue="1">
      <formula>G4133&lt;6</formula>
    </cfRule>
  </conditionalFormatting>
  <conditionalFormatting sqref="B4133">
    <cfRule type="expression" dxfId="20" priority="5" stopIfTrue="1">
      <formula>G4133&lt;6</formula>
    </cfRule>
  </conditionalFormatting>
  <conditionalFormatting sqref="C4133">
    <cfRule type="expression" dxfId="19" priority="4" stopIfTrue="1">
      <formula>G4133&lt;6</formula>
    </cfRule>
  </conditionalFormatting>
  <conditionalFormatting sqref="D4133">
    <cfRule type="expression" dxfId="18" priority="3" stopIfTrue="1">
      <formula>G4133&lt;6</formula>
    </cfRule>
  </conditionalFormatting>
  <conditionalFormatting sqref="E4133">
    <cfRule type="expression" dxfId="17" priority="2" stopIfTrue="1">
      <formula>G4133&lt;6</formula>
    </cfRule>
  </conditionalFormatting>
  <conditionalFormatting sqref="F4133">
    <cfRule type="expression" dxfId="16" priority="1" stopIfTrue="1">
      <formula>G4133&lt;6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"/>
  <sheetViews>
    <sheetView workbookViewId="0">
      <selection activeCell="C4" sqref="C4"/>
    </sheetView>
  </sheetViews>
  <sheetFormatPr defaultRowHeight="13" x14ac:dyDescent="0.3"/>
  <cols>
    <col min="3" max="3" width="94.26953125" customWidth="1"/>
    <col min="5" max="5" width="10.26953125" bestFit="1" customWidth="1"/>
  </cols>
  <sheetData>
    <row r="2" spans="2:5" x14ac:dyDescent="0.3">
      <c r="B2" s="35">
        <v>98532</v>
      </c>
      <c r="C2" s="36" t="s">
        <v>8228</v>
      </c>
      <c r="D2" s="35" t="s">
        <v>104</v>
      </c>
      <c r="E2" s="37">
        <v>122.55</v>
      </c>
    </row>
    <row r="3" spans="2:5" x14ac:dyDescent="0.3">
      <c r="B3" s="38">
        <v>98533</v>
      </c>
      <c r="C3" s="36" t="s">
        <v>8229</v>
      </c>
      <c r="D3" s="35" t="s">
        <v>104</v>
      </c>
      <c r="E3" s="37">
        <v>336.3</v>
      </c>
    </row>
    <row r="4" spans="2:5" x14ac:dyDescent="0.3">
      <c r="B4" s="38">
        <v>98534</v>
      </c>
      <c r="C4" s="36" t="s">
        <v>8230</v>
      </c>
      <c r="D4" s="35" t="s">
        <v>104</v>
      </c>
      <c r="E4" s="37">
        <v>860.74</v>
      </c>
    </row>
    <row r="5" spans="2:5" x14ac:dyDescent="0.3">
      <c r="B5" s="38">
        <v>98535</v>
      </c>
      <c r="C5" s="36" t="s">
        <v>8231</v>
      </c>
      <c r="D5" s="35" t="s">
        <v>104</v>
      </c>
      <c r="E5" s="37">
        <v>1363.72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T61"/>
  <sheetViews>
    <sheetView tabSelected="1" view="pageBreakPreview" zoomScaleNormal="100" zoomScaleSheetLayoutView="100" workbookViewId="0">
      <pane ySplit="9" topLeftCell="A10" activePane="bottomLeft" state="frozen"/>
      <selection activeCell="A6" sqref="A6"/>
      <selection pane="bottomLeft" activeCell="N35" sqref="N35"/>
    </sheetView>
  </sheetViews>
  <sheetFormatPr defaultColWidth="9.1796875" defaultRowHeight="12.5" x14ac:dyDescent="0.25"/>
  <cols>
    <col min="1" max="1" width="5.81640625" style="201" customWidth="1"/>
    <col min="2" max="2" width="6.81640625" style="201" customWidth="1"/>
    <col min="3" max="3" width="9.7265625" style="201" customWidth="1"/>
    <col min="4" max="4" width="9.7265625" style="211" customWidth="1"/>
    <col min="5" max="5" width="47.1796875" style="212" customWidth="1"/>
    <col min="6" max="7" width="8.26953125" style="201" customWidth="1"/>
    <col min="8" max="8" width="9.08984375" style="201" customWidth="1"/>
    <col min="9" max="9" width="10.7265625" style="202" customWidth="1"/>
    <col min="10" max="11" width="11.54296875" style="202" bestFit="1" customWidth="1"/>
    <col min="12" max="12" width="16.08984375" style="202" bestFit="1" customWidth="1"/>
    <col min="13" max="13" width="8.453125" style="202" hidden="1" customWidth="1"/>
    <col min="14" max="14" width="17.81640625" style="202" customWidth="1"/>
    <col min="15" max="15" width="10.26953125" style="202" customWidth="1"/>
    <col min="16" max="16" width="9.1796875" style="203"/>
    <col min="17" max="16384" width="9.1796875" style="201"/>
  </cols>
  <sheetData>
    <row r="1" spans="2:20" ht="102" customHeight="1" x14ac:dyDescent="0.25">
      <c r="B1" s="488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90"/>
      <c r="P1" s="255"/>
    </row>
    <row r="2" spans="2:20" ht="13" x14ac:dyDescent="0.25">
      <c r="B2" s="491" t="s">
        <v>8572</v>
      </c>
      <c r="C2" s="492"/>
      <c r="D2" s="493"/>
      <c r="E2" s="497" t="s">
        <v>4</v>
      </c>
      <c r="F2" s="495"/>
      <c r="G2" s="495"/>
      <c r="H2" s="495"/>
      <c r="I2" s="495"/>
      <c r="J2" s="495"/>
      <c r="K2" s="495"/>
      <c r="L2" s="495"/>
      <c r="M2" s="495"/>
      <c r="N2" s="498"/>
      <c r="O2" s="213"/>
    </row>
    <row r="3" spans="2:20" ht="13" customHeight="1" x14ac:dyDescent="0.25">
      <c r="B3" s="491" t="s">
        <v>8644</v>
      </c>
      <c r="C3" s="492"/>
      <c r="D3" s="493"/>
      <c r="E3" s="497" t="str">
        <f>'CRON FIS FIN'!E3:P3</f>
        <v>DEPARTAMENTO MUNICIPAL DE MEIO AMBIENTE - DMA E SECRETARIA MUNICIPAL DE EDUCAÇÃO - SEMEB</v>
      </c>
      <c r="F3" s="495"/>
      <c r="G3" s="495"/>
      <c r="H3" s="495"/>
      <c r="I3" s="495"/>
      <c r="J3" s="495"/>
      <c r="K3" s="495"/>
      <c r="L3" s="495"/>
      <c r="M3" s="495"/>
      <c r="N3" s="498"/>
      <c r="O3" s="213"/>
    </row>
    <row r="4" spans="2:20" ht="13" customHeight="1" x14ac:dyDescent="0.25">
      <c r="B4" s="494" t="s">
        <v>8573</v>
      </c>
      <c r="C4" s="495"/>
      <c r="D4" s="496"/>
      <c r="E4" s="499" t="s">
        <v>8575</v>
      </c>
      <c r="F4" s="500"/>
      <c r="G4" s="500"/>
      <c r="H4" s="500"/>
      <c r="I4" s="500"/>
      <c r="J4" s="500"/>
      <c r="K4" s="500"/>
      <c r="L4" s="500"/>
      <c r="M4" s="500"/>
      <c r="N4" s="501"/>
      <c r="O4" s="214"/>
    </row>
    <row r="5" spans="2:20" ht="13" x14ac:dyDescent="0.25">
      <c r="B5" s="491" t="s">
        <v>8574</v>
      </c>
      <c r="C5" s="492"/>
      <c r="D5" s="493"/>
      <c r="E5" s="499" t="s">
        <v>8577</v>
      </c>
      <c r="F5" s="500"/>
      <c r="G5" s="500"/>
      <c r="H5" s="500"/>
      <c r="I5" s="500"/>
      <c r="J5" s="500"/>
      <c r="K5" s="500"/>
      <c r="L5" s="500"/>
      <c r="M5" s="500"/>
      <c r="N5" s="501"/>
      <c r="O5" s="214"/>
    </row>
    <row r="6" spans="2:20" ht="13" x14ac:dyDescent="0.25">
      <c r="B6" s="491" t="s">
        <v>8620</v>
      </c>
      <c r="C6" s="492"/>
      <c r="D6" s="493"/>
      <c r="E6" s="499" t="s">
        <v>8576</v>
      </c>
      <c r="F6" s="500"/>
      <c r="G6" s="500"/>
      <c r="H6" s="500"/>
      <c r="I6" s="500"/>
      <c r="J6" s="500"/>
      <c r="K6" s="500"/>
      <c r="L6" s="500"/>
      <c r="M6" s="500"/>
      <c r="N6" s="501"/>
      <c r="O6" s="214"/>
      <c r="S6" s="220"/>
    </row>
    <row r="7" spans="2:20" ht="26" customHeight="1" x14ac:dyDescent="0.25">
      <c r="B7" s="491" t="s">
        <v>8622</v>
      </c>
      <c r="C7" s="492"/>
      <c r="D7" s="493"/>
      <c r="E7" s="507">
        <f>'BDI_Proposto '!C28</f>
        <v>0</v>
      </c>
      <c r="F7" s="508"/>
      <c r="G7" s="508"/>
      <c r="H7" s="508"/>
      <c r="I7" s="508"/>
      <c r="J7" s="508"/>
      <c r="K7" s="508"/>
      <c r="L7" s="508"/>
      <c r="M7" s="508"/>
      <c r="N7" s="509"/>
      <c r="O7" s="215"/>
    </row>
    <row r="8" spans="2:20" ht="13" x14ac:dyDescent="0.25">
      <c r="B8" s="510" t="s">
        <v>8621</v>
      </c>
      <c r="C8" s="511"/>
      <c r="D8" s="511"/>
      <c r="E8" s="511"/>
      <c r="F8" s="511"/>
      <c r="G8" s="511"/>
      <c r="H8" s="511"/>
      <c r="I8" s="511"/>
      <c r="J8" s="511"/>
      <c r="K8" s="511"/>
      <c r="L8" s="511"/>
      <c r="M8" s="511"/>
      <c r="N8" s="512"/>
      <c r="O8" s="215"/>
    </row>
    <row r="9" spans="2:20" s="204" customFormat="1" ht="26" customHeight="1" x14ac:dyDescent="0.3">
      <c r="B9" s="277" t="s">
        <v>11</v>
      </c>
      <c r="C9" s="278" t="s">
        <v>3</v>
      </c>
      <c r="D9" s="278" t="s">
        <v>1</v>
      </c>
      <c r="E9" s="279" t="s">
        <v>2</v>
      </c>
      <c r="F9" s="280" t="s">
        <v>5</v>
      </c>
      <c r="G9" s="281" t="s">
        <v>8643</v>
      </c>
      <c r="H9" s="281" t="s">
        <v>8642</v>
      </c>
      <c r="I9" s="282" t="s">
        <v>8646</v>
      </c>
      <c r="J9" s="283" t="s">
        <v>84</v>
      </c>
      <c r="K9" s="283" t="s">
        <v>85</v>
      </c>
      <c r="L9" s="283" t="s">
        <v>8632</v>
      </c>
      <c r="M9" s="283" t="s">
        <v>8307</v>
      </c>
      <c r="N9" s="284" t="s">
        <v>8633</v>
      </c>
      <c r="O9" s="205"/>
      <c r="P9" s="206"/>
    </row>
    <row r="10" spans="2:20" ht="17.5" customHeight="1" x14ac:dyDescent="0.25">
      <c r="B10" s="285" t="s">
        <v>8185</v>
      </c>
      <c r="C10" s="286"/>
      <c r="D10" s="286"/>
      <c r="E10" s="287" t="s">
        <v>8235</v>
      </c>
      <c r="F10" s="286"/>
      <c r="G10" s="286"/>
      <c r="H10" s="286"/>
      <c r="I10" s="288"/>
      <c r="J10" s="288"/>
      <c r="K10" s="288"/>
      <c r="L10" s="289"/>
      <c r="M10" s="289"/>
      <c r="N10" s="290">
        <f>SUM(N11:N15)</f>
        <v>0</v>
      </c>
      <c r="O10" s="216"/>
      <c r="T10" s="259"/>
    </row>
    <row r="11" spans="2:20" ht="27.65" customHeight="1" x14ac:dyDescent="0.25">
      <c r="B11" s="291" t="s">
        <v>8186</v>
      </c>
      <c r="C11" s="292" t="s">
        <v>7974</v>
      </c>
      <c r="D11" s="292" t="s">
        <v>3597</v>
      </c>
      <c r="E11" s="293" t="str">
        <f>IF(D11&lt;&gt;0,VLOOKUP(D11,'BASE 185'!$A$8:$G$4575,2,FALSE),0)</f>
        <v>Corte, recorte e remoção de árvore  inclusive as raízes - diâmetro (DAP)&gt;5cm&lt;15cm</v>
      </c>
      <c r="F11" s="292" t="str">
        <f>IF(D11&lt;&gt;0,VLOOKUP(D11,'BASE 185'!$A$8:$G$4575,3,FALSE),0)</f>
        <v>UN</v>
      </c>
      <c r="G11" s="294">
        <v>100</v>
      </c>
      <c r="H11" s="295">
        <v>130</v>
      </c>
      <c r="I11" s="296">
        <f>G11+H11</f>
        <v>230</v>
      </c>
      <c r="J11" s="323">
        <v>0</v>
      </c>
      <c r="K11" s="323">
        <v>0</v>
      </c>
      <c r="L11" s="297">
        <f>J11+K11</f>
        <v>0</v>
      </c>
      <c r="M11" s="298">
        <v>0.19600000000000001</v>
      </c>
      <c r="N11" s="299">
        <f>I11*L11*(1+$E$7)</f>
        <v>0</v>
      </c>
      <c r="O11" s="216"/>
    </row>
    <row r="12" spans="2:20" ht="27" customHeight="1" x14ac:dyDescent="0.25">
      <c r="B12" s="291" t="s">
        <v>8187</v>
      </c>
      <c r="C12" s="292" t="s">
        <v>7974</v>
      </c>
      <c r="D12" s="292" t="s">
        <v>3599</v>
      </c>
      <c r="E12" s="293" t="str">
        <f>IF(D12&lt;&gt;0,VLOOKUP(D12,'BASE 185'!$A$8:$G$4575,2,FALSE),0)</f>
        <v>Corte, recorte e remoção de árvore inclusive as raízes - diâmetro (DAP)&gt;15cm&lt;30cm</v>
      </c>
      <c r="F12" s="292" t="str">
        <f>IF(D12&lt;&gt;0,VLOOKUP(D12,'BASE 185'!$A$8:$G$4575,3,FALSE),0)</f>
        <v>UN</v>
      </c>
      <c r="G12" s="294">
        <v>100</v>
      </c>
      <c r="H12" s="295">
        <v>160</v>
      </c>
      <c r="I12" s="296">
        <f>G12+H12</f>
        <v>260</v>
      </c>
      <c r="J12" s="323">
        <v>0</v>
      </c>
      <c r="K12" s="323">
        <v>0</v>
      </c>
      <c r="L12" s="297">
        <f>J12+K12</f>
        <v>0</v>
      </c>
      <c r="M12" s="298">
        <v>0.19600000000000001</v>
      </c>
      <c r="N12" s="299">
        <f>I12*L12*(1+$E$7)</f>
        <v>0</v>
      </c>
      <c r="O12" s="216"/>
    </row>
    <row r="13" spans="2:20" ht="27" customHeight="1" x14ac:dyDescent="0.25">
      <c r="B13" s="291" t="s">
        <v>8188</v>
      </c>
      <c r="C13" s="292" t="s">
        <v>7974</v>
      </c>
      <c r="D13" s="292" t="s">
        <v>3601</v>
      </c>
      <c r="E13" s="293" t="str">
        <f>IF(D13&lt;&gt;0,VLOOKUP(D13,'BASE 185'!$A$8:$G$4575,2,FALSE),0)</f>
        <v>Corte, recorte e remoção de árvore inclusive as raízes - diâmetro (DAP)&gt;30cm&lt;45cm</v>
      </c>
      <c r="F13" s="292" t="str">
        <f>IF(D13&lt;&gt;0,VLOOKUP(D13,'BASE 185'!$A$8:$G$4575,3,FALSE),0)</f>
        <v>UN</v>
      </c>
      <c r="G13" s="294">
        <v>100</v>
      </c>
      <c r="H13" s="295">
        <v>120</v>
      </c>
      <c r="I13" s="296">
        <f>G13+H13</f>
        <v>220</v>
      </c>
      <c r="J13" s="323">
        <v>0</v>
      </c>
      <c r="K13" s="323">
        <v>0</v>
      </c>
      <c r="L13" s="297">
        <f>J13+K13</f>
        <v>0</v>
      </c>
      <c r="M13" s="298">
        <v>0.19600000000000001</v>
      </c>
      <c r="N13" s="299">
        <f>I13*L13*(1+$E$7)</f>
        <v>0</v>
      </c>
      <c r="O13" s="216"/>
    </row>
    <row r="14" spans="2:20" ht="27" customHeight="1" x14ac:dyDescent="0.25">
      <c r="B14" s="291" t="s">
        <v>8623</v>
      </c>
      <c r="C14" s="292" t="s">
        <v>7974</v>
      </c>
      <c r="D14" s="292" t="s">
        <v>3603</v>
      </c>
      <c r="E14" s="293" t="str">
        <f>IF(D14&lt;&gt;0,VLOOKUP(D14,'BASE 185'!$A$8:$G$4575,2,FALSE),0)</f>
        <v>Corte, recorte e remoção de árvore inclusive as raízes - diâmetro (DAP)&gt;45cm&lt;60cm</v>
      </c>
      <c r="F14" s="292" t="str">
        <f>IF(D14&lt;&gt;0,VLOOKUP(D14,'BASE 185'!$A$8:$G$4575,3,FALSE),0)</f>
        <v>UN</v>
      </c>
      <c r="G14" s="294">
        <v>60</v>
      </c>
      <c r="H14" s="295">
        <v>50</v>
      </c>
      <c r="I14" s="296">
        <f>G14+H14</f>
        <v>110</v>
      </c>
      <c r="J14" s="323">
        <v>0</v>
      </c>
      <c r="K14" s="323">
        <v>0</v>
      </c>
      <c r="L14" s="297">
        <f>J14+K14</f>
        <v>0</v>
      </c>
      <c r="M14" s="298">
        <v>0.19600000000000001</v>
      </c>
      <c r="N14" s="299">
        <f>I14*L14*(1+$E$7)</f>
        <v>0</v>
      </c>
      <c r="O14" s="216"/>
    </row>
    <row r="15" spans="2:20" ht="27" customHeight="1" x14ac:dyDescent="0.25">
      <c r="B15" s="291" t="s">
        <v>8624</v>
      </c>
      <c r="C15" s="292" t="s">
        <v>7974</v>
      </c>
      <c r="D15" s="292" t="s">
        <v>3605</v>
      </c>
      <c r="E15" s="293" t="str">
        <f>IF(D15&lt;&gt;0,VLOOKUP(D15,'BASE 185'!$A$8:$G$4575,2,FALSE),0)</f>
        <v>Corte, recorte e remoção de árvore inclusive as raízes - diâmetro (DAP)&gt;60cm&lt;100cm</v>
      </c>
      <c r="F15" s="292" t="str">
        <f>IF(D15&lt;&gt;0,VLOOKUP(D15,'BASE 185'!$A$8:$G$4575,3,FALSE),0)</f>
        <v>UN</v>
      </c>
      <c r="G15" s="294">
        <v>30</v>
      </c>
      <c r="H15" s="295">
        <v>8</v>
      </c>
      <c r="I15" s="296">
        <f>G15+H15</f>
        <v>38</v>
      </c>
      <c r="J15" s="323">
        <v>0</v>
      </c>
      <c r="K15" s="323">
        <v>0</v>
      </c>
      <c r="L15" s="297">
        <f>J15+K15</f>
        <v>0</v>
      </c>
      <c r="M15" s="298">
        <v>0.19600000000000001</v>
      </c>
      <c r="N15" s="299">
        <f>I15*L15*(1+$E$7)</f>
        <v>0</v>
      </c>
      <c r="O15" s="216"/>
    </row>
    <row r="16" spans="2:20" ht="27" customHeight="1" x14ac:dyDescent="0.25">
      <c r="B16" s="285" t="s">
        <v>8189</v>
      </c>
      <c r="C16" s="286"/>
      <c r="D16" s="286"/>
      <c r="E16" s="300" t="s">
        <v>8635</v>
      </c>
      <c r="F16" s="286"/>
      <c r="G16" s="286"/>
      <c r="H16" s="286"/>
      <c r="I16" s="288"/>
      <c r="J16" s="288"/>
      <c r="K16" s="288"/>
      <c r="L16" s="288"/>
      <c r="M16" s="288"/>
      <c r="N16" s="290">
        <f>SUM(N17:N20)</f>
        <v>0</v>
      </c>
      <c r="O16" s="216"/>
    </row>
    <row r="17" spans="2:15" ht="37.5" x14ac:dyDescent="0.25">
      <c r="B17" s="301" t="s">
        <v>8191</v>
      </c>
      <c r="C17" s="292" t="s">
        <v>8215</v>
      </c>
      <c r="D17" s="302">
        <v>98532</v>
      </c>
      <c r="E17" s="303" t="s">
        <v>8636</v>
      </c>
      <c r="F17" s="304" t="s">
        <v>104</v>
      </c>
      <c r="G17" s="294">
        <v>250</v>
      </c>
      <c r="H17" s="305">
        <v>100</v>
      </c>
      <c r="I17" s="296">
        <f>G17+H17</f>
        <v>350</v>
      </c>
      <c r="J17" s="323">
        <v>0</v>
      </c>
      <c r="K17" s="323">
        <v>0</v>
      </c>
      <c r="L17" s="297">
        <f>J17+K17</f>
        <v>0</v>
      </c>
      <c r="M17" s="298">
        <v>0.19600000000000001</v>
      </c>
      <c r="N17" s="299">
        <f>I17*L17*(1+$E$7)</f>
        <v>0</v>
      </c>
      <c r="O17" s="216"/>
    </row>
    <row r="18" spans="2:15" ht="37.5" x14ac:dyDescent="0.25">
      <c r="B18" s="301" t="s">
        <v>8192</v>
      </c>
      <c r="C18" s="292" t="s">
        <v>8215</v>
      </c>
      <c r="D18" s="306">
        <v>98533</v>
      </c>
      <c r="E18" s="303" t="s">
        <v>8637</v>
      </c>
      <c r="F18" s="304" t="s">
        <v>104</v>
      </c>
      <c r="G18" s="294">
        <v>300</v>
      </c>
      <c r="H18" s="305">
        <v>160</v>
      </c>
      <c r="I18" s="296">
        <f>G18+H18</f>
        <v>460</v>
      </c>
      <c r="J18" s="323">
        <v>0</v>
      </c>
      <c r="K18" s="323">
        <v>0</v>
      </c>
      <c r="L18" s="297">
        <f>J18+K18</f>
        <v>0</v>
      </c>
      <c r="M18" s="298">
        <v>0.19600000000000001</v>
      </c>
      <c r="N18" s="299">
        <f>I18*L18*(1+$E$7)</f>
        <v>0</v>
      </c>
      <c r="O18" s="216"/>
    </row>
    <row r="19" spans="2:15" ht="37.5" x14ac:dyDescent="0.25">
      <c r="B19" s="301" t="s">
        <v>8193</v>
      </c>
      <c r="C19" s="292" t="s">
        <v>8215</v>
      </c>
      <c r="D19" s="306">
        <v>98534</v>
      </c>
      <c r="E19" s="303" t="s">
        <v>8638</v>
      </c>
      <c r="F19" s="304" t="s">
        <v>104</v>
      </c>
      <c r="G19" s="294">
        <v>300</v>
      </c>
      <c r="H19" s="305">
        <v>260</v>
      </c>
      <c r="I19" s="296">
        <f>G19+H19</f>
        <v>560</v>
      </c>
      <c r="J19" s="323">
        <v>0</v>
      </c>
      <c r="K19" s="323">
        <v>0</v>
      </c>
      <c r="L19" s="297">
        <f>J19+K19</f>
        <v>0</v>
      </c>
      <c r="M19" s="298">
        <v>0.19600000000000001</v>
      </c>
      <c r="N19" s="299">
        <f>I19*L19*(1+$E$7)</f>
        <v>0</v>
      </c>
      <c r="O19" s="216"/>
    </row>
    <row r="20" spans="2:15" ht="37.5" x14ac:dyDescent="0.25">
      <c r="B20" s="301" t="s">
        <v>8194</v>
      </c>
      <c r="C20" s="292" t="s">
        <v>8215</v>
      </c>
      <c r="D20" s="306">
        <v>98535</v>
      </c>
      <c r="E20" s="303" t="s">
        <v>8639</v>
      </c>
      <c r="F20" s="304" t="s">
        <v>104</v>
      </c>
      <c r="G20" s="294">
        <v>300</v>
      </c>
      <c r="H20" s="305">
        <v>320</v>
      </c>
      <c r="I20" s="296">
        <f>G20+H20</f>
        <v>620</v>
      </c>
      <c r="J20" s="323">
        <v>0</v>
      </c>
      <c r="K20" s="323">
        <v>0</v>
      </c>
      <c r="L20" s="297">
        <f>J20+K20</f>
        <v>0</v>
      </c>
      <c r="M20" s="298">
        <v>0.19600000000000001</v>
      </c>
      <c r="N20" s="299">
        <f>I20*L20*(1+$E$7)</f>
        <v>0</v>
      </c>
      <c r="O20" s="216"/>
    </row>
    <row r="21" spans="2:15" ht="26" x14ac:dyDescent="0.25">
      <c r="B21" s="285" t="s">
        <v>8190</v>
      </c>
      <c r="C21" s="286"/>
      <c r="D21" s="286"/>
      <c r="E21" s="307" t="s">
        <v>8629</v>
      </c>
      <c r="F21" s="286"/>
      <c r="G21" s="286"/>
      <c r="H21" s="286"/>
      <c r="I21" s="288"/>
      <c r="J21" s="288"/>
      <c r="K21" s="288"/>
      <c r="L21" s="289"/>
      <c r="M21" s="289"/>
      <c r="N21" s="290">
        <f>SUM(N22:N25)</f>
        <v>0</v>
      </c>
      <c r="O21" s="216"/>
    </row>
    <row r="22" spans="2:15" ht="18.649999999999999" customHeight="1" x14ac:dyDescent="0.25">
      <c r="B22" s="291" t="s">
        <v>8195</v>
      </c>
      <c r="C22" s="292" t="s">
        <v>7974</v>
      </c>
      <c r="D22" s="308" t="s">
        <v>3534</v>
      </c>
      <c r="E22" s="293" t="str">
        <f>IF(D22&lt;&gt;0,VLOOKUP(D22,'BASE 185'!$A$8:$G$4575,2,FALSE),0)</f>
        <v>Arbusto Azaléa - h= 0,60 a 0,80 m</v>
      </c>
      <c r="F22" s="292" t="str">
        <f>IF(D22&lt;&gt;0,VLOOKUP(D22,'BASE 185'!$A$8:$G$4575,3,FALSE),0)</f>
        <v>UN</v>
      </c>
      <c r="G22" s="294">
        <v>300</v>
      </c>
      <c r="H22" s="295">
        <v>100</v>
      </c>
      <c r="I22" s="296">
        <f>G22+H22</f>
        <v>400</v>
      </c>
      <c r="J22" s="323">
        <v>0</v>
      </c>
      <c r="K22" s="323">
        <v>0</v>
      </c>
      <c r="L22" s="297">
        <f>J22+K22</f>
        <v>0</v>
      </c>
      <c r="M22" s="298">
        <v>0.19600000000000001</v>
      </c>
      <c r="N22" s="299">
        <f>I22*(L22*(1+$E$7))</f>
        <v>0</v>
      </c>
      <c r="O22" s="216"/>
    </row>
    <row r="23" spans="2:15" ht="13" x14ac:dyDescent="0.25">
      <c r="B23" s="291" t="s">
        <v>8196</v>
      </c>
      <c r="C23" s="292" t="s">
        <v>7974</v>
      </c>
      <c r="D23" s="308" t="s">
        <v>3536</v>
      </c>
      <c r="E23" s="293" t="str">
        <f>IF(D23&lt;&gt;0,VLOOKUP(D23,'BASE 185'!$A$8:$G$4575,2,FALSE),0)</f>
        <v>Arbusto Moréia - h= 0,50 m</v>
      </c>
      <c r="F23" s="292" t="str">
        <f>IF(D23&lt;&gt;0,VLOOKUP(D23,'BASE 185'!$A$8:$G$4575,3,FALSE),0)</f>
        <v>UN</v>
      </c>
      <c r="G23" s="294">
        <v>300</v>
      </c>
      <c r="H23" s="295">
        <v>420</v>
      </c>
      <c r="I23" s="296">
        <f>G23+H23</f>
        <v>720</v>
      </c>
      <c r="J23" s="323">
        <v>0</v>
      </c>
      <c r="K23" s="323">
        <v>0</v>
      </c>
      <c r="L23" s="297">
        <f>J23+K23</f>
        <v>0</v>
      </c>
      <c r="M23" s="298">
        <v>0.19600000000000001</v>
      </c>
      <c r="N23" s="299">
        <f>I23*(L23*(1+$E$7))</f>
        <v>0</v>
      </c>
      <c r="O23" s="216"/>
    </row>
    <row r="24" spans="2:15" ht="18.649999999999999" customHeight="1" x14ac:dyDescent="0.25">
      <c r="B24" s="291" t="s">
        <v>8197</v>
      </c>
      <c r="C24" s="292" t="s">
        <v>7974</v>
      </c>
      <c r="D24" s="308" t="s">
        <v>3538</v>
      </c>
      <c r="E24" s="293" t="str">
        <f>IF(D24&lt;&gt;0,VLOOKUP(D24,'BASE 185'!$A$8:$G$4575,2,FALSE),0)</f>
        <v>Arbusto Alamanda - h= 0,60 a 0,80 m</v>
      </c>
      <c r="F24" s="292" t="str">
        <f>IF(D24&lt;&gt;0,VLOOKUP(D24,'BASE 185'!$A$8:$G$4575,3,FALSE),0)</f>
        <v>UN</v>
      </c>
      <c r="G24" s="294">
        <v>300</v>
      </c>
      <c r="H24" s="295">
        <v>260</v>
      </c>
      <c r="I24" s="296">
        <f>G24+H24</f>
        <v>560</v>
      </c>
      <c r="J24" s="323">
        <v>0</v>
      </c>
      <c r="K24" s="323">
        <v>0</v>
      </c>
      <c r="L24" s="297">
        <f>J24+K24</f>
        <v>0</v>
      </c>
      <c r="M24" s="298">
        <v>0.19600000000000001</v>
      </c>
      <c r="N24" s="299">
        <f>I24*(L24*(1+$E$7))</f>
        <v>0</v>
      </c>
      <c r="O24" s="216"/>
    </row>
    <row r="25" spans="2:15" ht="13" x14ac:dyDescent="0.25">
      <c r="B25" s="291" t="s">
        <v>8198</v>
      </c>
      <c r="C25" s="292" t="s">
        <v>7974</v>
      </c>
      <c r="D25" s="308" t="s">
        <v>3540</v>
      </c>
      <c r="E25" s="293" t="str">
        <f>IF(D25&lt;&gt;0,VLOOKUP(D25,'BASE 185'!$A$8:$G$4575,2,FALSE),0)</f>
        <v>Arbusto Curcúligo - h= 0,60 a 0,80 m</v>
      </c>
      <c r="F25" s="292" t="str">
        <f>IF(D25&lt;&gt;0,VLOOKUP(D25,'BASE 185'!$A$8:$G$4575,3,FALSE),0)</f>
        <v>UN</v>
      </c>
      <c r="G25" s="294">
        <v>300</v>
      </c>
      <c r="H25" s="295">
        <v>150</v>
      </c>
      <c r="I25" s="296">
        <f>G25+H25</f>
        <v>450</v>
      </c>
      <c r="J25" s="323">
        <v>0</v>
      </c>
      <c r="K25" s="323">
        <v>0</v>
      </c>
      <c r="L25" s="297">
        <f>J25+K25</f>
        <v>0</v>
      </c>
      <c r="M25" s="298">
        <v>0.19600000000000001</v>
      </c>
      <c r="N25" s="299">
        <f>I25*(L25*(1+$E$7))</f>
        <v>0</v>
      </c>
      <c r="O25" s="216"/>
    </row>
    <row r="26" spans="2:15" ht="26" x14ac:dyDescent="0.25">
      <c r="B26" s="285" t="s">
        <v>8199</v>
      </c>
      <c r="C26" s="286"/>
      <c r="D26" s="286"/>
      <c r="E26" s="287" t="s">
        <v>8640</v>
      </c>
      <c r="F26" s="286"/>
      <c r="G26" s="309"/>
      <c r="H26" s="286"/>
      <c r="I26" s="288"/>
      <c r="J26" s="288"/>
      <c r="K26" s="288"/>
      <c r="L26" s="289"/>
      <c r="M26" s="289"/>
      <c r="N26" s="290">
        <f>SUM(N27:N34)</f>
        <v>0</v>
      </c>
      <c r="O26" s="216"/>
    </row>
    <row r="27" spans="2:15" ht="19" customHeight="1" x14ac:dyDescent="0.25">
      <c r="B27" s="291" t="s">
        <v>8200</v>
      </c>
      <c r="C27" s="292" t="s">
        <v>7974</v>
      </c>
      <c r="D27" s="308" t="s">
        <v>3544</v>
      </c>
      <c r="E27" s="293" t="str">
        <f>IF(D27&lt;&gt;0,VLOOKUP(D27,'BASE 185'!$A$8:$G$4575,2,FALSE),0)</f>
        <v>Árvore ornamental tipo Pata de Vaca - h= 2,00 m</v>
      </c>
      <c r="F27" s="292" t="str">
        <f>IF(D27&lt;&gt;0,VLOOKUP(D27,'BASE 185'!$A$8:$G$4575,3,FALSE),0)</f>
        <v>UN</v>
      </c>
      <c r="G27" s="294">
        <v>150</v>
      </c>
      <c r="H27" s="295">
        <v>100</v>
      </c>
      <c r="I27" s="296">
        <f>G27+H27</f>
        <v>250</v>
      </c>
      <c r="J27" s="323">
        <v>0</v>
      </c>
      <c r="K27" s="323">
        <v>0</v>
      </c>
      <c r="L27" s="297">
        <f t="shared" ref="L27:L34" si="0">J27+K27</f>
        <v>0</v>
      </c>
      <c r="M27" s="298">
        <v>0.19600000000000001</v>
      </c>
      <c r="N27" s="299">
        <f t="shared" ref="N27:N34" si="1">I27*(L27*(1+$E$7))</f>
        <v>0</v>
      </c>
      <c r="O27" s="216"/>
    </row>
    <row r="28" spans="2:15" ht="19" customHeight="1" x14ac:dyDescent="0.25">
      <c r="B28" s="291" t="s">
        <v>8201</v>
      </c>
      <c r="C28" s="292" t="s">
        <v>7974</v>
      </c>
      <c r="D28" s="308" t="s">
        <v>3546</v>
      </c>
      <c r="E28" s="293" t="str">
        <f>IF(D28&lt;&gt;0,VLOOKUP(D28,'BASE 185'!$A$8:$G$4575,2,FALSE),0)</f>
        <v>Árvore ornamental tipo Ipê Amarelo - h= 2,00 m</v>
      </c>
      <c r="F28" s="292" t="str">
        <f>IF(D28&lt;&gt;0,VLOOKUP(D28,'BASE 185'!$A$8:$G$4575,3,FALSE),0)</f>
        <v>UN</v>
      </c>
      <c r="G28" s="294">
        <v>150</v>
      </c>
      <c r="H28" s="295">
        <v>600</v>
      </c>
      <c r="I28" s="296">
        <f t="shared" ref="I28:I34" si="2">G28+H28</f>
        <v>750</v>
      </c>
      <c r="J28" s="323">
        <v>0</v>
      </c>
      <c r="K28" s="323">
        <v>0</v>
      </c>
      <c r="L28" s="297">
        <f t="shared" si="0"/>
        <v>0</v>
      </c>
      <c r="M28" s="298">
        <v>0.19600000000000001</v>
      </c>
      <c r="N28" s="299">
        <f t="shared" si="1"/>
        <v>0</v>
      </c>
      <c r="O28" s="216"/>
    </row>
    <row r="29" spans="2:15" ht="19" customHeight="1" x14ac:dyDescent="0.25">
      <c r="B29" s="291" t="s">
        <v>8202</v>
      </c>
      <c r="C29" s="292" t="s">
        <v>7974</v>
      </c>
      <c r="D29" s="308" t="s">
        <v>3548</v>
      </c>
      <c r="E29" s="293" t="str">
        <f>IF(D29&lt;&gt;0,VLOOKUP(D29,'BASE 185'!$A$8:$G$4575,2,FALSE),0)</f>
        <v>Árvore ornamental tipo Areca Bambu - h= 2,00 m</v>
      </c>
      <c r="F29" s="292" t="str">
        <f>IF(D29&lt;&gt;0,VLOOKUP(D29,'BASE 185'!$A$8:$G$4575,3,FALSE),0)</f>
        <v>UN</v>
      </c>
      <c r="G29" s="294">
        <v>150</v>
      </c>
      <c r="H29" s="295">
        <v>100</v>
      </c>
      <c r="I29" s="296">
        <f t="shared" si="2"/>
        <v>250</v>
      </c>
      <c r="J29" s="323">
        <v>0</v>
      </c>
      <c r="K29" s="323">
        <v>0</v>
      </c>
      <c r="L29" s="297">
        <f t="shared" si="0"/>
        <v>0</v>
      </c>
      <c r="M29" s="298">
        <v>0.19600000000000001</v>
      </c>
      <c r="N29" s="299">
        <f t="shared" si="1"/>
        <v>0</v>
      </c>
      <c r="O29" s="216"/>
    </row>
    <row r="30" spans="2:15" ht="19" customHeight="1" x14ac:dyDescent="0.25">
      <c r="B30" s="291" t="s">
        <v>8203</v>
      </c>
      <c r="C30" s="292" t="s">
        <v>7974</v>
      </c>
      <c r="D30" s="308" t="s">
        <v>3550</v>
      </c>
      <c r="E30" s="293" t="str">
        <f>IF(D30&lt;&gt;0,VLOOKUP(D30,'BASE 185'!$A$8:$G$4575,2,FALSE),0)</f>
        <v>Árvore ornamental tipo Falso barbatimão - h= 2,00 m</v>
      </c>
      <c r="F30" s="292" t="str">
        <f>IF(D30&lt;&gt;0,VLOOKUP(D30,'BASE 185'!$A$8:$G$4575,3,FALSE),0)</f>
        <v>UN</v>
      </c>
      <c r="G30" s="294">
        <v>150</v>
      </c>
      <c r="H30" s="295">
        <v>50</v>
      </c>
      <c r="I30" s="296">
        <f t="shared" si="2"/>
        <v>200</v>
      </c>
      <c r="J30" s="323">
        <v>0</v>
      </c>
      <c r="K30" s="323">
        <v>0</v>
      </c>
      <c r="L30" s="297">
        <f t="shared" si="0"/>
        <v>0</v>
      </c>
      <c r="M30" s="298">
        <v>0.19600000000000001</v>
      </c>
      <c r="N30" s="299">
        <f t="shared" si="1"/>
        <v>0</v>
      </c>
      <c r="O30" s="216"/>
    </row>
    <row r="31" spans="2:15" ht="19" customHeight="1" x14ac:dyDescent="0.25">
      <c r="B31" s="291" t="s">
        <v>8205</v>
      </c>
      <c r="C31" s="292" t="s">
        <v>7974</v>
      </c>
      <c r="D31" s="308" t="s">
        <v>3551</v>
      </c>
      <c r="E31" s="293" t="str">
        <f>IF(D31&lt;&gt;0,VLOOKUP(D31,'BASE 185'!$A$8:$G$4575,2,FALSE),0)</f>
        <v>Árvore ornamental tipo Aroeira salsa - h= 2,00 m</v>
      </c>
      <c r="F31" s="292" t="str">
        <f>IF(D31&lt;&gt;0,VLOOKUP(D31,'BASE 185'!$A$8:$G$4575,3,FALSE),0)</f>
        <v>UN</v>
      </c>
      <c r="G31" s="294">
        <v>150</v>
      </c>
      <c r="H31" s="295">
        <v>100</v>
      </c>
      <c r="I31" s="296">
        <f t="shared" si="2"/>
        <v>250</v>
      </c>
      <c r="J31" s="323">
        <v>0</v>
      </c>
      <c r="K31" s="323">
        <v>0</v>
      </c>
      <c r="L31" s="297">
        <f t="shared" si="0"/>
        <v>0</v>
      </c>
      <c r="M31" s="298">
        <v>0.19600000000000001</v>
      </c>
      <c r="N31" s="299">
        <f t="shared" si="1"/>
        <v>0</v>
      </c>
      <c r="O31" s="216"/>
    </row>
    <row r="32" spans="2:15" ht="18" customHeight="1" x14ac:dyDescent="0.25">
      <c r="B32" s="291" t="s">
        <v>8206</v>
      </c>
      <c r="C32" s="292" t="s">
        <v>7974</v>
      </c>
      <c r="D32" s="308" t="s">
        <v>3553</v>
      </c>
      <c r="E32" s="293" t="str">
        <f>IF(D32&lt;&gt;0,VLOOKUP(D32,'BASE 185'!$A$8:$G$4575,2,FALSE),0)</f>
        <v>Árvore ornamental tipo Manacá-da-serra - h= 2,00 m</v>
      </c>
      <c r="F32" s="292" t="str">
        <f>IF(D32&lt;&gt;0,VLOOKUP(D32,'BASE 185'!$A$8:$G$4575,3,FALSE),0)</f>
        <v>UN</v>
      </c>
      <c r="G32" s="294">
        <v>150</v>
      </c>
      <c r="H32" s="295">
        <v>80</v>
      </c>
      <c r="I32" s="296">
        <f t="shared" si="2"/>
        <v>230</v>
      </c>
      <c r="J32" s="323">
        <v>0</v>
      </c>
      <c r="K32" s="323">
        <v>0</v>
      </c>
      <c r="L32" s="297">
        <f t="shared" si="0"/>
        <v>0</v>
      </c>
      <c r="M32" s="298">
        <v>0.19600000000000001</v>
      </c>
      <c r="N32" s="299">
        <f t="shared" si="1"/>
        <v>0</v>
      </c>
      <c r="O32" s="216"/>
    </row>
    <row r="33" spans="2:16" ht="18" customHeight="1" x14ac:dyDescent="0.25">
      <c r="B33" s="291" t="s">
        <v>8216</v>
      </c>
      <c r="C33" s="292" t="s">
        <v>7974</v>
      </c>
      <c r="D33" s="308" t="s">
        <v>3554</v>
      </c>
      <c r="E33" s="293" t="str">
        <f>IF(D33&lt;&gt;0,VLOOKUP(D33,'BASE 185'!$A$8:$G$4575,2,FALSE),0)</f>
        <v>Árvore ornamental tipo coqueiro Jerivá - h= 4,00 m</v>
      </c>
      <c r="F33" s="292" t="str">
        <f>IF(D33&lt;&gt;0,VLOOKUP(D33,'BASE 185'!$A$8:$G$4575,3,FALSE),0)</f>
        <v>UN</v>
      </c>
      <c r="G33" s="294">
        <v>150</v>
      </c>
      <c r="H33" s="295">
        <v>250</v>
      </c>
      <c r="I33" s="296">
        <f t="shared" si="2"/>
        <v>400</v>
      </c>
      <c r="J33" s="323">
        <v>0</v>
      </c>
      <c r="K33" s="323">
        <v>0</v>
      </c>
      <c r="L33" s="297">
        <f t="shared" si="0"/>
        <v>0</v>
      </c>
      <c r="M33" s="298">
        <v>0.19600000000000001</v>
      </c>
      <c r="N33" s="299">
        <f t="shared" si="1"/>
        <v>0</v>
      </c>
      <c r="O33" s="216"/>
    </row>
    <row r="34" spans="2:16" ht="18" customHeight="1" x14ac:dyDescent="0.25">
      <c r="B34" s="291" t="s">
        <v>8217</v>
      </c>
      <c r="C34" s="292" t="s">
        <v>7974</v>
      </c>
      <c r="D34" s="308" t="s">
        <v>3556</v>
      </c>
      <c r="E34" s="293" t="str">
        <f>IF(D34&lt;&gt;0,VLOOKUP(D34,'BASE 185'!$A$8:$G$4575,2,FALSE),0)</f>
        <v>Árvore ornamental tipo Quaresmeira - h= 1,50 / 2,00 m</v>
      </c>
      <c r="F34" s="292" t="str">
        <f>IF(D34&lt;&gt;0,VLOOKUP(D34,'BASE 185'!$A$8:$G$4575,3,FALSE),0)</f>
        <v>UN</v>
      </c>
      <c r="G34" s="294">
        <v>150</v>
      </c>
      <c r="H34" s="295">
        <v>100</v>
      </c>
      <c r="I34" s="296">
        <f t="shared" si="2"/>
        <v>250</v>
      </c>
      <c r="J34" s="323">
        <v>0</v>
      </c>
      <c r="K34" s="323">
        <v>0</v>
      </c>
      <c r="L34" s="297">
        <f t="shared" si="0"/>
        <v>0</v>
      </c>
      <c r="M34" s="298">
        <v>0.19600000000000001</v>
      </c>
      <c r="N34" s="299">
        <f t="shared" si="1"/>
        <v>0</v>
      </c>
      <c r="O34" s="216"/>
    </row>
    <row r="35" spans="2:16" ht="26" x14ac:dyDescent="0.25">
      <c r="B35" s="285" t="s">
        <v>8207</v>
      </c>
      <c r="C35" s="286"/>
      <c r="D35" s="286"/>
      <c r="E35" s="287" t="s">
        <v>8630</v>
      </c>
      <c r="F35" s="286"/>
      <c r="G35" s="286"/>
      <c r="H35" s="286"/>
      <c r="I35" s="288"/>
      <c r="J35" s="288"/>
      <c r="K35" s="288"/>
      <c r="L35" s="289"/>
      <c r="M35" s="289"/>
      <c r="N35" s="290">
        <f>SUM(N36:N41)</f>
        <v>0</v>
      </c>
      <c r="O35" s="216"/>
    </row>
    <row r="36" spans="2:16" ht="25" x14ac:dyDescent="0.25">
      <c r="B36" s="291" t="s">
        <v>8208</v>
      </c>
      <c r="C36" s="292" t="s">
        <v>7974</v>
      </c>
      <c r="D36" s="310" t="s">
        <v>3512</v>
      </c>
      <c r="E36" s="293" t="str">
        <f>IF(D36&lt;&gt;0,VLOOKUP(D36,'BASE 185'!$A$8:$G$4575,2,FALSE),0)</f>
        <v>Limpeza e regularização de áreas para ajardinamento (jardins e canteiros)</v>
      </c>
      <c r="F36" s="292" t="str">
        <f>IF(D36&lt;&gt;0,VLOOKUP(D36,'BASE 185'!$A$8:$G$4575,3,FALSE),0)</f>
        <v>M2</v>
      </c>
      <c r="G36" s="294">
        <v>2000</v>
      </c>
      <c r="H36" s="295">
        <v>3000</v>
      </c>
      <c r="I36" s="296">
        <f t="shared" ref="I36:I41" si="3">G36+H36</f>
        <v>5000</v>
      </c>
      <c r="J36" s="323">
        <v>0</v>
      </c>
      <c r="K36" s="323">
        <v>0</v>
      </c>
      <c r="L36" s="297">
        <f t="shared" ref="L36:L41" si="4">J36+K36</f>
        <v>0</v>
      </c>
      <c r="M36" s="298">
        <v>0.19600000000000001</v>
      </c>
      <c r="N36" s="299">
        <f t="shared" ref="N36:N41" si="5">I36*(L36*(1+$E$7))</f>
        <v>0</v>
      </c>
      <c r="O36" s="216"/>
    </row>
    <row r="37" spans="2:16" ht="18.649999999999999" customHeight="1" x14ac:dyDescent="0.25">
      <c r="B37" s="291" t="s">
        <v>8209</v>
      </c>
      <c r="C37" s="292" t="s">
        <v>7974</v>
      </c>
      <c r="D37" s="308" t="s">
        <v>3510</v>
      </c>
      <c r="E37" s="293" t="str">
        <f>IF(D37&lt;&gt;0,VLOOKUP(D37,'BASE 185'!$A$8:$G$4575,2,FALSE),0)</f>
        <v>Terra vegetal orgânica comum</v>
      </c>
      <c r="F37" s="292" t="str">
        <f>IF(D37&lt;&gt;0,VLOOKUP(D37,'BASE 185'!$A$8:$G$4575,3,FALSE),0)</f>
        <v>M3</v>
      </c>
      <c r="G37" s="294">
        <v>20</v>
      </c>
      <c r="H37" s="295">
        <v>30</v>
      </c>
      <c r="I37" s="296">
        <f t="shared" si="3"/>
        <v>50</v>
      </c>
      <c r="J37" s="323">
        <v>0</v>
      </c>
      <c r="K37" s="323">
        <v>0</v>
      </c>
      <c r="L37" s="297">
        <f t="shared" si="4"/>
        <v>0</v>
      </c>
      <c r="M37" s="298">
        <v>0.19600000000000001</v>
      </c>
      <c r="N37" s="299">
        <f t="shared" si="5"/>
        <v>0</v>
      </c>
      <c r="O37" s="216"/>
    </row>
    <row r="38" spans="2:16" ht="25" x14ac:dyDescent="0.25">
      <c r="B38" s="291" t="s">
        <v>8210</v>
      </c>
      <c r="C38" s="292" t="s">
        <v>7974</v>
      </c>
      <c r="D38" s="308" t="s">
        <v>3516</v>
      </c>
      <c r="E38" s="293" t="str">
        <f>IF(D38&lt;&gt;0,VLOOKUP(D38,'BASE 185'!$A$8:$G$4575,2,FALSE),0)</f>
        <v>Plantio de grama batatais em placas (praças e áreas abertas)</v>
      </c>
      <c r="F38" s="292" t="str">
        <f>IF(D38&lt;&gt;0,VLOOKUP(D38,'BASE 185'!$A$8:$G$4575,3,FALSE),0)</f>
        <v>M2</v>
      </c>
      <c r="G38" s="294">
        <v>0</v>
      </c>
      <c r="H38" s="295">
        <v>500</v>
      </c>
      <c r="I38" s="296">
        <f t="shared" si="3"/>
        <v>500</v>
      </c>
      <c r="J38" s="323">
        <v>0</v>
      </c>
      <c r="K38" s="323">
        <v>0</v>
      </c>
      <c r="L38" s="297">
        <f t="shared" si="4"/>
        <v>0</v>
      </c>
      <c r="M38" s="298">
        <v>0.19600000000000001</v>
      </c>
      <c r="N38" s="299">
        <f t="shared" si="5"/>
        <v>0</v>
      </c>
      <c r="O38" s="216"/>
    </row>
    <row r="39" spans="2:16" ht="13" x14ac:dyDescent="0.25">
      <c r="B39" s="291" t="s">
        <v>8211</v>
      </c>
      <c r="C39" s="292" t="s">
        <v>7974</v>
      </c>
      <c r="D39" s="308" t="s">
        <v>3518</v>
      </c>
      <c r="E39" s="293" t="str">
        <f>IF(D39&lt;&gt;0,VLOOKUP(D39,'BASE 185'!$A$8:$G$4575,2,FALSE),0)</f>
        <v>Plantio de grama batatais em placas (jardins e canteiros)</v>
      </c>
      <c r="F39" s="292" t="str">
        <f>IF(D39&lt;&gt;0,VLOOKUP(D39,'BASE 185'!$A$8:$G$4575,3,FALSE),0)</f>
        <v>M2</v>
      </c>
      <c r="G39" s="294">
        <v>0</v>
      </c>
      <c r="H39" s="295">
        <v>500</v>
      </c>
      <c r="I39" s="296">
        <f t="shared" si="3"/>
        <v>500</v>
      </c>
      <c r="J39" s="323">
        <v>0</v>
      </c>
      <c r="K39" s="323">
        <v>0</v>
      </c>
      <c r="L39" s="297">
        <f t="shared" si="4"/>
        <v>0</v>
      </c>
      <c r="M39" s="298">
        <v>0.19600000000000001</v>
      </c>
      <c r="N39" s="299">
        <f t="shared" si="5"/>
        <v>0</v>
      </c>
      <c r="O39" s="216"/>
    </row>
    <row r="40" spans="2:16" ht="25" x14ac:dyDescent="0.25">
      <c r="B40" s="291" t="s">
        <v>8212</v>
      </c>
      <c r="C40" s="292" t="s">
        <v>7974</v>
      </c>
      <c r="D40" s="308" t="s">
        <v>3522</v>
      </c>
      <c r="E40" s="293" t="str">
        <f>IF(D40&lt;&gt;0,VLOOKUP(D40,'BASE 185'!$A$8:$G$4575,2,FALSE),0)</f>
        <v>Plantio de grama São Carlos em placas (jardins e canteiros)</v>
      </c>
      <c r="F40" s="292" t="str">
        <f>IF(D40&lt;&gt;0,VLOOKUP(D40,'BASE 185'!$A$8:$G$4575,3,FALSE),0)</f>
        <v>M2</v>
      </c>
      <c r="G40" s="294">
        <v>0</v>
      </c>
      <c r="H40" s="295">
        <v>1100</v>
      </c>
      <c r="I40" s="296">
        <f t="shared" si="3"/>
        <v>1100</v>
      </c>
      <c r="J40" s="323">
        <v>0</v>
      </c>
      <c r="K40" s="323">
        <v>0</v>
      </c>
      <c r="L40" s="297">
        <f t="shared" si="4"/>
        <v>0</v>
      </c>
      <c r="M40" s="298">
        <v>0.19600000000000001</v>
      </c>
      <c r="N40" s="299">
        <f t="shared" si="5"/>
        <v>0</v>
      </c>
      <c r="O40" s="216"/>
    </row>
    <row r="41" spans="2:16" ht="25" x14ac:dyDescent="0.25">
      <c r="B41" s="291" t="s">
        <v>8641</v>
      </c>
      <c r="C41" s="292" t="s">
        <v>7974</v>
      </c>
      <c r="D41" s="308" t="s">
        <v>3526</v>
      </c>
      <c r="E41" s="293" t="str">
        <f>IF(D41&lt;&gt;0,VLOOKUP(D41,'BASE 185'!$A$8:$G$4575,2,FALSE),0)</f>
        <v>Plantio de grama esmeralda em placas (jardins e canteiros)</v>
      </c>
      <c r="F41" s="292" t="str">
        <f>IF(D41&lt;&gt;0,VLOOKUP(D41,'BASE 185'!$A$8:$G$4575,3,FALSE),0)</f>
        <v>M2</v>
      </c>
      <c r="G41" s="294">
        <v>5000</v>
      </c>
      <c r="H41" s="295">
        <v>2300</v>
      </c>
      <c r="I41" s="296">
        <f t="shared" si="3"/>
        <v>7300</v>
      </c>
      <c r="J41" s="323">
        <v>0</v>
      </c>
      <c r="K41" s="323">
        <v>0</v>
      </c>
      <c r="L41" s="297">
        <f t="shared" si="4"/>
        <v>0</v>
      </c>
      <c r="M41" s="298">
        <v>0.19600000000000001</v>
      </c>
      <c r="N41" s="299">
        <f t="shared" si="5"/>
        <v>0</v>
      </c>
      <c r="O41" s="216"/>
    </row>
    <row r="42" spans="2:16" ht="27" customHeight="1" x14ac:dyDescent="0.25">
      <c r="B42" s="285" t="s">
        <v>8218</v>
      </c>
      <c r="C42" s="286"/>
      <c r="D42" s="286"/>
      <c r="E42" s="311" t="s">
        <v>8625</v>
      </c>
      <c r="F42" s="286"/>
      <c r="G42" s="286"/>
      <c r="H42" s="286"/>
      <c r="I42" s="288"/>
      <c r="J42" s="288"/>
      <c r="K42" s="288"/>
      <c r="L42" s="289"/>
      <c r="M42" s="289"/>
      <c r="N42" s="290">
        <f>SUM(N43:N43)</f>
        <v>0</v>
      </c>
      <c r="O42" s="216"/>
    </row>
    <row r="43" spans="2:16" ht="37.5" x14ac:dyDescent="0.25">
      <c r="B43" s="301" t="s">
        <v>8219</v>
      </c>
      <c r="C43" s="292" t="s">
        <v>8627</v>
      </c>
      <c r="D43" s="312" t="s">
        <v>8628</v>
      </c>
      <c r="E43" s="313" t="s">
        <v>8626</v>
      </c>
      <c r="F43" s="312" t="s">
        <v>104</v>
      </c>
      <c r="G43" s="314">
        <v>50</v>
      </c>
      <c r="H43" s="312">
        <v>50</v>
      </c>
      <c r="I43" s="315">
        <f>G43+H43</f>
        <v>100</v>
      </c>
      <c r="J43" s="324">
        <v>0</v>
      </c>
      <c r="K43" s="325">
        <v>0</v>
      </c>
      <c r="L43" s="297">
        <f>J43+K43</f>
        <v>0</v>
      </c>
      <c r="M43" s="298">
        <v>0.19600000000000001</v>
      </c>
      <c r="N43" s="299">
        <f>I43*(L43*(1+$E$7))</f>
        <v>0</v>
      </c>
      <c r="O43" s="216"/>
    </row>
    <row r="44" spans="2:16" ht="15" customHeight="1" x14ac:dyDescent="0.25">
      <c r="B44" s="502"/>
      <c r="C44" s="503"/>
      <c r="D44" s="503"/>
      <c r="E44" s="503"/>
      <c r="F44" s="503"/>
      <c r="G44" s="503"/>
      <c r="H44" s="503"/>
      <c r="I44" s="503"/>
      <c r="J44" s="503"/>
      <c r="K44" s="503"/>
      <c r="L44" s="503"/>
      <c r="M44" s="503"/>
      <c r="N44" s="504"/>
      <c r="O44" s="207"/>
    </row>
    <row r="45" spans="2:16" s="217" customFormat="1" ht="16.5" customHeight="1" x14ac:dyDescent="0.25">
      <c r="B45" s="505" t="s">
        <v>8631</v>
      </c>
      <c r="C45" s="506"/>
      <c r="D45" s="506"/>
      <c r="E45" s="506"/>
      <c r="F45" s="506"/>
      <c r="G45" s="506"/>
      <c r="H45" s="506"/>
      <c r="I45" s="506"/>
      <c r="J45" s="506"/>
      <c r="K45" s="506"/>
      <c r="L45" s="506"/>
      <c r="M45" s="316"/>
      <c r="N45" s="317">
        <f>N42+N10+N16+N21+N26+N35</f>
        <v>0</v>
      </c>
      <c r="O45" s="218"/>
      <c r="P45" s="208"/>
    </row>
    <row r="46" spans="2:16" s="217" customFormat="1" ht="9" customHeight="1" x14ac:dyDescent="0.25">
      <c r="B46" s="485"/>
      <c r="C46" s="486"/>
      <c r="D46" s="486"/>
      <c r="E46" s="486"/>
      <c r="F46" s="486"/>
      <c r="G46" s="486"/>
      <c r="H46" s="486"/>
      <c r="I46" s="486"/>
      <c r="J46" s="486"/>
      <c r="K46" s="486"/>
      <c r="L46" s="486"/>
      <c r="M46" s="486"/>
      <c r="N46" s="487"/>
      <c r="O46" s="207"/>
      <c r="P46" s="208"/>
    </row>
    <row r="47" spans="2:16" s="217" customFormat="1" ht="16.5" customHeight="1" x14ac:dyDescent="0.25">
      <c r="B47" s="460" t="s">
        <v>8213</v>
      </c>
      <c r="C47" s="461"/>
      <c r="D47" s="461"/>
      <c r="E47" s="461"/>
      <c r="F47" s="461"/>
      <c r="G47" s="461"/>
      <c r="H47" s="461"/>
      <c r="I47" s="461"/>
      <c r="J47" s="461"/>
      <c r="K47" s="461"/>
      <c r="L47" s="461"/>
      <c r="M47" s="461"/>
      <c r="N47" s="462"/>
      <c r="O47" s="219"/>
      <c r="P47" s="208"/>
    </row>
    <row r="48" spans="2:16" s="217" customFormat="1" ht="16.5" customHeight="1" x14ac:dyDescent="0.3">
      <c r="B48" s="318" t="s">
        <v>8185</v>
      </c>
      <c r="C48" s="466" t="str">
        <f>E10</f>
        <v>CORTE, RECORTE E REMOÇÃO DE ÁRVORES</v>
      </c>
      <c r="D48" s="466"/>
      <c r="E48" s="466"/>
      <c r="F48" s="466"/>
      <c r="G48" s="466"/>
      <c r="H48" s="466"/>
      <c r="I48" s="466"/>
      <c r="J48" s="466"/>
      <c r="K48" s="466"/>
      <c r="L48" s="466"/>
      <c r="M48" s="319"/>
      <c r="N48" s="320">
        <f>N10</f>
        <v>0</v>
      </c>
      <c r="O48" s="209"/>
      <c r="P48" s="208"/>
    </row>
    <row r="49" spans="2:16" s="217" customFormat="1" ht="16.5" customHeight="1" x14ac:dyDescent="0.3">
      <c r="B49" s="318" t="s">
        <v>8189</v>
      </c>
      <c r="C49" s="467" t="str">
        <f>E16</f>
        <v>PODA DE ÁRVORES E LIMPEZA DE COQUEIROS E PALMEIRAS EM ALTURA</v>
      </c>
      <c r="D49" s="468"/>
      <c r="E49" s="468"/>
      <c r="F49" s="468"/>
      <c r="G49" s="468"/>
      <c r="H49" s="468"/>
      <c r="I49" s="468"/>
      <c r="J49" s="468"/>
      <c r="K49" s="468"/>
      <c r="L49" s="469"/>
      <c r="M49" s="321"/>
      <c r="N49" s="320">
        <f>N16</f>
        <v>0</v>
      </c>
      <c r="O49" s="209"/>
      <c r="P49" s="208"/>
    </row>
    <row r="50" spans="2:16" s="217" customFormat="1" ht="16.5" customHeight="1" x14ac:dyDescent="0.3">
      <c r="B50" s="318" t="s">
        <v>8190</v>
      </c>
      <c r="C50" s="467" t="str">
        <f>E21</f>
        <v xml:space="preserve">FORNECIMENTO E PLANTIO DE MUDAS DE ÁRVORES ORNAMENTAIS EM LOGRADOUROS </v>
      </c>
      <c r="D50" s="468"/>
      <c r="E50" s="468"/>
      <c r="F50" s="468"/>
      <c r="G50" s="468"/>
      <c r="H50" s="468"/>
      <c r="I50" s="468"/>
      <c r="J50" s="468"/>
      <c r="K50" s="468"/>
      <c r="L50" s="469"/>
      <c r="M50" s="321"/>
      <c r="N50" s="320">
        <f>N21</f>
        <v>0</v>
      </c>
      <c r="O50" s="209"/>
      <c r="P50" s="208"/>
    </row>
    <row r="51" spans="2:16" s="217" customFormat="1" ht="16.5" customHeight="1" x14ac:dyDescent="0.3">
      <c r="B51" s="318" t="s">
        <v>8199</v>
      </c>
      <c r="C51" s="466" t="str">
        <f>E26</f>
        <v>FORNECIMENTO E PLANTIO DE ÁRVORES EM LOGRADOUROS</v>
      </c>
      <c r="D51" s="466"/>
      <c r="E51" s="466"/>
      <c r="F51" s="466"/>
      <c r="G51" s="466"/>
      <c r="H51" s="466"/>
      <c r="I51" s="466"/>
      <c r="J51" s="466"/>
      <c r="K51" s="466"/>
      <c r="L51" s="466"/>
      <c r="M51" s="319"/>
      <c r="N51" s="320">
        <f>N26</f>
        <v>0</v>
      </c>
      <c r="O51" s="209"/>
      <c r="P51" s="208"/>
    </row>
    <row r="52" spans="2:16" s="217" customFormat="1" ht="16.5" customHeight="1" x14ac:dyDescent="0.3">
      <c r="B52" s="318" t="s">
        <v>8207</v>
      </c>
      <c r="C52" s="466" t="str">
        <f>E35</f>
        <v xml:space="preserve">FORNECIMENTO E PLANTIO DE VEGETAÇÃO RASTEIRA EM LOGRADOUROS </v>
      </c>
      <c r="D52" s="466"/>
      <c r="E52" s="466"/>
      <c r="F52" s="466"/>
      <c r="G52" s="466"/>
      <c r="H52" s="466"/>
      <c r="I52" s="466"/>
      <c r="J52" s="466"/>
      <c r="K52" s="466"/>
      <c r="L52" s="466"/>
      <c r="M52" s="319"/>
      <c r="N52" s="320">
        <f>N35</f>
        <v>0</v>
      </c>
      <c r="O52" s="209"/>
      <c r="P52" s="208"/>
    </row>
    <row r="53" spans="2:16" s="217" customFormat="1" ht="16.5" customHeight="1" x14ac:dyDescent="0.3">
      <c r="B53" s="318" t="s">
        <v>8218</v>
      </c>
      <c r="C53" s="467" t="str">
        <f>E42</f>
        <v>RELATÓRIO TÉCNICO: FITOPATOLOGIA GERAL</v>
      </c>
      <c r="D53" s="468"/>
      <c r="E53" s="468"/>
      <c r="F53" s="468"/>
      <c r="G53" s="468"/>
      <c r="H53" s="468"/>
      <c r="I53" s="468"/>
      <c r="J53" s="468"/>
      <c r="K53" s="468"/>
      <c r="L53" s="469"/>
      <c r="M53" s="321"/>
      <c r="N53" s="320">
        <f>N42</f>
        <v>0</v>
      </c>
      <c r="O53" s="209"/>
      <c r="P53" s="208"/>
    </row>
    <row r="54" spans="2:16" s="217" customFormat="1" ht="16.5" customHeight="1" x14ac:dyDescent="0.3">
      <c r="B54" s="458" t="s">
        <v>8631</v>
      </c>
      <c r="C54" s="459"/>
      <c r="D54" s="459"/>
      <c r="E54" s="459"/>
      <c r="F54" s="459"/>
      <c r="G54" s="459"/>
      <c r="H54" s="459"/>
      <c r="I54" s="459"/>
      <c r="J54" s="459"/>
      <c r="K54" s="459"/>
      <c r="L54" s="459"/>
      <c r="M54" s="322"/>
      <c r="N54" s="290">
        <f>SUM(N48:N53)</f>
        <v>0</v>
      </c>
      <c r="O54" s="209"/>
      <c r="P54" s="208"/>
    </row>
    <row r="55" spans="2:16" x14ac:dyDescent="0.25">
      <c r="B55" s="482"/>
      <c r="C55" s="483"/>
      <c r="D55" s="483"/>
      <c r="E55" s="483"/>
      <c r="F55" s="483"/>
      <c r="G55" s="483"/>
      <c r="H55" s="483"/>
      <c r="I55" s="483"/>
      <c r="J55" s="483"/>
      <c r="K55" s="483"/>
      <c r="L55" s="483"/>
      <c r="M55" s="483"/>
      <c r="N55" s="484"/>
      <c r="O55" s="207"/>
    </row>
    <row r="56" spans="2:16" ht="13" x14ac:dyDescent="0.3">
      <c r="B56" s="473" t="s">
        <v>8647</v>
      </c>
      <c r="C56" s="474"/>
      <c r="D56" s="474"/>
      <c r="E56" s="474"/>
      <c r="F56" s="474"/>
      <c r="G56" s="474"/>
      <c r="H56" s="474"/>
      <c r="I56" s="474"/>
      <c r="J56" s="474"/>
      <c r="K56" s="474"/>
      <c r="L56" s="474"/>
      <c r="M56" s="474"/>
      <c r="N56" s="475"/>
      <c r="O56" s="207"/>
    </row>
    <row r="57" spans="2:16" ht="13" x14ac:dyDescent="0.25">
      <c r="B57" s="476"/>
      <c r="C57" s="477"/>
      <c r="D57" s="477"/>
      <c r="E57" s="477"/>
      <c r="F57" s="477"/>
      <c r="G57" s="477"/>
      <c r="H57" s="477"/>
      <c r="I57" s="477"/>
      <c r="J57" s="477"/>
      <c r="K57" s="477"/>
      <c r="L57" s="477"/>
      <c r="M57" s="477"/>
      <c r="N57" s="478"/>
      <c r="O57" s="210"/>
    </row>
    <row r="58" spans="2:16" ht="13.5" thickBot="1" x14ac:dyDescent="0.3">
      <c r="B58" s="479"/>
      <c r="C58" s="480"/>
      <c r="D58" s="480"/>
      <c r="E58" s="480"/>
      <c r="F58" s="480"/>
      <c r="G58" s="480"/>
      <c r="H58" s="480"/>
      <c r="I58" s="480"/>
      <c r="J58" s="480"/>
      <c r="K58" s="480"/>
      <c r="L58" s="480"/>
      <c r="M58" s="480"/>
      <c r="N58" s="481"/>
      <c r="O58" s="210"/>
    </row>
    <row r="59" spans="2:16" ht="13" x14ac:dyDescent="0.25">
      <c r="B59" s="463"/>
      <c r="C59" s="464"/>
      <c r="D59" s="464"/>
      <c r="E59" s="464"/>
      <c r="F59" s="464"/>
      <c r="G59" s="464"/>
      <c r="H59" s="464"/>
      <c r="I59" s="464"/>
      <c r="J59" s="464"/>
      <c r="K59" s="464"/>
      <c r="L59" s="464"/>
      <c r="M59" s="464"/>
      <c r="N59" s="465"/>
      <c r="O59" s="210"/>
    </row>
    <row r="60" spans="2:16" ht="13" x14ac:dyDescent="0.25">
      <c r="B60" s="463" t="s">
        <v>21</v>
      </c>
      <c r="C60" s="464"/>
      <c r="D60" s="464"/>
      <c r="E60" s="464"/>
      <c r="F60" s="464"/>
      <c r="G60" s="464"/>
      <c r="H60" s="464"/>
      <c r="I60" s="464"/>
      <c r="J60" s="464"/>
      <c r="K60" s="464"/>
      <c r="L60" s="464"/>
      <c r="M60" s="464"/>
      <c r="N60" s="465"/>
      <c r="O60" s="210"/>
    </row>
    <row r="61" spans="2:16" ht="13" thickBot="1" x14ac:dyDescent="0.3">
      <c r="B61" s="470"/>
      <c r="C61" s="471"/>
      <c r="D61" s="471"/>
      <c r="E61" s="471"/>
      <c r="F61" s="471"/>
      <c r="G61" s="471"/>
      <c r="H61" s="471"/>
      <c r="I61" s="471"/>
      <c r="J61" s="471"/>
      <c r="K61" s="471"/>
      <c r="L61" s="471"/>
      <c r="M61" s="471"/>
      <c r="N61" s="472"/>
      <c r="O61" s="207"/>
    </row>
  </sheetData>
  <sheetProtection selectLockedCells="1"/>
  <autoFilter ref="C9:N41"/>
  <mergeCells count="32">
    <mergeCell ref="B8:N8"/>
    <mergeCell ref="B46:N46"/>
    <mergeCell ref="B1:N1"/>
    <mergeCell ref="B2:D2"/>
    <mergeCell ref="B4:D4"/>
    <mergeCell ref="E2:N2"/>
    <mergeCell ref="E4:N4"/>
    <mergeCell ref="E6:N6"/>
    <mergeCell ref="E5:N5"/>
    <mergeCell ref="B5:D5"/>
    <mergeCell ref="B6:D6"/>
    <mergeCell ref="B7:D7"/>
    <mergeCell ref="B44:N44"/>
    <mergeCell ref="B45:L45"/>
    <mergeCell ref="E7:N7"/>
    <mergeCell ref="B3:D3"/>
    <mergeCell ref="E3:N3"/>
    <mergeCell ref="B61:N61"/>
    <mergeCell ref="B56:N56"/>
    <mergeCell ref="B57:N57"/>
    <mergeCell ref="B58:N58"/>
    <mergeCell ref="B55:N55"/>
    <mergeCell ref="B59:N59"/>
    <mergeCell ref="B54:L54"/>
    <mergeCell ref="B47:N47"/>
    <mergeCell ref="B60:N60"/>
    <mergeCell ref="C52:L52"/>
    <mergeCell ref="C53:L53"/>
    <mergeCell ref="C49:L49"/>
    <mergeCell ref="C48:L48"/>
    <mergeCell ref="C50:L50"/>
    <mergeCell ref="C51:L51"/>
  </mergeCells>
  <conditionalFormatting sqref="D37 D41 D28:D34">
    <cfRule type="expression" dxfId="15" priority="45" stopIfTrue="1">
      <formula>L28&lt;6</formula>
    </cfRule>
  </conditionalFormatting>
  <conditionalFormatting sqref="D38:D40">
    <cfRule type="expression" dxfId="14" priority="11" stopIfTrue="1">
      <formula>L38&lt;6</formula>
    </cfRule>
  </conditionalFormatting>
  <conditionalFormatting sqref="D22">
    <cfRule type="expression" dxfId="13" priority="5" stopIfTrue="1">
      <formula>L22&lt;6</formula>
    </cfRule>
  </conditionalFormatting>
  <conditionalFormatting sqref="D23:D25">
    <cfRule type="expression" dxfId="12" priority="4" stopIfTrue="1">
      <formula>L23&lt;6</formula>
    </cfRule>
  </conditionalFormatting>
  <conditionalFormatting sqref="D27">
    <cfRule type="expression" dxfId="11" priority="3" stopIfTrue="1">
      <formula>L27&lt;6</formula>
    </cfRule>
  </conditionalFormatting>
  <conditionalFormatting sqref="D36">
    <cfRule type="expression" dxfId="10" priority="1" stopIfTrue="1">
      <formula>L36&lt;6</formula>
    </cfRule>
  </conditionalFormatting>
  <printOptions horizontalCentered="1" verticalCentered="1"/>
  <pageMargins left="0.17" right="0.25" top="0.54" bottom="0.75" header="0.3" footer="0.3"/>
  <pageSetup paperSize="9" scale="61" fitToHeight="0" orientation="portrait" horizontalDpi="360" verticalDpi="360" r:id="rId1"/>
  <headerFooter alignWithMargins="0">
    <oddFooter>Página &amp;P de &amp;N</oddFooter>
  </headerFooter>
  <ignoredErrors>
    <ignoredError sqref="N16 N42 N3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3"/>
  <sheetViews>
    <sheetView workbookViewId="0">
      <selection activeCell="E8" sqref="E8"/>
    </sheetView>
  </sheetViews>
  <sheetFormatPr defaultRowHeight="13" x14ac:dyDescent="0.3"/>
  <cols>
    <col min="1" max="1" width="5.81640625" style="1" customWidth="1"/>
    <col min="2" max="2" width="6.26953125" style="1" customWidth="1"/>
    <col min="3" max="3" width="6.81640625" style="1" customWidth="1"/>
    <col min="4" max="4" width="8.54296875" style="5" customWidth="1"/>
    <col min="5" max="5" width="47.1796875" style="2" customWidth="1"/>
    <col min="6" max="6" width="10.453125" style="1" customWidth="1"/>
    <col min="7" max="7" width="10.7265625" style="14" customWidth="1"/>
    <col min="8" max="9" width="10.7265625" style="6" customWidth="1"/>
    <col min="10" max="10" width="11.1796875" style="6" customWidth="1"/>
    <col min="11" max="11" width="14.453125" style="6" customWidth="1"/>
  </cols>
  <sheetData>
    <row r="2" spans="1:11" ht="17" x14ac:dyDescent="0.3">
      <c r="B2" s="530"/>
      <c r="C2" s="531"/>
      <c r="D2" s="531"/>
      <c r="E2" s="536" t="s">
        <v>7975</v>
      </c>
      <c r="F2" s="536"/>
      <c r="G2" s="536"/>
      <c r="H2" s="536"/>
      <c r="I2" s="536"/>
      <c r="J2" s="536"/>
      <c r="K2" s="536"/>
    </row>
    <row r="3" spans="1:11" ht="17" x14ac:dyDescent="0.3">
      <c r="B3" s="532"/>
      <c r="C3" s="533"/>
      <c r="D3" s="533"/>
      <c r="E3" s="537" t="s">
        <v>8236</v>
      </c>
      <c r="F3" s="538"/>
      <c r="G3" s="538"/>
      <c r="H3" s="538"/>
      <c r="I3" s="538"/>
      <c r="J3" s="538"/>
      <c r="K3" s="538"/>
    </row>
    <row r="4" spans="1:11" ht="17" x14ac:dyDescent="0.3">
      <c r="B4" s="532"/>
      <c r="C4" s="533"/>
      <c r="D4" s="533"/>
      <c r="E4" s="537" t="s">
        <v>8237</v>
      </c>
      <c r="F4" s="538"/>
      <c r="G4" s="538"/>
      <c r="H4" s="538"/>
      <c r="I4" s="538"/>
      <c r="J4" s="538"/>
      <c r="K4" s="538"/>
    </row>
    <row r="5" spans="1:11" ht="17" x14ac:dyDescent="0.3">
      <c r="B5" s="534"/>
      <c r="C5" s="535"/>
      <c r="D5" s="535"/>
      <c r="E5" s="539" t="s">
        <v>8272</v>
      </c>
      <c r="F5" s="539"/>
      <c r="G5" s="539"/>
      <c r="H5" s="539"/>
      <c r="I5" s="539"/>
      <c r="J5" s="539"/>
      <c r="K5" s="539"/>
    </row>
    <row r="6" spans="1:11" ht="14.5" x14ac:dyDescent="0.3">
      <c r="A6" s="3"/>
      <c r="B6" s="28" t="s">
        <v>11</v>
      </c>
      <c r="C6" s="29" t="s">
        <v>3</v>
      </c>
      <c r="D6" s="29" t="s">
        <v>1</v>
      </c>
      <c r="E6" s="30" t="s">
        <v>2</v>
      </c>
      <c r="F6" s="31" t="s">
        <v>5</v>
      </c>
      <c r="G6" s="32" t="s">
        <v>6</v>
      </c>
      <c r="H6" s="32" t="s">
        <v>84</v>
      </c>
      <c r="I6" s="32" t="s">
        <v>85</v>
      </c>
      <c r="J6" s="32" t="s">
        <v>18</v>
      </c>
      <c r="K6" s="32" t="s">
        <v>7</v>
      </c>
    </row>
    <row r="7" spans="1:11" ht="14.5" x14ac:dyDescent="0.3">
      <c r="B7" s="17" t="s">
        <v>8185</v>
      </c>
      <c r="C7" s="18"/>
      <c r="D7" s="18"/>
      <c r="E7" s="19" t="s">
        <v>8235</v>
      </c>
      <c r="F7" s="17"/>
      <c r="G7" s="20"/>
      <c r="H7" s="21"/>
      <c r="I7" s="21"/>
      <c r="J7" s="22"/>
      <c r="K7" s="22">
        <f>SUM(K8:K10)</f>
        <v>239890</v>
      </c>
    </row>
    <row r="8" spans="1:11" ht="39" x14ac:dyDescent="0.3">
      <c r="B8" s="8" t="s">
        <v>8186</v>
      </c>
      <c r="C8" s="7" t="s">
        <v>7974</v>
      </c>
      <c r="D8" s="7" t="s">
        <v>3597</v>
      </c>
      <c r="E8" s="23" t="s">
        <v>8275</v>
      </c>
      <c r="F8" s="7" t="s">
        <v>104</v>
      </c>
      <c r="G8" s="8">
        <v>200</v>
      </c>
      <c r="H8" s="10">
        <v>99.84</v>
      </c>
      <c r="I8" s="10">
        <v>158.94</v>
      </c>
      <c r="J8" s="11">
        <v>258.77999999999997</v>
      </c>
      <c r="K8" s="16">
        <v>51755.999999999993</v>
      </c>
    </row>
    <row r="9" spans="1:11" ht="39" x14ac:dyDescent="0.3">
      <c r="B9" s="8" t="s">
        <v>8187</v>
      </c>
      <c r="C9" s="7" t="s">
        <v>7974</v>
      </c>
      <c r="D9" s="7" t="s">
        <v>3599</v>
      </c>
      <c r="E9" s="23" t="s">
        <v>8276</v>
      </c>
      <c r="F9" s="7" t="s">
        <v>104</v>
      </c>
      <c r="G9" s="8">
        <v>200</v>
      </c>
      <c r="H9" s="10">
        <v>529.28</v>
      </c>
      <c r="I9" s="10">
        <v>195.72</v>
      </c>
      <c r="J9" s="11">
        <v>725</v>
      </c>
      <c r="K9" s="16">
        <v>145000</v>
      </c>
    </row>
    <row r="10" spans="1:11" ht="39" x14ac:dyDescent="0.3">
      <c r="B10" s="8" t="s">
        <v>8188</v>
      </c>
      <c r="C10" s="7" t="s">
        <v>7974</v>
      </c>
      <c r="D10" s="7" t="s">
        <v>3601</v>
      </c>
      <c r="E10" s="23" t="s">
        <v>8277</v>
      </c>
      <c r="F10" s="7" t="s">
        <v>104</v>
      </c>
      <c r="G10" s="8">
        <v>20</v>
      </c>
      <c r="H10" s="10">
        <v>1802.04</v>
      </c>
      <c r="I10" s="10">
        <v>354.66</v>
      </c>
      <c r="J10" s="11">
        <v>2156.6999999999998</v>
      </c>
      <c r="K10" s="16">
        <v>43134</v>
      </c>
    </row>
    <row r="11" spans="1:11" ht="14.5" x14ac:dyDescent="0.3">
      <c r="B11" s="17" t="s">
        <v>8189</v>
      </c>
      <c r="C11" s="18"/>
      <c r="D11" s="18"/>
      <c r="E11" s="24" t="s">
        <v>8234</v>
      </c>
      <c r="F11" s="17"/>
      <c r="G11" s="20"/>
      <c r="H11" s="21"/>
      <c r="I11" s="21"/>
      <c r="J11" s="22"/>
      <c r="K11" s="22">
        <f>SUM(K12:K15)</f>
        <v>1073324</v>
      </c>
    </row>
    <row r="12" spans="1:11" ht="39" x14ac:dyDescent="0.3">
      <c r="B12" s="33" t="s">
        <v>8191</v>
      </c>
      <c r="C12" s="7" t="s">
        <v>8215</v>
      </c>
      <c r="D12" s="12">
        <v>98532</v>
      </c>
      <c r="E12" s="39" t="s">
        <v>8281</v>
      </c>
      <c r="F12" s="12" t="s">
        <v>104</v>
      </c>
      <c r="G12" s="8">
        <v>400</v>
      </c>
      <c r="H12" s="34">
        <v>0</v>
      </c>
      <c r="I12" s="41">
        <v>122.55</v>
      </c>
      <c r="J12" s="11">
        <v>122.55</v>
      </c>
      <c r="K12" s="16">
        <v>49020</v>
      </c>
    </row>
    <row r="13" spans="1:11" ht="39" x14ac:dyDescent="0.3">
      <c r="B13" s="33" t="s">
        <v>8192</v>
      </c>
      <c r="C13" s="7" t="s">
        <v>8215</v>
      </c>
      <c r="D13" s="40">
        <v>98533</v>
      </c>
      <c r="E13" s="39" t="s">
        <v>8280</v>
      </c>
      <c r="F13" s="12" t="s">
        <v>104</v>
      </c>
      <c r="G13" s="8">
        <v>400</v>
      </c>
      <c r="H13" s="34">
        <v>0</v>
      </c>
      <c r="I13" s="41">
        <v>336.3</v>
      </c>
      <c r="J13" s="11">
        <v>336.3</v>
      </c>
      <c r="K13" s="16">
        <v>134520</v>
      </c>
    </row>
    <row r="14" spans="1:11" ht="39" x14ac:dyDescent="0.3">
      <c r="B14" s="33" t="s">
        <v>8193</v>
      </c>
      <c r="C14" s="7" t="s">
        <v>8215</v>
      </c>
      <c r="D14" s="40">
        <v>98534</v>
      </c>
      <c r="E14" s="39" t="s">
        <v>8279</v>
      </c>
      <c r="F14" s="12" t="s">
        <v>104</v>
      </c>
      <c r="G14" s="8">
        <v>400</v>
      </c>
      <c r="H14" s="34">
        <v>0</v>
      </c>
      <c r="I14" s="41">
        <v>860.74</v>
      </c>
      <c r="J14" s="11">
        <v>860.74</v>
      </c>
      <c r="K14" s="16">
        <v>344296</v>
      </c>
    </row>
    <row r="15" spans="1:11" ht="39" x14ac:dyDescent="0.3">
      <c r="B15" s="33" t="s">
        <v>8194</v>
      </c>
      <c r="C15" s="7" t="s">
        <v>8215</v>
      </c>
      <c r="D15" s="40">
        <v>98535</v>
      </c>
      <c r="E15" s="39" t="s">
        <v>8278</v>
      </c>
      <c r="F15" s="12" t="s">
        <v>104</v>
      </c>
      <c r="G15" s="8">
        <v>400</v>
      </c>
      <c r="H15" s="34">
        <v>0</v>
      </c>
      <c r="I15" s="41">
        <v>1363.72</v>
      </c>
      <c r="J15" s="11">
        <v>1363.72</v>
      </c>
      <c r="K15" s="16">
        <v>545488</v>
      </c>
    </row>
    <row r="16" spans="1:11" ht="14.5" x14ac:dyDescent="0.3">
      <c r="B16" s="17" t="s">
        <v>8190</v>
      </c>
      <c r="C16" s="18"/>
      <c r="D16" s="18"/>
      <c r="E16" s="24" t="s">
        <v>8233</v>
      </c>
      <c r="F16" s="17"/>
      <c r="G16" s="20"/>
      <c r="H16" s="21"/>
      <c r="I16" s="21"/>
      <c r="J16" s="22"/>
      <c r="K16" s="22">
        <f>SUM(K17:K20)</f>
        <v>79100</v>
      </c>
    </row>
    <row r="17" spans="2:11" ht="26" x14ac:dyDescent="0.3">
      <c r="B17" s="8" t="s">
        <v>8195</v>
      </c>
      <c r="C17" s="7" t="s">
        <v>7974</v>
      </c>
      <c r="D17" s="7" t="s">
        <v>3534</v>
      </c>
      <c r="E17" s="23" t="s">
        <v>8282</v>
      </c>
      <c r="F17" s="7" t="s">
        <v>104</v>
      </c>
      <c r="G17" s="8">
        <v>400</v>
      </c>
      <c r="H17" s="10">
        <v>51.76</v>
      </c>
      <c r="I17" s="10">
        <v>3.78</v>
      </c>
      <c r="J17" s="11">
        <v>55.54</v>
      </c>
      <c r="K17" s="16">
        <v>22216</v>
      </c>
    </row>
    <row r="18" spans="2:11" ht="26" x14ac:dyDescent="0.3">
      <c r="B18" s="8" t="s">
        <v>8196</v>
      </c>
      <c r="C18" s="7" t="s">
        <v>7974</v>
      </c>
      <c r="D18" s="7" t="s">
        <v>3536</v>
      </c>
      <c r="E18" s="23" t="s">
        <v>8283</v>
      </c>
      <c r="F18" s="7" t="s">
        <v>104</v>
      </c>
      <c r="G18" s="8">
        <v>400</v>
      </c>
      <c r="H18" s="10">
        <v>35.369999999999997</v>
      </c>
      <c r="I18" s="10">
        <v>3.78</v>
      </c>
      <c r="J18" s="11">
        <v>39.15</v>
      </c>
      <c r="K18" s="16">
        <v>15660</v>
      </c>
    </row>
    <row r="19" spans="2:11" ht="26" x14ac:dyDescent="0.3">
      <c r="B19" s="8" t="s">
        <v>8197</v>
      </c>
      <c r="C19" s="7" t="s">
        <v>7974</v>
      </c>
      <c r="D19" s="7" t="s">
        <v>3538</v>
      </c>
      <c r="E19" s="23" t="s">
        <v>8284</v>
      </c>
      <c r="F19" s="7" t="s">
        <v>104</v>
      </c>
      <c r="G19" s="8">
        <v>400</v>
      </c>
      <c r="H19" s="10">
        <v>37.93</v>
      </c>
      <c r="I19" s="10">
        <v>3.78</v>
      </c>
      <c r="J19" s="11">
        <v>41.71</v>
      </c>
      <c r="K19" s="16">
        <v>16684</v>
      </c>
    </row>
    <row r="20" spans="2:11" ht="26" x14ac:dyDescent="0.3">
      <c r="B20" s="8" t="s">
        <v>8198</v>
      </c>
      <c r="C20" s="7" t="s">
        <v>7974</v>
      </c>
      <c r="D20" s="7" t="s">
        <v>3540</v>
      </c>
      <c r="E20" s="23" t="s">
        <v>8285</v>
      </c>
      <c r="F20" s="7" t="s">
        <v>104</v>
      </c>
      <c r="G20" s="8">
        <v>400</v>
      </c>
      <c r="H20" s="10">
        <v>57.57</v>
      </c>
      <c r="I20" s="10">
        <v>3.78</v>
      </c>
      <c r="J20" s="11">
        <v>61.35</v>
      </c>
      <c r="K20" s="16">
        <v>24540</v>
      </c>
    </row>
    <row r="21" spans="2:11" ht="14.5" x14ac:dyDescent="0.3">
      <c r="B21" s="17" t="s">
        <v>8199</v>
      </c>
      <c r="C21" s="18"/>
      <c r="D21" s="18"/>
      <c r="E21" s="24" t="s">
        <v>8232</v>
      </c>
      <c r="F21" s="17"/>
      <c r="G21" s="20"/>
      <c r="H21" s="21"/>
      <c r="I21" s="21"/>
      <c r="J21" s="22"/>
      <c r="K21" s="22">
        <f>SUM(K22:K29)</f>
        <v>265936</v>
      </c>
    </row>
    <row r="22" spans="2:11" ht="26" x14ac:dyDescent="0.3">
      <c r="B22" s="8" t="s">
        <v>8200</v>
      </c>
      <c r="C22" s="7" t="s">
        <v>7974</v>
      </c>
      <c r="D22" s="7" t="s">
        <v>3544</v>
      </c>
      <c r="E22" s="23" t="s">
        <v>8286</v>
      </c>
      <c r="F22" s="7" t="s">
        <v>104</v>
      </c>
      <c r="G22" s="8">
        <v>200</v>
      </c>
      <c r="H22" s="10">
        <v>79.81</v>
      </c>
      <c r="I22" s="10">
        <v>32.76</v>
      </c>
      <c r="J22" s="11">
        <v>112.57</v>
      </c>
      <c r="K22" s="16">
        <v>22514</v>
      </c>
    </row>
    <row r="23" spans="2:11" ht="26" x14ac:dyDescent="0.3">
      <c r="B23" s="8" t="s">
        <v>8201</v>
      </c>
      <c r="C23" s="7" t="s">
        <v>7974</v>
      </c>
      <c r="D23" s="7" t="s">
        <v>3546</v>
      </c>
      <c r="E23" s="23" t="s">
        <v>8287</v>
      </c>
      <c r="F23" s="7" t="s">
        <v>104</v>
      </c>
      <c r="G23" s="8">
        <v>200</v>
      </c>
      <c r="H23" s="10">
        <v>90.14</v>
      </c>
      <c r="I23" s="10">
        <v>32.76</v>
      </c>
      <c r="J23" s="11">
        <v>122.9</v>
      </c>
      <c r="K23" s="16">
        <v>24580</v>
      </c>
    </row>
    <row r="24" spans="2:11" ht="26" x14ac:dyDescent="0.3">
      <c r="B24" s="8" t="s">
        <v>8202</v>
      </c>
      <c r="C24" s="7" t="s">
        <v>7974</v>
      </c>
      <c r="D24" s="7" t="s">
        <v>3548</v>
      </c>
      <c r="E24" s="23" t="s">
        <v>8288</v>
      </c>
      <c r="F24" s="7" t="s">
        <v>104</v>
      </c>
      <c r="G24" s="8">
        <v>200</v>
      </c>
      <c r="H24" s="10">
        <v>130.46</v>
      </c>
      <c r="I24" s="10">
        <v>32.76</v>
      </c>
      <c r="J24" s="11">
        <v>163.22</v>
      </c>
      <c r="K24" s="16">
        <v>32644</v>
      </c>
    </row>
    <row r="25" spans="2:11" ht="26" x14ac:dyDescent="0.3">
      <c r="B25" s="8" t="s">
        <v>8203</v>
      </c>
      <c r="C25" s="7" t="s">
        <v>7974</v>
      </c>
      <c r="D25" s="7" t="s">
        <v>3550</v>
      </c>
      <c r="E25" s="23" t="s">
        <v>8289</v>
      </c>
      <c r="F25" s="7" t="s">
        <v>104</v>
      </c>
      <c r="G25" s="8">
        <v>200</v>
      </c>
      <c r="H25" s="10">
        <v>213.35</v>
      </c>
      <c r="I25" s="10">
        <v>3.69</v>
      </c>
      <c r="J25" s="11">
        <v>217.04</v>
      </c>
      <c r="K25" s="16">
        <v>43408</v>
      </c>
    </row>
    <row r="26" spans="2:11" ht="26" x14ac:dyDescent="0.3">
      <c r="B26" s="8" t="s">
        <v>8205</v>
      </c>
      <c r="C26" s="7" t="s">
        <v>7974</v>
      </c>
      <c r="D26" s="7" t="s">
        <v>3551</v>
      </c>
      <c r="E26" s="23" t="s">
        <v>8290</v>
      </c>
      <c r="F26" s="7" t="s">
        <v>104</v>
      </c>
      <c r="G26" s="8">
        <v>200</v>
      </c>
      <c r="H26" s="10">
        <v>104.93</v>
      </c>
      <c r="I26" s="10">
        <v>3.69</v>
      </c>
      <c r="J26" s="11">
        <v>108.62</v>
      </c>
      <c r="K26" s="16">
        <v>21724</v>
      </c>
    </row>
    <row r="27" spans="2:11" ht="26" x14ac:dyDescent="0.3">
      <c r="B27" s="8" t="s">
        <v>8206</v>
      </c>
      <c r="C27" s="7" t="s">
        <v>7974</v>
      </c>
      <c r="D27" s="7" t="s">
        <v>3553</v>
      </c>
      <c r="E27" s="23" t="s">
        <v>8291</v>
      </c>
      <c r="F27" s="7" t="s">
        <v>104</v>
      </c>
      <c r="G27" s="8">
        <v>200</v>
      </c>
      <c r="H27" s="10">
        <v>131.83000000000001</v>
      </c>
      <c r="I27" s="10">
        <v>32.76</v>
      </c>
      <c r="J27" s="11">
        <v>164.59</v>
      </c>
      <c r="K27" s="16">
        <v>32918</v>
      </c>
    </row>
    <row r="28" spans="2:11" ht="26" x14ac:dyDescent="0.3">
      <c r="B28" s="8" t="s">
        <v>8216</v>
      </c>
      <c r="C28" s="7" t="s">
        <v>7974</v>
      </c>
      <c r="D28" s="7" t="s">
        <v>3554</v>
      </c>
      <c r="E28" s="23" t="s">
        <v>8292</v>
      </c>
      <c r="F28" s="7" t="s">
        <v>104</v>
      </c>
      <c r="G28" s="8">
        <v>200</v>
      </c>
      <c r="H28" s="10">
        <v>314.37</v>
      </c>
      <c r="I28" s="10">
        <v>32.76</v>
      </c>
      <c r="J28" s="11">
        <v>347.13</v>
      </c>
      <c r="K28" s="16">
        <v>69426</v>
      </c>
    </row>
    <row r="29" spans="2:11" ht="39" x14ac:dyDescent="0.3">
      <c r="B29" s="8" t="s">
        <v>8217</v>
      </c>
      <c r="C29" s="7" t="s">
        <v>7974</v>
      </c>
      <c r="D29" s="7" t="s">
        <v>3556</v>
      </c>
      <c r="E29" s="23" t="s">
        <v>8293</v>
      </c>
      <c r="F29" s="7" t="s">
        <v>104</v>
      </c>
      <c r="G29" s="8">
        <v>200</v>
      </c>
      <c r="H29" s="10">
        <v>60.85</v>
      </c>
      <c r="I29" s="10">
        <v>32.76</v>
      </c>
      <c r="J29" s="11">
        <v>93.61</v>
      </c>
      <c r="K29" s="16">
        <v>18722</v>
      </c>
    </row>
    <row r="30" spans="2:11" ht="14.5" x14ac:dyDescent="0.3">
      <c r="B30" s="17" t="s">
        <v>8207</v>
      </c>
      <c r="C30" s="18"/>
      <c r="D30" s="18"/>
      <c r="E30" s="24" t="s">
        <v>8204</v>
      </c>
      <c r="F30" s="17"/>
      <c r="G30" s="20"/>
      <c r="H30" s="21"/>
      <c r="I30" s="21"/>
      <c r="J30" s="22"/>
      <c r="K30" s="22">
        <f>SUM(K31:K35)</f>
        <v>78559</v>
      </c>
    </row>
    <row r="31" spans="2:11" ht="26" x14ac:dyDescent="0.3">
      <c r="B31" s="8" t="s">
        <v>8208</v>
      </c>
      <c r="C31" s="7" t="s">
        <v>7974</v>
      </c>
      <c r="D31" s="27" t="s">
        <v>3510</v>
      </c>
      <c r="E31" s="23" t="s">
        <v>8297</v>
      </c>
      <c r="F31" s="7" t="s">
        <v>237</v>
      </c>
      <c r="G31" s="8">
        <v>200</v>
      </c>
      <c r="H31" s="10">
        <v>167.98</v>
      </c>
      <c r="I31" s="10">
        <v>50.9</v>
      </c>
      <c r="J31" s="11">
        <v>218.88</v>
      </c>
      <c r="K31" s="16">
        <v>43776</v>
      </c>
    </row>
    <row r="32" spans="2:11" ht="26" x14ac:dyDescent="0.3">
      <c r="B32" s="33" t="s">
        <v>8209</v>
      </c>
      <c r="C32" s="7" t="s">
        <v>7974</v>
      </c>
      <c r="D32" s="27" t="s">
        <v>3512</v>
      </c>
      <c r="E32" s="23" t="s">
        <v>8298</v>
      </c>
      <c r="F32" s="7" t="s">
        <v>156</v>
      </c>
      <c r="G32" s="8">
        <v>200</v>
      </c>
      <c r="H32" s="34">
        <v>0</v>
      </c>
      <c r="I32" s="10">
        <v>2.04</v>
      </c>
      <c r="J32" s="11">
        <v>2.04</v>
      </c>
      <c r="K32" s="16">
        <v>408</v>
      </c>
    </row>
    <row r="33" spans="1:11" ht="26" x14ac:dyDescent="0.3">
      <c r="B33" s="8" t="s">
        <v>8210</v>
      </c>
      <c r="C33" s="7" t="s">
        <v>7974</v>
      </c>
      <c r="D33" s="27" t="s">
        <v>3516</v>
      </c>
      <c r="E33" s="23" t="s">
        <v>8294</v>
      </c>
      <c r="F33" s="7" t="s">
        <v>156</v>
      </c>
      <c r="G33" s="8">
        <v>1000</v>
      </c>
      <c r="H33" s="10">
        <v>10.91</v>
      </c>
      <c r="I33" s="10">
        <v>3.43</v>
      </c>
      <c r="J33" s="11">
        <f>H33+I33</f>
        <v>14.34</v>
      </c>
      <c r="K33" s="16">
        <f>J33*G33</f>
        <v>14340</v>
      </c>
    </row>
    <row r="34" spans="1:11" ht="26" x14ac:dyDescent="0.3">
      <c r="B34" s="8" t="s">
        <v>8211</v>
      </c>
      <c r="C34" s="7" t="s">
        <v>7974</v>
      </c>
      <c r="D34" s="27" t="s">
        <v>3522</v>
      </c>
      <c r="E34" s="23" t="s">
        <v>8295</v>
      </c>
      <c r="F34" s="7" t="s">
        <v>156</v>
      </c>
      <c r="G34" s="8">
        <v>500</v>
      </c>
      <c r="H34" s="10">
        <v>18.14</v>
      </c>
      <c r="I34" s="10">
        <v>5.15</v>
      </c>
      <c r="J34" s="11">
        <v>23.29</v>
      </c>
      <c r="K34" s="16">
        <v>11645</v>
      </c>
    </row>
    <row r="35" spans="1:11" ht="26" x14ac:dyDescent="0.3">
      <c r="B35" s="25" t="s">
        <v>8212</v>
      </c>
      <c r="C35" s="7" t="s">
        <v>7974</v>
      </c>
      <c r="D35" s="27" t="s">
        <v>3526</v>
      </c>
      <c r="E35" s="23" t="s">
        <v>8296</v>
      </c>
      <c r="F35" s="7" t="s">
        <v>156</v>
      </c>
      <c r="G35" s="8">
        <v>500</v>
      </c>
      <c r="H35" s="10">
        <v>11.63</v>
      </c>
      <c r="I35" s="10">
        <v>5.15</v>
      </c>
      <c r="J35" s="11">
        <v>16.78</v>
      </c>
      <c r="K35" s="16">
        <v>8390</v>
      </c>
    </row>
    <row r="36" spans="1:11" ht="14.5" x14ac:dyDescent="0.3">
      <c r="B36" s="17" t="s">
        <v>8218</v>
      </c>
      <c r="C36" s="18"/>
      <c r="D36" s="18"/>
      <c r="E36" s="24" t="s">
        <v>8227</v>
      </c>
      <c r="F36" s="17"/>
      <c r="G36" s="20"/>
      <c r="H36" s="21"/>
      <c r="I36" s="21"/>
      <c r="J36" s="22"/>
      <c r="K36" s="22">
        <f>SUM(K37:K44)</f>
        <v>517650</v>
      </c>
    </row>
    <row r="37" spans="1:11" x14ac:dyDescent="0.3">
      <c r="B37" s="33" t="s">
        <v>8219</v>
      </c>
      <c r="C37" s="7" t="s">
        <v>7974</v>
      </c>
      <c r="D37" s="27" t="s">
        <v>643</v>
      </c>
      <c r="E37" s="23" t="s">
        <v>8273</v>
      </c>
      <c r="F37" s="7" t="s">
        <v>212</v>
      </c>
      <c r="G37" s="8">
        <v>1000</v>
      </c>
      <c r="H37" s="34">
        <v>0</v>
      </c>
      <c r="I37" s="10">
        <v>12.62</v>
      </c>
      <c r="J37" s="11">
        <v>12.62</v>
      </c>
      <c r="K37" s="16">
        <v>12620</v>
      </c>
    </row>
    <row r="38" spans="1:11" ht="26" x14ac:dyDescent="0.3">
      <c r="B38" s="25" t="s">
        <v>8220</v>
      </c>
      <c r="C38" s="7" t="s">
        <v>7974</v>
      </c>
      <c r="D38" s="27" t="s">
        <v>3559</v>
      </c>
      <c r="E38" s="23" t="s">
        <v>8299</v>
      </c>
      <c r="F38" s="7" t="s">
        <v>212</v>
      </c>
      <c r="G38" s="8">
        <v>1000</v>
      </c>
      <c r="H38" s="10">
        <v>31.02</v>
      </c>
      <c r="I38" s="10">
        <v>32.76</v>
      </c>
      <c r="J38" s="11">
        <v>63.78</v>
      </c>
      <c r="K38" s="16">
        <v>63780</v>
      </c>
    </row>
    <row r="39" spans="1:11" ht="39" x14ac:dyDescent="0.3">
      <c r="B39" s="25" t="s">
        <v>8221</v>
      </c>
      <c r="C39" s="7" t="s">
        <v>7974</v>
      </c>
      <c r="D39" s="27" t="s">
        <v>3561</v>
      </c>
      <c r="E39" s="23" t="s">
        <v>8300</v>
      </c>
      <c r="F39" s="7" t="s">
        <v>212</v>
      </c>
      <c r="G39" s="8">
        <v>1000</v>
      </c>
      <c r="H39" s="10">
        <v>41.75</v>
      </c>
      <c r="I39" s="10">
        <v>32.76</v>
      </c>
      <c r="J39" s="11">
        <v>74.509999999999991</v>
      </c>
      <c r="K39" s="16">
        <v>74509.999999999985</v>
      </c>
    </row>
    <row r="40" spans="1:11" ht="39" x14ac:dyDescent="0.3">
      <c r="B40" s="25" t="s">
        <v>8222</v>
      </c>
      <c r="C40" s="7" t="s">
        <v>7974</v>
      </c>
      <c r="D40" s="27" t="s">
        <v>3563</v>
      </c>
      <c r="E40" s="23" t="s">
        <v>8301</v>
      </c>
      <c r="F40" s="7" t="s">
        <v>212</v>
      </c>
      <c r="G40" s="8">
        <v>1000</v>
      </c>
      <c r="H40" s="10">
        <v>48.28</v>
      </c>
      <c r="I40" s="10">
        <v>32.76</v>
      </c>
      <c r="J40" s="11">
        <v>81.039999999999992</v>
      </c>
      <c r="K40" s="16">
        <v>81039.999999999985</v>
      </c>
    </row>
    <row r="41" spans="1:11" ht="39" x14ac:dyDescent="0.3">
      <c r="B41" s="25" t="s">
        <v>8223</v>
      </c>
      <c r="C41" s="7" t="s">
        <v>7974</v>
      </c>
      <c r="D41" s="27" t="s">
        <v>3565</v>
      </c>
      <c r="E41" s="23" t="s">
        <v>8302</v>
      </c>
      <c r="F41" s="7" t="s">
        <v>212</v>
      </c>
      <c r="G41" s="8">
        <v>1000</v>
      </c>
      <c r="H41" s="10">
        <v>163.34</v>
      </c>
      <c r="I41" s="10">
        <v>52.54</v>
      </c>
      <c r="J41" s="11">
        <v>215.88</v>
      </c>
      <c r="K41" s="16">
        <v>215880</v>
      </c>
    </row>
    <row r="42" spans="1:11" ht="26" x14ac:dyDescent="0.3">
      <c r="B42" s="33" t="s">
        <v>8224</v>
      </c>
      <c r="C42" s="7" t="s">
        <v>7974</v>
      </c>
      <c r="D42" s="27" t="s">
        <v>746</v>
      </c>
      <c r="E42" s="23" t="s">
        <v>8274</v>
      </c>
      <c r="F42" s="7" t="s">
        <v>104</v>
      </c>
      <c r="G42" s="8">
        <v>1000</v>
      </c>
      <c r="H42" s="34">
        <v>0</v>
      </c>
      <c r="I42" s="10">
        <v>26.47</v>
      </c>
      <c r="J42" s="11">
        <v>26.47</v>
      </c>
      <c r="K42" s="16">
        <v>26470</v>
      </c>
    </row>
    <row r="43" spans="1:11" ht="26" x14ac:dyDescent="0.3">
      <c r="B43" s="25" t="s">
        <v>8225</v>
      </c>
      <c r="C43" s="7" t="s">
        <v>7974</v>
      </c>
      <c r="D43" s="27" t="s">
        <v>3617</v>
      </c>
      <c r="E43" s="23" t="s">
        <v>8303</v>
      </c>
      <c r="F43" s="7" t="s">
        <v>156</v>
      </c>
      <c r="G43" s="8">
        <v>1000</v>
      </c>
      <c r="H43" s="10">
        <v>2.14</v>
      </c>
      <c r="I43" s="10">
        <v>16.66</v>
      </c>
      <c r="J43" s="11">
        <v>18.8</v>
      </c>
      <c r="K43" s="16">
        <v>18800</v>
      </c>
    </row>
    <row r="44" spans="1:11" ht="26" x14ac:dyDescent="0.3">
      <c r="B44" s="25" t="s">
        <v>8226</v>
      </c>
      <c r="C44" s="7" t="s">
        <v>7974</v>
      </c>
      <c r="D44" s="27" t="s">
        <v>3619</v>
      </c>
      <c r="E44" s="23" t="s">
        <v>8304</v>
      </c>
      <c r="F44" s="7" t="s">
        <v>156</v>
      </c>
      <c r="G44" s="8">
        <v>1000</v>
      </c>
      <c r="H44" s="10">
        <v>2.2200000000000002</v>
      </c>
      <c r="I44" s="10">
        <v>22.33</v>
      </c>
      <c r="J44" s="11">
        <v>24.549999999999997</v>
      </c>
      <c r="K44" s="16">
        <v>24549.999999999996</v>
      </c>
    </row>
    <row r="45" spans="1:11" x14ac:dyDescent="0.3">
      <c r="B45" s="540"/>
      <c r="C45" s="541"/>
      <c r="D45" s="541"/>
      <c r="E45" s="541"/>
      <c r="F45" s="541"/>
      <c r="G45" s="541"/>
      <c r="H45" s="541"/>
      <c r="I45" s="541"/>
      <c r="J45" s="541"/>
      <c r="K45" s="542"/>
    </row>
    <row r="46" spans="1:11" ht="15.5" x14ac:dyDescent="0.35">
      <c r="A46" s="4"/>
      <c r="B46" s="543" t="s">
        <v>0</v>
      </c>
      <c r="C46" s="543"/>
      <c r="D46" s="543"/>
      <c r="E46" s="543"/>
      <c r="F46" s="543"/>
      <c r="G46" s="543"/>
      <c r="H46" s="543"/>
      <c r="I46" s="543"/>
      <c r="J46" s="543"/>
      <c r="K46" s="13">
        <f>K7+K11+K16+K21+K30+K36</f>
        <v>2254459</v>
      </c>
    </row>
    <row r="47" spans="1:11" ht="15.5" x14ac:dyDescent="0.35">
      <c r="A47" s="4"/>
      <c r="B47" s="544"/>
      <c r="C47" s="545"/>
      <c r="D47" s="545"/>
      <c r="E47" s="545"/>
      <c r="F47" s="545"/>
      <c r="G47" s="545"/>
      <c r="H47" s="545"/>
      <c r="I47" s="545"/>
      <c r="J47" s="545"/>
      <c r="K47" s="546"/>
    </row>
    <row r="48" spans="1:11" ht="15.5" x14ac:dyDescent="0.35">
      <c r="A48" s="4"/>
      <c r="B48" s="547" t="s">
        <v>8213</v>
      </c>
      <c r="C48" s="547"/>
      <c r="D48" s="547"/>
      <c r="E48" s="547"/>
      <c r="F48" s="547"/>
      <c r="G48" s="547"/>
      <c r="H48" s="547"/>
      <c r="I48" s="547"/>
      <c r="J48" s="547"/>
      <c r="K48" s="547"/>
    </row>
    <row r="49" spans="1:11" ht="15.5" x14ac:dyDescent="0.35">
      <c r="A49" s="4"/>
      <c r="B49" s="26" t="s">
        <v>8185</v>
      </c>
      <c r="C49" s="516" t="str">
        <f>E7</f>
        <v>CORTE, RECORTE E REMOÇÃO DE ÁRVORES</v>
      </c>
      <c r="D49" s="516"/>
      <c r="E49" s="516"/>
      <c r="F49" s="516"/>
      <c r="G49" s="516"/>
      <c r="H49" s="516"/>
      <c r="I49" s="516"/>
      <c r="J49" s="516"/>
      <c r="K49" s="9">
        <f>K7</f>
        <v>239890</v>
      </c>
    </row>
    <row r="50" spans="1:11" ht="15.5" x14ac:dyDescent="0.35">
      <c r="A50" s="4"/>
      <c r="B50" s="26" t="s">
        <v>8189</v>
      </c>
      <c r="C50" s="517" t="str">
        <f>E11</f>
        <v>PODA DE ÁRVORES EM ALTURA</v>
      </c>
      <c r="D50" s="518"/>
      <c r="E50" s="518"/>
      <c r="F50" s="518"/>
      <c r="G50" s="518"/>
      <c r="H50" s="518"/>
      <c r="I50" s="518"/>
      <c r="J50" s="519"/>
      <c r="K50" s="9">
        <f>K11</f>
        <v>1073324</v>
      </c>
    </row>
    <row r="51" spans="1:11" ht="15.5" x14ac:dyDescent="0.35">
      <c r="A51" s="4"/>
      <c r="B51" s="26" t="s">
        <v>8190</v>
      </c>
      <c r="C51" s="517" t="str">
        <f>E16</f>
        <v>FORNECIMENTO DE VEGETAÇÃO ARBUSTIVA</v>
      </c>
      <c r="D51" s="518"/>
      <c r="E51" s="518"/>
      <c r="F51" s="518"/>
      <c r="G51" s="518"/>
      <c r="H51" s="518"/>
      <c r="I51" s="518"/>
      <c r="J51" s="519"/>
      <c r="K51" s="9">
        <f>K16</f>
        <v>79100</v>
      </c>
    </row>
    <row r="52" spans="1:11" ht="15.5" x14ac:dyDescent="0.35">
      <c r="A52" s="4"/>
      <c r="B52" s="26" t="s">
        <v>8199</v>
      </c>
      <c r="C52" s="516" t="str">
        <f>E21</f>
        <v>FORNECIMENTO DE ÁRVORES</v>
      </c>
      <c r="D52" s="516"/>
      <c r="E52" s="516"/>
      <c r="F52" s="516"/>
      <c r="G52" s="516"/>
      <c r="H52" s="516"/>
      <c r="I52" s="516"/>
      <c r="J52" s="516"/>
      <c r="K52" s="9">
        <f>K21</f>
        <v>265936</v>
      </c>
    </row>
    <row r="53" spans="1:11" ht="15.5" x14ac:dyDescent="0.35">
      <c r="A53" s="4"/>
      <c r="B53" s="26" t="s">
        <v>8207</v>
      </c>
      <c r="C53" s="516" t="str">
        <f>E30</f>
        <v>PREPARAÇÃO DE SOLO E VEGETAÇÃO RASTEIRA</v>
      </c>
      <c r="D53" s="516"/>
      <c r="E53" s="516"/>
      <c r="F53" s="516"/>
      <c r="G53" s="516"/>
      <c r="H53" s="516"/>
      <c r="I53" s="516"/>
      <c r="J53" s="516"/>
      <c r="K53" s="9">
        <f>K30</f>
        <v>78559</v>
      </c>
    </row>
    <row r="54" spans="1:11" ht="15.5" x14ac:dyDescent="0.35">
      <c r="A54" s="4"/>
      <c r="B54" s="26" t="s">
        <v>8218</v>
      </c>
      <c r="C54" s="517" t="str">
        <f>E36</f>
        <v>INSTALAÇÃO E RETIRADA (CERCAS E ALAMBRADOS)</v>
      </c>
      <c r="D54" s="518"/>
      <c r="E54" s="518"/>
      <c r="F54" s="518"/>
      <c r="G54" s="518"/>
      <c r="H54" s="518"/>
      <c r="I54" s="518"/>
      <c r="J54" s="519"/>
      <c r="K54" s="9">
        <f>K36</f>
        <v>517650</v>
      </c>
    </row>
    <row r="55" spans="1:11" ht="15.5" x14ac:dyDescent="0.35">
      <c r="A55" s="4"/>
      <c r="B55" s="520" t="s">
        <v>8214</v>
      </c>
      <c r="C55" s="520"/>
      <c r="D55" s="520"/>
      <c r="E55" s="520"/>
      <c r="F55" s="520"/>
      <c r="G55" s="520"/>
      <c r="H55" s="520"/>
      <c r="I55" s="520"/>
      <c r="J55" s="520"/>
      <c r="K55" s="22">
        <f>SUM(K49:K54)</f>
        <v>2254459</v>
      </c>
    </row>
    <row r="56" spans="1:11" x14ac:dyDescent="0.3">
      <c r="B56" s="521"/>
      <c r="C56" s="522"/>
      <c r="D56" s="522"/>
      <c r="E56" s="522"/>
      <c r="F56" s="522"/>
      <c r="G56" s="522"/>
      <c r="H56" s="522"/>
      <c r="I56" s="522"/>
      <c r="J56" s="522"/>
      <c r="K56" s="523"/>
    </row>
    <row r="57" spans="1:11" x14ac:dyDescent="0.3">
      <c r="B57" s="524"/>
      <c r="C57" s="525"/>
      <c r="D57" s="525"/>
      <c r="E57" s="525"/>
      <c r="F57" s="525"/>
      <c r="G57" s="525"/>
      <c r="H57" s="525"/>
      <c r="I57" s="525"/>
      <c r="J57" s="525"/>
      <c r="K57" s="526"/>
    </row>
    <row r="58" spans="1:11" x14ac:dyDescent="0.3">
      <c r="B58" s="524"/>
      <c r="C58" s="525"/>
      <c r="D58" s="525"/>
      <c r="E58" s="525"/>
      <c r="F58" s="525"/>
      <c r="G58" s="525"/>
      <c r="H58" s="525"/>
      <c r="I58" s="525"/>
      <c r="J58" s="525"/>
      <c r="K58" s="526"/>
    </row>
    <row r="59" spans="1:11" x14ac:dyDescent="0.3">
      <c r="B59" s="527"/>
      <c r="C59" s="528"/>
      <c r="D59" s="528"/>
      <c r="E59" s="528"/>
      <c r="F59" s="528"/>
      <c r="G59" s="528"/>
      <c r="H59" s="528"/>
      <c r="I59" s="528"/>
      <c r="J59" s="528"/>
      <c r="K59" s="529"/>
    </row>
    <row r="60" spans="1:11" x14ac:dyDescent="0.3">
      <c r="B60" s="527"/>
      <c r="C60" s="528"/>
      <c r="D60" s="528"/>
      <c r="E60" s="528"/>
      <c r="F60" s="528"/>
      <c r="G60" s="528"/>
      <c r="H60" s="528"/>
      <c r="I60" s="528"/>
      <c r="J60" s="528"/>
      <c r="K60" s="529"/>
    </row>
    <row r="61" spans="1:11" x14ac:dyDescent="0.3">
      <c r="B61" s="527"/>
      <c r="C61" s="528"/>
      <c r="D61" s="528"/>
      <c r="E61" s="528"/>
      <c r="F61" s="528"/>
      <c r="G61" s="528"/>
      <c r="H61" s="528"/>
      <c r="I61" s="528"/>
      <c r="J61" s="528"/>
      <c r="K61" s="529"/>
    </row>
    <row r="62" spans="1:11" x14ac:dyDescent="0.3">
      <c r="B62" s="527"/>
      <c r="C62" s="528"/>
      <c r="D62" s="528"/>
      <c r="E62" s="528"/>
      <c r="F62" s="528"/>
      <c r="G62" s="528"/>
      <c r="H62" s="528"/>
      <c r="I62" s="528"/>
      <c r="J62" s="528"/>
      <c r="K62" s="529"/>
    </row>
    <row r="63" spans="1:11" x14ac:dyDescent="0.3">
      <c r="B63" s="513"/>
      <c r="C63" s="514"/>
      <c r="D63" s="514"/>
      <c r="E63" s="514"/>
      <c r="F63" s="514"/>
      <c r="G63" s="514"/>
      <c r="H63" s="514"/>
      <c r="I63" s="514"/>
      <c r="J63" s="514"/>
      <c r="K63" s="515"/>
    </row>
  </sheetData>
  <mergeCells count="24">
    <mergeCell ref="C51:J51"/>
    <mergeCell ref="B2:D5"/>
    <mergeCell ref="E2:K2"/>
    <mergeCell ref="E3:K3"/>
    <mergeCell ref="E4:K4"/>
    <mergeCell ref="E5:K5"/>
    <mergeCell ref="B45:K45"/>
    <mergeCell ref="B46:J46"/>
    <mergeCell ref="B47:K47"/>
    <mergeCell ref="B48:K48"/>
    <mergeCell ref="C49:J49"/>
    <mergeCell ref="C50:J50"/>
    <mergeCell ref="B63:K63"/>
    <mergeCell ref="C52:J52"/>
    <mergeCell ref="C53:J53"/>
    <mergeCell ref="C54:J54"/>
    <mergeCell ref="B55:J55"/>
    <mergeCell ref="B56:K56"/>
    <mergeCell ref="B57:K57"/>
    <mergeCell ref="B58:K58"/>
    <mergeCell ref="B59:K59"/>
    <mergeCell ref="B60:K60"/>
    <mergeCell ref="B61:K61"/>
    <mergeCell ref="B62:K62"/>
  </mergeCells>
  <conditionalFormatting sqref="D41:D42 D32:D34">
    <cfRule type="expression" dxfId="9" priority="1" stopIfTrue="1">
      <formula>J32&lt;6</formula>
    </cfRule>
  </conditionalFormatting>
  <conditionalFormatting sqref="D31 D35 D43">
    <cfRule type="expression" dxfId="8" priority="4" stopIfTrue="1">
      <formula>J31&lt;6</formula>
    </cfRule>
  </conditionalFormatting>
  <conditionalFormatting sqref="D37:D40 D44">
    <cfRule type="expression" dxfId="7" priority="2" stopIfTrue="1">
      <formula>J37&lt;6</formula>
    </cfRule>
  </conditionalFormatting>
  <pageMargins left="0.511811024" right="0.511811024" top="0.78740157499999996" bottom="0.78740157499999996" header="0.31496062000000002" footer="0.31496062000000002"/>
  <pageSetup paperSize="9" scale="66" fitToHeight="0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view="pageBreakPreview" zoomScale="110" zoomScaleNormal="80" zoomScaleSheetLayoutView="110" workbookViewId="0">
      <selection activeCell="S21" sqref="S21"/>
    </sheetView>
  </sheetViews>
  <sheetFormatPr defaultRowHeight="13" x14ac:dyDescent="0.3"/>
  <cols>
    <col min="3" max="3" width="77.6328125" bestFit="1" customWidth="1"/>
    <col min="4" max="4" width="13" customWidth="1"/>
    <col min="5" max="15" width="12.453125" bestFit="1" customWidth="1"/>
    <col min="16" max="16" width="13.1796875" customWidth="1"/>
  </cols>
  <sheetData>
    <row r="1" spans="2:16" ht="13.5" thickBot="1" x14ac:dyDescent="0.35"/>
    <row r="2" spans="2:16" ht="15.5" x14ac:dyDescent="0.3">
      <c r="B2" s="554"/>
      <c r="C2" s="556" t="s">
        <v>4</v>
      </c>
      <c r="D2" s="558" t="s">
        <v>8</v>
      </c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  <c r="P2" s="559"/>
    </row>
    <row r="3" spans="2:16" x14ac:dyDescent="0.3">
      <c r="B3" s="555"/>
      <c r="C3" s="557"/>
      <c r="D3" s="260" t="s">
        <v>9</v>
      </c>
      <c r="E3" s="560" t="s">
        <v>8645</v>
      </c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2"/>
    </row>
    <row r="4" spans="2:16" x14ac:dyDescent="0.3">
      <c r="B4" s="555"/>
      <c r="C4" s="557"/>
      <c r="D4" s="260" t="s">
        <v>10</v>
      </c>
      <c r="E4" s="560" t="str">
        <f>'PLAN ORÇ'!E4:N4</f>
        <v>CONTRATAÇÃO DE EMPRESA ESPECIALIZADA PARA PRESTAÇÃO DE SERVIÇOS DE MANEJO E MANUTENÇÃO DE LOGRADOUROS PÚBLICOS  NO MUNICÍPIO DE BEBEDOURO/SP</v>
      </c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2"/>
    </row>
    <row r="5" spans="2:16" ht="13.5" customHeight="1" x14ac:dyDescent="0.3">
      <c r="B5" s="261"/>
      <c r="C5" s="262"/>
      <c r="D5" s="263" t="s">
        <v>20</v>
      </c>
      <c r="E5" s="551" t="str">
        <f>'PLAN ORÇ'!E6:N6</f>
        <v>LOGRADOUROS PÚBLICOS DO MUNICÍPIO DE BEBEDOURO/SP</v>
      </c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3"/>
    </row>
    <row r="6" spans="2:16" ht="14.5" x14ac:dyDescent="0.3">
      <c r="B6" s="563" t="s">
        <v>11</v>
      </c>
      <c r="C6" s="264" t="s">
        <v>12</v>
      </c>
      <c r="D6" s="564" t="s">
        <v>13</v>
      </c>
      <c r="E6" s="564"/>
      <c r="F6" s="564"/>
      <c r="G6" s="564"/>
      <c r="H6" s="564"/>
      <c r="I6" s="564"/>
      <c r="J6" s="564"/>
      <c r="K6" s="564"/>
      <c r="L6" s="564"/>
      <c r="M6" s="564"/>
      <c r="N6" s="564"/>
      <c r="O6" s="564"/>
      <c r="P6" s="565"/>
    </row>
    <row r="7" spans="2:16" ht="14.5" x14ac:dyDescent="0.35">
      <c r="B7" s="563"/>
      <c r="C7" s="265" t="s">
        <v>14</v>
      </c>
      <c r="D7" s="266" t="s">
        <v>15</v>
      </c>
      <c r="E7" s="266" t="s">
        <v>16</v>
      </c>
      <c r="F7" s="266" t="s">
        <v>66</v>
      </c>
      <c r="G7" s="266" t="s">
        <v>67</v>
      </c>
      <c r="H7" s="266" t="s">
        <v>68</v>
      </c>
      <c r="I7" s="266" t="s">
        <v>69</v>
      </c>
      <c r="J7" s="266" t="s">
        <v>78</v>
      </c>
      <c r="K7" s="266" t="s">
        <v>79</v>
      </c>
      <c r="L7" s="266" t="s">
        <v>80</v>
      </c>
      <c r="M7" s="266" t="s">
        <v>81</v>
      </c>
      <c r="N7" s="266" t="s">
        <v>82</v>
      </c>
      <c r="O7" s="266" t="s">
        <v>83</v>
      </c>
      <c r="P7" s="267" t="s">
        <v>7</v>
      </c>
    </row>
    <row r="8" spans="2:16" ht="14.5" x14ac:dyDescent="0.35">
      <c r="B8" s="268" t="s">
        <v>8185</v>
      </c>
      <c r="C8" s="269" t="str">
        <f>'PLAN ORÇ'!E10</f>
        <v>CORTE, RECORTE E REMOÇÃO DE ÁRVORES</v>
      </c>
      <c r="D8" s="270">
        <f>'PLAN ORÇ'!N10/12</f>
        <v>0</v>
      </c>
      <c r="E8" s="270">
        <f t="shared" ref="E8:O8" si="0">D8</f>
        <v>0</v>
      </c>
      <c r="F8" s="270">
        <f t="shared" si="0"/>
        <v>0</v>
      </c>
      <c r="G8" s="270">
        <f t="shared" si="0"/>
        <v>0</v>
      </c>
      <c r="H8" s="270">
        <f t="shared" si="0"/>
        <v>0</v>
      </c>
      <c r="I8" s="270">
        <f t="shared" si="0"/>
        <v>0</v>
      </c>
      <c r="J8" s="270">
        <f t="shared" si="0"/>
        <v>0</v>
      </c>
      <c r="K8" s="270">
        <f t="shared" si="0"/>
        <v>0</v>
      </c>
      <c r="L8" s="270">
        <f t="shared" si="0"/>
        <v>0</v>
      </c>
      <c r="M8" s="270">
        <f t="shared" si="0"/>
        <v>0</v>
      </c>
      <c r="N8" s="270">
        <f t="shared" si="0"/>
        <v>0</v>
      </c>
      <c r="O8" s="270">
        <f t="shared" si="0"/>
        <v>0</v>
      </c>
      <c r="P8" s="271">
        <f t="shared" ref="P8:P13" si="1">D8+E8+F8+G8+H8+I8+J8+K8+L8+M8+N8+O8</f>
        <v>0</v>
      </c>
    </row>
    <row r="9" spans="2:16" ht="14.5" x14ac:dyDescent="0.35">
      <c r="B9" s="268" t="s">
        <v>8189</v>
      </c>
      <c r="C9" s="269" t="str">
        <f>'PLAN ORÇ'!C49:L49</f>
        <v>PODA DE ÁRVORES E LIMPEZA DE COQUEIROS E PALMEIRAS EM ALTURA</v>
      </c>
      <c r="D9" s="270">
        <f>'PLAN ORÇ'!N49/12</f>
        <v>0</v>
      </c>
      <c r="E9" s="270">
        <f t="shared" ref="E9:O9" si="2">D9</f>
        <v>0</v>
      </c>
      <c r="F9" s="270">
        <f t="shared" si="2"/>
        <v>0</v>
      </c>
      <c r="G9" s="270">
        <f t="shared" si="2"/>
        <v>0</v>
      </c>
      <c r="H9" s="270">
        <f t="shared" si="2"/>
        <v>0</v>
      </c>
      <c r="I9" s="270">
        <f t="shared" si="2"/>
        <v>0</v>
      </c>
      <c r="J9" s="270">
        <f t="shared" si="2"/>
        <v>0</v>
      </c>
      <c r="K9" s="270">
        <f t="shared" si="2"/>
        <v>0</v>
      </c>
      <c r="L9" s="270">
        <f t="shared" si="2"/>
        <v>0</v>
      </c>
      <c r="M9" s="270">
        <f t="shared" si="2"/>
        <v>0</v>
      </c>
      <c r="N9" s="270">
        <f t="shared" si="2"/>
        <v>0</v>
      </c>
      <c r="O9" s="270">
        <f t="shared" si="2"/>
        <v>0</v>
      </c>
      <c r="P9" s="271">
        <f t="shared" si="1"/>
        <v>0</v>
      </c>
    </row>
    <row r="10" spans="2:16" ht="14.5" x14ac:dyDescent="0.35">
      <c r="B10" s="268" t="s">
        <v>8190</v>
      </c>
      <c r="C10" s="269" t="str">
        <f>'PLAN ORÇ'!E21</f>
        <v xml:space="preserve">FORNECIMENTO E PLANTIO DE MUDAS DE ÁRVORES ORNAMENTAIS EM LOGRADOUROS </v>
      </c>
      <c r="D10" s="270">
        <f>'PLAN ORÇ'!N21/12</f>
        <v>0</v>
      </c>
      <c r="E10" s="270">
        <f t="shared" ref="E10:O10" si="3">D10</f>
        <v>0</v>
      </c>
      <c r="F10" s="270">
        <f t="shared" si="3"/>
        <v>0</v>
      </c>
      <c r="G10" s="270">
        <f t="shared" si="3"/>
        <v>0</v>
      </c>
      <c r="H10" s="270">
        <f t="shared" si="3"/>
        <v>0</v>
      </c>
      <c r="I10" s="270">
        <f t="shared" si="3"/>
        <v>0</v>
      </c>
      <c r="J10" s="270">
        <f t="shared" si="3"/>
        <v>0</v>
      </c>
      <c r="K10" s="270">
        <f t="shared" si="3"/>
        <v>0</v>
      </c>
      <c r="L10" s="270">
        <f t="shared" si="3"/>
        <v>0</v>
      </c>
      <c r="M10" s="270">
        <f t="shared" si="3"/>
        <v>0</v>
      </c>
      <c r="N10" s="270">
        <f t="shared" si="3"/>
        <v>0</v>
      </c>
      <c r="O10" s="270">
        <f t="shared" si="3"/>
        <v>0</v>
      </c>
      <c r="P10" s="271">
        <f t="shared" si="1"/>
        <v>0</v>
      </c>
    </row>
    <row r="11" spans="2:16" ht="14.5" x14ac:dyDescent="0.35">
      <c r="B11" s="268" t="s">
        <v>8199</v>
      </c>
      <c r="C11" s="269" t="str">
        <f>'PLAN ORÇ'!E26</f>
        <v>FORNECIMENTO E PLANTIO DE ÁRVORES EM LOGRADOUROS</v>
      </c>
      <c r="D11" s="270">
        <f>'PLAN ORÇ'!N26/12</f>
        <v>0</v>
      </c>
      <c r="E11" s="270">
        <f t="shared" ref="E11:O11" si="4">D11</f>
        <v>0</v>
      </c>
      <c r="F11" s="270">
        <f t="shared" si="4"/>
        <v>0</v>
      </c>
      <c r="G11" s="270">
        <f t="shared" si="4"/>
        <v>0</v>
      </c>
      <c r="H11" s="270">
        <f t="shared" si="4"/>
        <v>0</v>
      </c>
      <c r="I11" s="270">
        <f t="shared" si="4"/>
        <v>0</v>
      </c>
      <c r="J11" s="270">
        <f t="shared" si="4"/>
        <v>0</v>
      </c>
      <c r="K11" s="270">
        <f t="shared" si="4"/>
        <v>0</v>
      </c>
      <c r="L11" s="270">
        <f t="shared" si="4"/>
        <v>0</v>
      </c>
      <c r="M11" s="270">
        <f t="shared" si="4"/>
        <v>0</v>
      </c>
      <c r="N11" s="270">
        <f t="shared" si="4"/>
        <v>0</v>
      </c>
      <c r="O11" s="270">
        <f t="shared" si="4"/>
        <v>0</v>
      </c>
      <c r="P11" s="271">
        <f t="shared" si="1"/>
        <v>0</v>
      </c>
    </row>
    <row r="12" spans="2:16" ht="14.5" x14ac:dyDescent="0.35">
      <c r="B12" s="268" t="s">
        <v>8207</v>
      </c>
      <c r="C12" s="269" t="str">
        <f>'PLAN ORÇ'!E35</f>
        <v xml:space="preserve">FORNECIMENTO E PLANTIO DE VEGETAÇÃO RASTEIRA EM LOGRADOUROS </v>
      </c>
      <c r="D12" s="270">
        <f>'PLAN ORÇ'!N35/12</f>
        <v>0</v>
      </c>
      <c r="E12" s="270">
        <f t="shared" ref="E12:O12" si="5">D12</f>
        <v>0</v>
      </c>
      <c r="F12" s="270">
        <f t="shared" si="5"/>
        <v>0</v>
      </c>
      <c r="G12" s="270">
        <f t="shared" si="5"/>
        <v>0</v>
      </c>
      <c r="H12" s="270">
        <f t="shared" si="5"/>
        <v>0</v>
      </c>
      <c r="I12" s="270">
        <f t="shared" si="5"/>
        <v>0</v>
      </c>
      <c r="J12" s="270">
        <f t="shared" si="5"/>
        <v>0</v>
      </c>
      <c r="K12" s="270">
        <f t="shared" si="5"/>
        <v>0</v>
      </c>
      <c r="L12" s="270">
        <f t="shared" si="5"/>
        <v>0</v>
      </c>
      <c r="M12" s="270">
        <f t="shared" si="5"/>
        <v>0</v>
      </c>
      <c r="N12" s="270">
        <f t="shared" si="5"/>
        <v>0</v>
      </c>
      <c r="O12" s="270">
        <f t="shared" si="5"/>
        <v>0</v>
      </c>
      <c r="P12" s="271">
        <f t="shared" si="1"/>
        <v>0</v>
      </c>
    </row>
    <row r="13" spans="2:16" ht="14.5" x14ac:dyDescent="0.35">
      <c r="B13" s="268" t="s">
        <v>8218</v>
      </c>
      <c r="C13" s="269" t="str">
        <f>'PLAN ORÇ'!E42</f>
        <v>RELATÓRIO TÉCNICO: FITOPATOLOGIA GERAL</v>
      </c>
      <c r="D13" s="270">
        <f>'PLAN ORÇ'!N42/12</f>
        <v>0</v>
      </c>
      <c r="E13" s="270">
        <f t="shared" ref="E13:O13" si="6">D13</f>
        <v>0</v>
      </c>
      <c r="F13" s="270">
        <f t="shared" si="6"/>
        <v>0</v>
      </c>
      <c r="G13" s="270">
        <f t="shared" si="6"/>
        <v>0</v>
      </c>
      <c r="H13" s="270">
        <f t="shared" si="6"/>
        <v>0</v>
      </c>
      <c r="I13" s="270">
        <f t="shared" si="6"/>
        <v>0</v>
      </c>
      <c r="J13" s="270">
        <f t="shared" si="6"/>
        <v>0</v>
      </c>
      <c r="K13" s="270">
        <f t="shared" si="6"/>
        <v>0</v>
      </c>
      <c r="L13" s="270">
        <f t="shared" si="6"/>
        <v>0</v>
      </c>
      <c r="M13" s="270">
        <f t="shared" si="6"/>
        <v>0</v>
      </c>
      <c r="N13" s="270">
        <f t="shared" si="6"/>
        <v>0</v>
      </c>
      <c r="O13" s="270">
        <f t="shared" si="6"/>
        <v>0</v>
      </c>
      <c r="P13" s="271">
        <f t="shared" si="1"/>
        <v>0</v>
      </c>
    </row>
    <row r="14" spans="2:16" ht="14.5" x14ac:dyDescent="0.35">
      <c r="B14" s="566" t="s">
        <v>8634</v>
      </c>
      <c r="C14" s="567"/>
      <c r="D14" s="272">
        <f t="shared" ref="D14:P14" si="7">SUM(D8:D13)</f>
        <v>0</v>
      </c>
      <c r="E14" s="272">
        <f t="shared" si="7"/>
        <v>0</v>
      </c>
      <c r="F14" s="272">
        <f t="shared" si="7"/>
        <v>0</v>
      </c>
      <c r="G14" s="272">
        <f t="shared" si="7"/>
        <v>0</v>
      </c>
      <c r="H14" s="272">
        <f t="shared" si="7"/>
        <v>0</v>
      </c>
      <c r="I14" s="272">
        <f t="shared" si="7"/>
        <v>0</v>
      </c>
      <c r="J14" s="272">
        <f t="shared" si="7"/>
        <v>0</v>
      </c>
      <c r="K14" s="272">
        <f t="shared" si="7"/>
        <v>0</v>
      </c>
      <c r="L14" s="272">
        <f t="shared" si="7"/>
        <v>0</v>
      </c>
      <c r="M14" s="272">
        <f t="shared" si="7"/>
        <v>0</v>
      </c>
      <c r="N14" s="272">
        <f t="shared" si="7"/>
        <v>0</v>
      </c>
      <c r="O14" s="272">
        <f t="shared" si="7"/>
        <v>0</v>
      </c>
      <c r="P14" s="273">
        <f t="shared" si="7"/>
        <v>0</v>
      </c>
    </row>
    <row r="15" spans="2:16" ht="15" thickBot="1" x14ac:dyDescent="0.4">
      <c r="B15" s="568" t="s">
        <v>17</v>
      </c>
      <c r="C15" s="569"/>
      <c r="D15" s="274" t="e">
        <f>(D14*100%)/P14</f>
        <v>#DIV/0!</v>
      </c>
      <c r="E15" s="274" t="e">
        <f>(E14*100%)/P14</f>
        <v>#DIV/0!</v>
      </c>
      <c r="F15" s="274" t="e">
        <f>(F14*100%)/P14</f>
        <v>#DIV/0!</v>
      </c>
      <c r="G15" s="274" t="e">
        <f>(G14*100%)/P14</f>
        <v>#DIV/0!</v>
      </c>
      <c r="H15" s="274" t="e">
        <f>(H14*100%)/P14</f>
        <v>#DIV/0!</v>
      </c>
      <c r="I15" s="274" t="e">
        <f>(I14*100%)/P14</f>
        <v>#DIV/0!</v>
      </c>
      <c r="J15" s="274" t="e">
        <f>(J14*100%)/P14</f>
        <v>#DIV/0!</v>
      </c>
      <c r="K15" s="274" t="e">
        <f>(K14*100%)/P14</f>
        <v>#DIV/0!</v>
      </c>
      <c r="L15" s="274" t="e">
        <f>(L14*100%)/P14</f>
        <v>#DIV/0!</v>
      </c>
      <c r="M15" s="274" t="e">
        <f>(M14*100%)/P14</f>
        <v>#DIV/0!</v>
      </c>
      <c r="N15" s="274" t="e">
        <f>(N14*100%)/P14</f>
        <v>#DIV/0!</v>
      </c>
      <c r="O15" s="274" t="e">
        <f>(O14*100%)/P14</f>
        <v>#DIV/0!</v>
      </c>
      <c r="P15" s="275" t="e">
        <f>D15+E15+F15+G15+H15+I15+J15+K15+L15+M15+N15+O15</f>
        <v>#DIV/0!</v>
      </c>
    </row>
    <row r="16" spans="2:16" ht="14.5" x14ac:dyDescent="0.3">
      <c r="B16" s="570"/>
      <c r="C16" s="571"/>
      <c r="D16" s="571"/>
      <c r="E16" s="571"/>
      <c r="F16" s="571"/>
      <c r="G16" s="571"/>
      <c r="H16" s="571"/>
      <c r="I16" s="571"/>
      <c r="J16" s="571"/>
      <c r="K16" s="571"/>
      <c r="L16" s="571"/>
      <c r="M16" s="571"/>
      <c r="N16" s="571"/>
      <c r="O16" s="571"/>
      <c r="P16" s="572"/>
    </row>
    <row r="17" spans="1:16" ht="14.5" x14ac:dyDescent="0.35">
      <c r="B17" s="548"/>
      <c r="C17" s="549"/>
      <c r="D17" s="549"/>
      <c r="E17" s="549"/>
      <c r="F17" s="549"/>
      <c r="G17" s="549"/>
      <c r="H17" s="549"/>
      <c r="I17" s="549"/>
      <c r="J17" s="549"/>
      <c r="K17" s="549"/>
      <c r="L17" s="549"/>
      <c r="M17" s="549"/>
      <c r="N17" s="549"/>
      <c r="O17" s="549"/>
      <c r="P17" s="550"/>
    </row>
    <row r="18" spans="1:16" ht="14.5" x14ac:dyDescent="0.35">
      <c r="B18" s="574"/>
      <c r="C18" s="575"/>
      <c r="D18" s="575"/>
      <c r="E18" s="575"/>
      <c r="F18" s="575"/>
      <c r="G18" s="575"/>
      <c r="H18" s="575"/>
      <c r="I18" s="575"/>
      <c r="J18" s="575"/>
      <c r="K18" s="575"/>
      <c r="L18" s="575"/>
      <c r="M18" s="575"/>
      <c r="N18" s="575"/>
      <c r="O18" s="575"/>
      <c r="P18" s="576"/>
    </row>
    <row r="19" spans="1:16" ht="14.5" x14ac:dyDescent="0.35">
      <c r="B19" s="574"/>
      <c r="C19" s="575"/>
      <c r="D19" s="575"/>
      <c r="E19" s="575"/>
      <c r="F19" s="575"/>
      <c r="G19" s="575"/>
      <c r="H19" s="575"/>
      <c r="I19" s="575"/>
      <c r="J19" s="575"/>
      <c r="K19" s="575"/>
      <c r="L19" s="575"/>
      <c r="M19" s="575"/>
      <c r="N19" s="575"/>
      <c r="O19" s="575"/>
      <c r="P19" s="576"/>
    </row>
    <row r="20" spans="1:16" ht="14.5" x14ac:dyDescent="0.35">
      <c r="B20" s="577"/>
      <c r="C20" s="578"/>
      <c r="D20" s="578"/>
      <c r="E20" s="578"/>
      <c r="F20" s="578"/>
      <c r="G20" s="578"/>
      <c r="H20" s="578"/>
      <c r="I20" s="578"/>
      <c r="J20" s="578"/>
      <c r="K20" s="578"/>
      <c r="L20" s="578"/>
      <c r="M20" s="578"/>
      <c r="N20" s="578"/>
      <c r="O20" s="578"/>
      <c r="P20" s="579"/>
    </row>
    <row r="21" spans="1:16" ht="14.5" x14ac:dyDescent="0.35">
      <c r="B21" s="577"/>
      <c r="C21" s="578"/>
      <c r="D21" s="578"/>
      <c r="E21" s="578"/>
      <c r="F21" s="578"/>
      <c r="G21" s="578"/>
      <c r="H21" s="578"/>
      <c r="I21" s="578"/>
      <c r="J21" s="578"/>
      <c r="K21" s="578"/>
      <c r="L21" s="578"/>
      <c r="M21" s="578"/>
      <c r="N21" s="578"/>
      <c r="O21" s="578"/>
      <c r="P21" s="579"/>
    </row>
    <row r="22" spans="1:16" ht="15" thickBot="1" x14ac:dyDescent="0.4">
      <c r="B22" s="580"/>
      <c r="C22" s="581"/>
      <c r="D22" s="581"/>
      <c r="E22" s="581"/>
      <c r="F22" s="581"/>
      <c r="G22" s="581"/>
      <c r="H22" s="581"/>
      <c r="I22" s="581"/>
      <c r="J22" s="581"/>
      <c r="K22" s="581"/>
      <c r="L22" s="581"/>
      <c r="M22" s="581"/>
      <c r="N22" s="581"/>
      <c r="O22" s="581"/>
      <c r="P22" s="582"/>
    </row>
    <row r="23" spans="1:16" ht="14.5" x14ac:dyDescent="0.35">
      <c r="A23" s="254"/>
      <c r="B23" s="578"/>
      <c r="C23" s="578"/>
      <c r="D23" s="578"/>
      <c r="E23" s="578"/>
      <c r="F23" s="578"/>
      <c r="G23" s="578"/>
      <c r="H23" s="578"/>
      <c r="I23" s="578"/>
      <c r="J23" s="578"/>
      <c r="K23" s="578"/>
      <c r="L23" s="578"/>
      <c r="M23" s="578"/>
      <c r="N23" s="578"/>
      <c r="O23" s="578"/>
      <c r="P23" s="578"/>
    </row>
    <row r="24" spans="1:16" x14ac:dyDescent="0.3">
      <c r="A24" s="254"/>
      <c r="B24" s="583"/>
      <c r="C24" s="583"/>
      <c r="D24" s="583"/>
      <c r="E24" s="583"/>
      <c r="F24" s="583"/>
      <c r="G24" s="583"/>
      <c r="H24" s="583"/>
      <c r="I24" s="583"/>
      <c r="J24" s="583"/>
      <c r="K24" s="583"/>
      <c r="L24" s="583"/>
      <c r="M24" s="583"/>
      <c r="N24" s="583"/>
      <c r="O24" s="583"/>
      <c r="P24" s="583"/>
    </row>
    <row r="25" spans="1:16" ht="14.5" x14ac:dyDescent="0.35">
      <c r="A25" s="254"/>
      <c r="B25" s="578"/>
      <c r="C25" s="578"/>
      <c r="D25" s="578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</row>
    <row r="26" spans="1:16" ht="14.5" x14ac:dyDescent="0.35">
      <c r="A26" s="254"/>
      <c r="B26" s="578"/>
      <c r="C26" s="578"/>
      <c r="D26" s="578"/>
      <c r="E26" s="578"/>
      <c r="F26" s="578"/>
      <c r="G26" s="578"/>
      <c r="H26" s="578"/>
      <c r="I26" s="578"/>
      <c r="J26" s="578"/>
      <c r="K26" s="578"/>
      <c r="L26" s="578"/>
      <c r="M26" s="578"/>
      <c r="N26" s="578"/>
      <c r="O26" s="578"/>
      <c r="P26" s="578"/>
    </row>
    <row r="27" spans="1:16" ht="14.5" x14ac:dyDescent="0.35">
      <c r="A27" s="254"/>
      <c r="B27" s="578"/>
      <c r="C27" s="578"/>
      <c r="D27" s="578"/>
      <c r="E27" s="578"/>
      <c r="F27" s="578"/>
      <c r="G27" s="578"/>
      <c r="H27" s="578"/>
      <c r="I27" s="578"/>
      <c r="J27" s="578"/>
      <c r="K27" s="578"/>
      <c r="L27" s="578"/>
      <c r="M27" s="578"/>
      <c r="N27" s="578"/>
      <c r="O27" s="578"/>
      <c r="P27" s="578"/>
    </row>
    <row r="28" spans="1:16" ht="14.5" x14ac:dyDescent="0.35">
      <c r="A28" s="254"/>
      <c r="B28" s="573"/>
      <c r="C28" s="573"/>
      <c r="D28" s="573"/>
      <c r="E28" s="573"/>
      <c r="F28" s="573"/>
      <c r="G28" s="573"/>
      <c r="H28" s="573"/>
      <c r="I28" s="573"/>
      <c r="J28" s="573"/>
      <c r="K28" s="573"/>
      <c r="L28" s="573"/>
      <c r="M28" s="573"/>
      <c r="N28" s="573"/>
      <c r="O28" s="573"/>
      <c r="P28" s="573"/>
    </row>
    <row r="29" spans="1:16" ht="14.5" x14ac:dyDescent="0.35">
      <c r="A29" s="254"/>
      <c r="B29" s="573"/>
      <c r="C29" s="573"/>
      <c r="D29" s="573"/>
      <c r="E29" s="573"/>
      <c r="F29" s="573"/>
      <c r="G29" s="573"/>
      <c r="H29" s="573"/>
      <c r="I29" s="573"/>
      <c r="J29" s="573"/>
      <c r="K29" s="573"/>
      <c r="L29" s="573"/>
      <c r="M29" s="573"/>
      <c r="N29" s="573"/>
      <c r="O29" s="573"/>
      <c r="P29" s="573"/>
    </row>
    <row r="30" spans="1:16" x14ac:dyDescent="0.3">
      <c r="A30" s="254"/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</row>
    <row r="31" spans="1:16" x14ac:dyDescent="0.3">
      <c r="A31" s="254"/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</row>
    <row r="32" spans="1:16" x14ac:dyDescent="0.3">
      <c r="A32" s="254"/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</row>
    <row r="33" spans="1:16" x14ac:dyDescent="0.3">
      <c r="A33" s="254"/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</row>
    <row r="34" spans="1:16" x14ac:dyDescent="0.3">
      <c r="A34" s="254"/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</row>
    <row r="35" spans="1:16" x14ac:dyDescent="0.3">
      <c r="A35" s="254"/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</row>
  </sheetData>
  <sheetProtection password="C9BB" sheet="1" selectLockedCells="1"/>
  <mergeCells count="24">
    <mergeCell ref="B29:P29"/>
    <mergeCell ref="B18:P18"/>
    <mergeCell ref="B19:P19"/>
    <mergeCell ref="B20:P20"/>
    <mergeCell ref="B21:P21"/>
    <mergeCell ref="B22:P22"/>
    <mergeCell ref="B23:P23"/>
    <mergeCell ref="B24:P24"/>
    <mergeCell ref="B25:P25"/>
    <mergeCell ref="B26:P26"/>
    <mergeCell ref="B27:P27"/>
    <mergeCell ref="B28:P28"/>
    <mergeCell ref="B17:P17"/>
    <mergeCell ref="E5:P5"/>
    <mergeCell ref="B2:B4"/>
    <mergeCell ref="C2:C4"/>
    <mergeCell ref="D2:P2"/>
    <mergeCell ref="E3:P3"/>
    <mergeCell ref="E4:P4"/>
    <mergeCell ref="B6:B7"/>
    <mergeCell ref="D6:P6"/>
    <mergeCell ref="B14:C14"/>
    <mergeCell ref="B15:C15"/>
    <mergeCell ref="B16:P16"/>
  </mergeCells>
  <printOptions horizontalCentered="1" verticalCentered="1"/>
  <pageMargins left="0.17" right="0.19685039370078741" top="0.74803149606299213" bottom="0.74803149606299213" header="0.31496062992125984" footer="0.31496062992125984"/>
  <pageSetup paperSize="9" scale="59" orientation="landscape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view="pageBreakPreview" zoomScale="110" zoomScaleNormal="100" zoomScaleSheetLayoutView="110" workbookViewId="0">
      <selection activeCell="C46" sqref="C46"/>
    </sheetView>
  </sheetViews>
  <sheetFormatPr defaultColWidth="11.453125" defaultRowHeight="11.5" x14ac:dyDescent="0.25"/>
  <cols>
    <col min="1" max="1" width="11.453125" style="54" customWidth="1"/>
    <col min="2" max="2" width="62.453125" style="55" customWidth="1"/>
    <col min="3" max="3" width="11.453125" style="55" customWidth="1"/>
    <col min="4" max="6" width="13.453125" style="55" customWidth="1"/>
    <col min="7" max="7" width="15" style="55" customWidth="1"/>
    <col min="8" max="8" width="19" style="55" bestFit="1" customWidth="1"/>
    <col min="9" max="256" width="11.453125" style="47"/>
    <col min="257" max="257" width="11.453125" style="47" customWidth="1"/>
    <col min="258" max="258" width="62.453125" style="47" customWidth="1"/>
    <col min="259" max="259" width="11.453125" style="47" customWidth="1"/>
    <col min="260" max="262" width="13.453125" style="47" customWidth="1"/>
    <col min="263" max="263" width="15" style="47" customWidth="1"/>
    <col min="264" max="264" width="19" style="47" bestFit="1" customWidth="1"/>
    <col min="265" max="512" width="11.453125" style="47"/>
    <col min="513" max="513" width="11.453125" style="47" customWidth="1"/>
    <col min="514" max="514" width="62.453125" style="47" customWidth="1"/>
    <col min="515" max="515" width="11.453125" style="47" customWidth="1"/>
    <col min="516" max="518" width="13.453125" style="47" customWidth="1"/>
    <col min="519" max="519" width="15" style="47" customWidth="1"/>
    <col min="520" max="520" width="19" style="47" bestFit="1" customWidth="1"/>
    <col min="521" max="768" width="11.453125" style="47"/>
    <col min="769" max="769" width="11.453125" style="47" customWidth="1"/>
    <col min="770" max="770" width="62.453125" style="47" customWidth="1"/>
    <col min="771" max="771" width="11.453125" style="47" customWidth="1"/>
    <col min="772" max="774" width="13.453125" style="47" customWidth="1"/>
    <col min="775" max="775" width="15" style="47" customWidth="1"/>
    <col min="776" max="776" width="19" style="47" bestFit="1" customWidth="1"/>
    <col min="777" max="1024" width="11.453125" style="47"/>
    <col min="1025" max="1025" width="11.453125" style="47" customWidth="1"/>
    <col min="1026" max="1026" width="62.453125" style="47" customWidth="1"/>
    <col min="1027" max="1027" width="11.453125" style="47" customWidth="1"/>
    <col min="1028" max="1030" width="13.453125" style="47" customWidth="1"/>
    <col min="1031" max="1031" width="15" style="47" customWidth="1"/>
    <col min="1032" max="1032" width="19" style="47" bestFit="1" customWidth="1"/>
    <col min="1033" max="1280" width="11.453125" style="47"/>
    <col min="1281" max="1281" width="11.453125" style="47" customWidth="1"/>
    <col min="1282" max="1282" width="62.453125" style="47" customWidth="1"/>
    <col min="1283" max="1283" width="11.453125" style="47" customWidth="1"/>
    <col min="1284" max="1286" width="13.453125" style="47" customWidth="1"/>
    <col min="1287" max="1287" width="15" style="47" customWidth="1"/>
    <col min="1288" max="1288" width="19" style="47" bestFit="1" customWidth="1"/>
    <col min="1289" max="1536" width="11.453125" style="47"/>
    <col min="1537" max="1537" width="11.453125" style="47" customWidth="1"/>
    <col min="1538" max="1538" width="62.453125" style="47" customWidth="1"/>
    <col min="1539" max="1539" width="11.453125" style="47" customWidth="1"/>
    <col min="1540" max="1542" width="13.453125" style="47" customWidth="1"/>
    <col min="1543" max="1543" width="15" style="47" customWidth="1"/>
    <col min="1544" max="1544" width="19" style="47" bestFit="1" customWidth="1"/>
    <col min="1545" max="1792" width="11.453125" style="47"/>
    <col min="1793" max="1793" width="11.453125" style="47" customWidth="1"/>
    <col min="1794" max="1794" width="62.453125" style="47" customWidth="1"/>
    <col min="1795" max="1795" width="11.453125" style="47" customWidth="1"/>
    <col min="1796" max="1798" width="13.453125" style="47" customWidth="1"/>
    <col min="1799" max="1799" width="15" style="47" customWidth="1"/>
    <col min="1800" max="1800" width="19" style="47" bestFit="1" customWidth="1"/>
    <col min="1801" max="2048" width="11.453125" style="47"/>
    <col min="2049" max="2049" width="11.453125" style="47" customWidth="1"/>
    <col min="2050" max="2050" width="62.453125" style="47" customWidth="1"/>
    <col min="2051" max="2051" width="11.453125" style="47" customWidth="1"/>
    <col min="2052" max="2054" width="13.453125" style="47" customWidth="1"/>
    <col min="2055" max="2055" width="15" style="47" customWidth="1"/>
    <col min="2056" max="2056" width="19" style="47" bestFit="1" customWidth="1"/>
    <col min="2057" max="2304" width="11.453125" style="47"/>
    <col min="2305" max="2305" width="11.453125" style="47" customWidth="1"/>
    <col min="2306" max="2306" width="62.453125" style="47" customWidth="1"/>
    <col min="2307" max="2307" width="11.453125" style="47" customWidth="1"/>
    <col min="2308" max="2310" width="13.453125" style="47" customWidth="1"/>
    <col min="2311" max="2311" width="15" style="47" customWidth="1"/>
    <col min="2312" max="2312" width="19" style="47" bestFit="1" customWidth="1"/>
    <col min="2313" max="2560" width="11.453125" style="47"/>
    <col min="2561" max="2561" width="11.453125" style="47" customWidth="1"/>
    <col min="2562" max="2562" width="62.453125" style="47" customWidth="1"/>
    <col min="2563" max="2563" width="11.453125" style="47" customWidth="1"/>
    <col min="2564" max="2566" width="13.453125" style="47" customWidth="1"/>
    <col min="2567" max="2567" width="15" style="47" customWidth="1"/>
    <col min="2568" max="2568" width="19" style="47" bestFit="1" customWidth="1"/>
    <col min="2569" max="2816" width="11.453125" style="47"/>
    <col min="2817" max="2817" width="11.453125" style="47" customWidth="1"/>
    <col min="2818" max="2818" width="62.453125" style="47" customWidth="1"/>
    <col min="2819" max="2819" width="11.453125" style="47" customWidth="1"/>
    <col min="2820" max="2822" width="13.453125" style="47" customWidth="1"/>
    <col min="2823" max="2823" width="15" style="47" customWidth="1"/>
    <col min="2824" max="2824" width="19" style="47" bestFit="1" customWidth="1"/>
    <col min="2825" max="3072" width="11.453125" style="47"/>
    <col min="3073" max="3073" width="11.453125" style="47" customWidth="1"/>
    <col min="3074" max="3074" width="62.453125" style="47" customWidth="1"/>
    <col min="3075" max="3075" width="11.453125" style="47" customWidth="1"/>
    <col min="3076" max="3078" width="13.453125" style="47" customWidth="1"/>
    <col min="3079" max="3079" width="15" style="47" customWidth="1"/>
    <col min="3080" max="3080" width="19" style="47" bestFit="1" customWidth="1"/>
    <col min="3081" max="3328" width="11.453125" style="47"/>
    <col min="3329" max="3329" width="11.453125" style="47" customWidth="1"/>
    <col min="3330" max="3330" width="62.453125" style="47" customWidth="1"/>
    <col min="3331" max="3331" width="11.453125" style="47" customWidth="1"/>
    <col min="3332" max="3334" width="13.453125" style="47" customWidth="1"/>
    <col min="3335" max="3335" width="15" style="47" customWidth="1"/>
    <col min="3336" max="3336" width="19" style="47" bestFit="1" customWidth="1"/>
    <col min="3337" max="3584" width="11.453125" style="47"/>
    <col min="3585" max="3585" width="11.453125" style="47" customWidth="1"/>
    <col min="3586" max="3586" width="62.453125" style="47" customWidth="1"/>
    <col min="3587" max="3587" width="11.453125" style="47" customWidth="1"/>
    <col min="3588" max="3590" width="13.453125" style="47" customWidth="1"/>
    <col min="3591" max="3591" width="15" style="47" customWidth="1"/>
    <col min="3592" max="3592" width="19" style="47" bestFit="1" customWidth="1"/>
    <col min="3593" max="3840" width="11.453125" style="47"/>
    <col min="3841" max="3841" width="11.453125" style="47" customWidth="1"/>
    <col min="3842" max="3842" width="62.453125" style="47" customWidth="1"/>
    <col min="3843" max="3843" width="11.453125" style="47" customWidth="1"/>
    <col min="3844" max="3846" width="13.453125" style="47" customWidth="1"/>
    <col min="3847" max="3847" width="15" style="47" customWidth="1"/>
    <col min="3848" max="3848" width="19" style="47" bestFit="1" customWidth="1"/>
    <col min="3849" max="4096" width="11.453125" style="47"/>
    <col min="4097" max="4097" width="11.453125" style="47" customWidth="1"/>
    <col min="4098" max="4098" width="62.453125" style="47" customWidth="1"/>
    <col min="4099" max="4099" width="11.453125" style="47" customWidth="1"/>
    <col min="4100" max="4102" width="13.453125" style="47" customWidth="1"/>
    <col min="4103" max="4103" width="15" style="47" customWidth="1"/>
    <col min="4104" max="4104" width="19" style="47" bestFit="1" customWidth="1"/>
    <col min="4105" max="4352" width="11.453125" style="47"/>
    <col min="4353" max="4353" width="11.453125" style="47" customWidth="1"/>
    <col min="4354" max="4354" width="62.453125" style="47" customWidth="1"/>
    <col min="4355" max="4355" width="11.453125" style="47" customWidth="1"/>
    <col min="4356" max="4358" width="13.453125" style="47" customWidth="1"/>
    <col min="4359" max="4359" width="15" style="47" customWidth="1"/>
    <col min="4360" max="4360" width="19" style="47" bestFit="1" customWidth="1"/>
    <col min="4361" max="4608" width="11.453125" style="47"/>
    <col min="4609" max="4609" width="11.453125" style="47" customWidth="1"/>
    <col min="4610" max="4610" width="62.453125" style="47" customWidth="1"/>
    <col min="4611" max="4611" width="11.453125" style="47" customWidth="1"/>
    <col min="4612" max="4614" width="13.453125" style="47" customWidth="1"/>
    <col min="4615" max="4615" width="15" style="47" customWidth="1"/>
    <col min="4616" max="4616" width="19" style="47" bestFit="1" customWidth="1"/>
    <col min="4617" max="4864" width="11.453125" style="47"/>
    <col min="4865" max="4865" width="11.453125" style="47" customWidth="1"/>
    <col min="4866" max="4866" width="62.453125" style="47" customWidth="1"/>
    <col min="4867" max="4867" width="11.453125" style="47" customWidth="1"/>
    <col min="4868" max="4870" width="13.453125" style="47" customWidth="1"/>
    <col min="4871" max="4871" width="15" style="47" customWidth="1"/>
    <col min="4872" max="4872" width="19" style="47" bestFit="1" customWidth="1"/>
    <col min="4873" max="5120" width="11.453125" style="47"/>
    <col min="5121" max="5121" width="11.453125" style="47" customWidth="1"/>
    <col min="5122" max="5122" width="62.453125" style="47" customWidth="1"/>
    <col min="5123" max="5123" width="11.453125" style="47" customWidth="1"/>
    <col min="5124" max="5126" width="13.453125" style="47" customWidth="1"/>
    <col min="5127" max="5127" width="15" style="47" customWidth="1"/>
    <col min="5128" max="5128" width="19" style="47" bestFit="1" customWidth="1"/>
    <col min="5129" max="5376" width="11.453125" style="47"/>
    <col min="5377" max="5377" width="11.453125" style="47" customWidth="1"/>
    <col min="5378" max="5378" width="62.453125" style="47" customWidth="1"/>
    <col min="5379" max="5379" width="11.453125" style="47" customWidth="1"/>
    <col min="5380" max="5382" width="13.453125" style="47" customWidth="1"/>
    <col min="5383" max="5383" width="15" style="47" customWidth="1"/>
    <col min="5384" max="5384" width="19" style="47" bestFit="1" customWidth="1"/>
    <col min="5385" max="5632" width="11.453125" style="47"/>
    <col min="5633" max="5633" width="11.453125" style="47" customWidth="1"/>
    <col min="5634" max="5634" width="62.453125" style="47" customWidth="1"/>
    <col min="5635" max="5635" width="11.453125" style="47" customWidth="1"/>
    <col min="5636" max="5638" width="13.453125" style="47" customWidth="1"/>
    <col min="5639" max="5639" width="15" style="47" customWidth="1"/>
    <col min="5640" max="5640" width="19" style="47" bestFit="1" customWidth="1"/>
    <col min="5641" max="5888" width="11.453125" style="47"/>
    <col min="5889" max="5889" width="11.453125" style="47" customWidth="1"/>
    <col min="5890" max="5890" width="62.453125" style="47" customWidth="1"/>
    <col min="5891" max="5891" width="11.453125" style="47" customWidth="1"/>
    <col min="5892" max="5894" width="13.453125" style="47" customWidth="1"/>
    <col min="5895" max="5895" width="15" style="47" customWidth="1"/>
    <col min="5896" max="5896" width="19" style="47" bestFit="1" customWidth="1"/>
    <col min="5897" max="6144" width="11.453125" style="47"/>
    <col min="6145" max="6145" width="11.453125" style="47" customWidth="1"/>
    <col min="6146" max="6146" width="62.453125" style="47" customWidth="1"/>
    <col min="6147" max="6147" width="11.453125" style="47" customWidth="1"/>
    <col min="6148" max="6150" width="13.453125" style="47" customWidth="1"/>
    <col min="6151" max="6151" width="15" style="47" customWidth="1"/>
    <col min="6152" max="6152" width="19" style="47" bestFit="1" customWidth="1"/>
    <col min="6153" max="6400" width="11.453125" style="47"/>
    <col min="6401" max="6401" width="11.453125" style="47" customWidth="1"/>
    <col min="6402" max="6402" width="62.453125" style="47" customWidth="1"/>
    <col min="6403" max="6403" width="11.453125" style="47" customWidth="1"/>
    <col min="6404" max="6406" width="13.453125" style="47" customWidth="1"/>
    <col min="6407" max="6407" width="15" style="47" customWidth="1"/>
    <col min="6408" max="6408" width="19" style="47" bestFit="1" customWidth="1"/>
    <col min="6409" max="6656" width="11.453125" style="47"/>
    <col min="6657" max="6657" width="11.453125" style="47" customWidth="1"/>
    <col min="6658" max="6658" width="62.453125" style="47" customWidth="1"/>
    <col min="6659" max="6659" width="11.453125" style="47" customWidth="1"/>
    <col min="6660" max="6662" width="13.453125" style="47" customWidth="1"/>
    <col min="6663" max="6663" width="15" style="47" customWidth="1"/>
    <col min="6664" max="6664" width="19" style="47" bestFit="1" customWidth="1"/>
    <col min="6665" max="6912" width="11.453125" style="47"/>
    <col min="6913" max="6913" width="11.453125" style="47" customWidth="1"/>
    <col min="6914" max="6914" width="62.453125" style="47" customWidth="1"/>
    <col min="6915" max="6915" width="11.453125" style="47" customWidth="1"/>
    <col min="6916" max="6918" width="13.453125" style="47" customWidth="1"/>
    <col min="6919" max="6919" width="15" style="47" customWidth="1"/>
    <col min="6920" max="6920" width="19" style="47" bestFit="1" customWidth="1"/>
    <col min="6921" max="7168" width="11.453125" style="47"/>
    <col min="7169" max="7169" width="11.453125" style="47" customWidth="1"/>
    <col min="7170" max="7170" width="62.453125" style="47" customWidth="1"/>
    <col min="7171" max="7171" width="11.453125" style="47" customWidth="1"/>
    <col min="7172" max="7174" width="13.453125" style="47" customWidth="1"/>
    <col min="7175" max="7175" width="15" style="47" customWidth="1"/>
    <col min="7176" max="7176" width="19" style="47" bestFit="1" customWidth="1"/>
    <col min="7177" max="7424" width="11.453125" style="47"/>
    <col min="7425" max="7425" width="11.453125" style="47" customWidth="1"/>
    <col min="7426" max="7426" width="62.453125" style="47" customWidth="1"/>
    <col min="7427" max="7427" width="11.453125" style="47" customWidth="1"/>
    <col min="7428" max="7430" width="13.453125" style="47" customWidth="1"/>
    <col min="7431" max="7431" width="15" style="47" customWidth="1"/>
    <col min="7432" max="7432" width="19" style="47" bestFit="1" customWidth="1"/>
    <col min="7433" max="7680" width="11.453125" style="47"/>
    <col min="7681" max="7681" width="11.453125" style="47" customWidth="1"/>
    <col min="7682" max="7682" width="62.453125" style="47" customWidth="1"/>
    <col min="7683" max="7683" width="11.453125" style="47" customWidth="1"/>
    <col min="7684" max="7686" width="13.453125" style="47" customWidth="1"/>
    <col min="7687" max="7687" width="15" style="47" customWidth="1"/>
    <col min="7688" max="7688" width="19" style="47" bestFit="1" customWidth="1"/>
    <col min="7689" max="7936" width="11.453125" style="47"/>
    <col min="7937" max="7937" width="11.453125" style="47" customWidth="1"/>
    <col min="7938" max="7938" width="62.453125" style="47" customWidth="1"/>
    <col min="7939" max="7939" width="11.453125" style="47" customWidth="1"/>
    <col min="7940" max="7942" width="13.453125" style="47" customWidth="1"/>
    <col min="7943" max="7943" width="15" style="47" customWidth="1"/>
    <col min="7944" max="7944" width="19" style="47" bestFit="1" customWidth="1"/>
    <col min="7945" max="8192" width="11.453125" style="47"/>
    <col min="8193" max="8193" width="11.453125" style="47" customWidth="1"/>
    <col min="8194" max="8194" width="62.453125" style="47" customWidth="1"/>
    <col min="8195" max="8195" width="11.453125" style="47" customWidth="1"/>
    <col min="8196" max="8198" width="13.453125" style="47" customWidth="1"/>
    <col min="8199" max="8199" width="15" style="47" customWidth="1"/>
    <col min="8200" max="8200" width="19" style="47" bestFit="1" customWidth="1"/>
    <col min="8201" max="8448" width="11.453125" style="47"/>
    <col min="8449" max="8449" width="11.453125" style="47" customWidth="1"/>
    <col min="8450" max="8450" width="62.453125" style="47" customWidth="1"/>
    <col min="8451" max="8451" width="11.453125" style="47" customWidth="1"/>
    <col min="8452" max="8454" width="13.453125" style="47" customWidth="1"/>
    <col min="8455" max="8455" width="15" style="47" customWidth="1"/>
    <col min="8456" max="8456" width="19" style="47" bestFit="1" customWidth="1"/>
    <col min="8457" max="8704" width="11.453125" style="47"/>
    <col min="8705" max="8705" width="11.453125" style="47" customWidth="1"/>
    <col min="8706" max="8706" width="62.453125" style="47" customWidth="1"/>
    <col min="8707" max="8707" width="11.453125" style="47" customWidth="1"/>
    <col min="8708" max="8710" width="13.453125" style="47" customWidth="1"/>
    <col min="8711" max="8711" width="15" style="47" customWidth="1"/>
    <col min="8712" max="8712" width="19" style="47" bestFit="1" customWidth="1"/>
    <col min="8713" max="8960" width="11.453125" style="47"/>
    <col min="8961" max="8961" width="11.453125" style="47" customWidth="1"/>
    <col min="8962" max="8962" width="62.453125" style="47" customWidth="1"/>
    <col min="8963" max="8963" width="11.453125" style="47" customWidth="1"/>
    <col min="8964" max="8966" width="13.453125" style="47" customWidth="1"/>
    <col min="8967" max="8967" width="15" style="47" customWidth="1"/>
    <col min="8968" max="8968" width="19" style="47" bestFit="1" customWidth="1"/>
    <col min="8969" max="9216" width="11.453125" style="47"/>
    <col min="9217" max="9217" width="11.453125" style="47" customWidth="1"/>
    <col min="9218" max="9218" width="62.453125" style="47" customWidth="1"/>
    <col min="9219" max="9219" width="11.453125" style="47" customWidth="1"/>
    <col min="9220" max="9222" width="13.453125" style="47" customWidth="1"/>
    <col min="9223" max="9223" width="15" style="47" customWidth="1"/>
    <col min="9224" max="9224" width="19" style="47" bestFit="1" customWidth="1"/>
    <col min="9225" max="9472" width="11.453125" style="47"/>
    <col min="9473" max="9473" width="11.453125" style="47" customWidth="1"/>
    <col min="9474" max="9474" width="62.453125" style="47" customWidth="1"/>
    <col min="9475" max="9475" width="11.453125" style="47" customWidth="1"/>
    <col min="9476" max="9478" width="13.453125" style="47" customWidth="1"/>
    <col min="9479" max="9479" width="15" style="47" customWidth="1"/>
    <col min="9480" max="9480" width="19" style="47" bestFit="1" customWidth="1"/>
    <col min="9481" max="9728" width="11.453125" style="47"/>
    <col min="9729" max="9729" width="11.453125" style="47" customWidth="1"/>
    <col min="9730" max="9730" width="62.453125" style="47" customWidth="1"/>
    <col min="9731" max="9731" width="11.453125" style="47" customWidth="1"/>
    <col min="9732" max="9734" width="13.453125" style="47" customWidth="1"/>
    <col min="9735" max="9735" width="15" style="47" customWidth="1"/>
    <col min="9736" max="9736" width="19" style="47" bestFit="1" customWidth="1"/>
    <col min="9737" max="9984" width="11.453125" style="47"/>
    <col min="9985" max="9985" width="11.453125" style="47" customWidth="1"/>
    <col min="9986" max="9986" width="62.453125" style="47" customWidth="1"/>
    <col min="9987" max="9987" width="11.453125" style="47" customWidth="1"/>
    <col min="9988" max="9990" width="13.453125" style="47" customWidth="1"/>
    <col min="9991" max="9991" width="15" style="47" customWidth="1"/>
    <col min="9992" max="9992" width="19" style="47" bestFit="1" customWidth="1"/>
    <col min="9993" max="10240" width="11.453125" style="47"/>
    <col min="10241" max="10241" width="11.453125" style="47" customWidth="1"/>
    <col min="10242" max="10242" width="62.453125" style="47" customWidth="1"/>
    <col min="10243" max="10243" width="11.453125" style="47" customWidth="1"/>
    <col min="10244" max="10246" width="13.453125" style="47" customWidth="1"/>
    <col min="10247" max="10247" width="15" style="47" customWidth="1"/>
    <col min="10248" max="10248" width="19" style="47" bestFit="1" customWidth="1"/>
    <col min="10249" max="10496" width="11.453125" style="47"/>
    <col min="10497" max="10497" width="11.453125" style="47" customWidth="1"/>
    <col min="10498" max="10498" width="62.453125" style="47" customWidth="1"/>
    <col min="10499" max="10499" width="11.453125" style="47" customWidth="1"/>
    <col min="10500" max="10502" width="13.453125" style="47" customWidth="1"/>
    <col min="10503" max="10503" width="15" style="47" customWidth="1"/>
    <col min="10504" max="10504" width="19" style="47" bestFit="1" customWidth="1"/>
    <col min="10505" max="10752" width="11.453125" style="47"/>
    <col min="10753" max="10753" width="11.453125" style="47" customWidth="1"/>
    <col min="10754" max="10754" width="62.453125" style="47" customWidth="1"/>
    <col min="10755" max="10755" width="11.453125" style="47" customWidth="1"/>
    <col min="10756" max="10758" width="13.453125" style="47" customWidth="1"/>
    <col min="10759" max="10759" width="15" style="47" customWidth="1"/>
    <col min="10760" max="10760" width="19" style="47" bestFit="1" customWidth="1"/>
    <col min="10761" max="11008" width="11.453125" style="47"/>
    <col min="11009" max="11009" width="11.453125" style="47" customWidth="1"/>
    <col min="11010" max="11010" width="62.453125" style="47" customWidth="1"/>
    <col min="11011" max="11011" width="11.453125" style="47" customWidth="1"/>
    <col min="11012" max="11014" width="13.453125" style="47" customWidth="1"/>
    <col min="11015" max="11015" width="15" style="47" customWidth="1"/>
    <col min="11016" max="11016" width="19" style="47" bestFit="1" customWidth="1"/>
    <col min="11017" max="11264" width="11.453125" style="47"/>
    <col min="11265" max="11265" width="11.453125" style="47" customWidth="1"/>
    <col min="11266" max="11266" width="62.453125" style="47" customWidth="1"/>
    <col min="11267" max="11267" width="11.453125" style="47" customWidth="1"/>
    <col min="11268" max="11270" width="13.453125" style="47" customWidth="1"/>
    <col min="11271" max="11271" width="15" style="47" customWidth="1"/>
    <col min="11272" max="11272" width="19" style="47" bestFit="1" customWidth="1"/>
    <col min="11273" max="11520" width="11.453125" style="47"/>
    <col min="11521" max="11521" width="11.453125" style="47" customWidth="1"/>
    <col min="11522" max="11522" width="62.453125" style="47" customWidth="1"/>
    <col min="11523" max="11523" width="11.453125" style="47" customWidth="1"/>
    <col min="11524" max="11526" width="13.453125" style="47" customWidth="1"/>
    <col min="11527" max="11527" width="15" style="47" customWidth="1"/>
    <col min="11528" max="11528" width="19" style="47" bestFit="1" customWidth="1"/>
    <col min="11529" max="11776" width="11.453125" style="47"/>
    <col min="11777" max="11777" width="11.453125" style="47" customWidth="1"/>
    <col min="11778" max="11778" width="62.453125" style="47" customWidth="1"/>
    <col min="11779" max="11779" width="11.453125" style="47" customWidth="1"/>
    <col min="11780" max="11782" width="13.453125" style="47" customWidth="1"/>
    <col min="11783" max="11783" width="15" style="47" customWidth="1"/>
    <col min="11784" max="11784" width="19" style="47" bestFit="1" customWidth="1"/>
    <col min="11785" max="12032" width="11.453125" style="47"/>
    <col min="12033" max="12033" width="11.453125" style="47" customWidth="1"/>
    <col min="12034" max="12034" width="62.453125" style="47" customWidth="1"/>
    <col min="12035" max="12035" width="11.453125" style="47" customWidth="1"/>
    <col min="12036" max="12038" width="13.453125" style="47" customWidth="1"/>
    <col min="12039" max="12039" width="15" style="47" customWidth="1"/>
    <col min="12040" max="12040" width="19" style="47" bestFit="1" customWidth="1"/>
    <col min="12041" max="12288" width="11.453125" style="47"/>
    <col min="12289" max="12289" width="11.453125" style="47" customWidth="1"/>
    <col min="12290" max="12290" width="62.453125" style="47" customWidth="1"/>
    <col min="12291" max="12291" width="11.453125" style="47" customWidth="1"/>
    <col min="12292" max="12294" width="13.453125" style="47" customWidth="1"/>
    <col min="12295" max="12295" width="15" style="47" customWidth="1"/>
    <col min="12296" max="12296" width="19" style="47" bestFit="1" customWidth="1"/>
    <col min="12297" max="12544" width="11.453125" style="47"/>
    <col min="12545" max="12545" width="11.453125" style="47" customWidth="1"/>
    <col min="12546" max="12546" width="62.453125" style="47" customWidth="1"/>
    <col min="12547" max="12547" width="11.453125" style="47" customWidth="1"/>
    <col min="12548" max="12550" width="13.453125" style="47" customWidth="1"/>
    <col min="12551" max="12551" width="15" style="47" customWidth="1"/>
    <col min="12552" max="12552" width="19" style="47" bestFit="1" customWidth="1"/>
    <col min="12553" max="12800" width="11.453125" style="47"/>
    <col min="12801" max="12801" width="11.453125" style="47" customWidth="1"/>
    <col min="12802" max="12802" width="62.453125" style="47" customWidth="1"/>
    <col min="12803" max="12803" width="11.453125" style="47" customWidth="1"/>
    <col min="12804" max="12806" width="13.453125" style="47" customWidth="1"/>
    <col min="12807" max="12807" width="15" style="47" customWidth="1"/>
    <col min="12808" max="12808" width="19" style="47" bestFit="1" customWidth="1"/>
    <col min="12809" max="13056" width="11.453125" style="47"/>
    <col min="13057" max="13057" width="11.453125" style="47" customWidth="1"/>
    <col min="13058" max="13058" width="62.453125" style="47" customWidth="1"/>
    <col min="13059" max="13059" width="11.453125" style="47" customWidth="1"/>
    <col min="13060" max="13062" width="13.453125" style="47" customWidth="1"/>
    <col min="13063" max="13063" width="15" style="47" customWidth="1"/>
    <col min="13064" max="13064" width="19" style="47" bestFit="1" customWidth="1"/>
    <col min="13065" max="13312" width="11.453125" style="47"/>
    <col min="13313" max="13313" width="11.453125" style="47" customWidth="1"/>
    <col min="13314" max="13314" width="62.453125" style="47" customWidth="1"/>
    <col min="13315" max="13315" width="11.453125" style="47" customWidth="1"/>
    <col min="13316" max="13318" width="13.453125" style="47" customWidth="1"/>
    <col min="13319" max="13319" width="15" style="47" customWidth="1"/>
    <col min="13320" max="13320" width="19" style="47" bestFit="1" customWidth="1"/>
    <col min="13321" max="13568" width="11.453125" style="47"/>
    <col min="13569" max="13569" width="11.453125" style="47" customWidth="1"/>
    <col min="13570" max="13570" width="62.453125" style="47" customWidth="1"/>
    <col min="13571" max="13571" width="11.453125" style="47" customWidth="1"/>
    <col min="13572" max="13574" width="13.453125" style="47" customWidth="1"/>
    <col min="13575" max="13575" width="15" style="47" customWidth="1"/>
    <col min="13576" max="13576" width="19" style="47" bestFit="1" customWidth="1"/>
    <col min="13577" max="13824" width="11.453125" style="47"/>
    <col min="13825" max="13825" width="11.453125" style="47" customWidth="1"/>
    <col min="13826" max="13826" width="62.453125" style="47" customWidth="1"/>
    <col min="13827" max="13827" width="11.453125" style="47" customWidth="1"/>
    <col min="13828" max="13830" width="13.453125" style="47" customWidth="1"/>
    <col min="13831" max="13831" width="15" style="47" customWidth="1"/>
    <col min="13832" max="13832" width="19" style="47" bestFit="1" customWidth="1"/>
    <col min="13833" max="14080" width="11.453125" style="47"/>
    <col min="14081" max="14081" width="11.453125" style="47" customWidth="1"/>
    <col min="14082" max="14082" width="62.453125" style="47" customWidth="1"/>
    <col min="14083" max="14083" width="11.453125" style="47" customWidth="1"/>
    <col min="14084" max="14086" width="13.453125" style="47" customWidth="1"/>
    <col min="14087" max="14087" width="15" style="47" customWidth="1"/>
    <col min="14088" max="14088" width="19" style="47" bestFit="1" customWidth="1"/>
    <col min="14089" max="14336" width="11.453125" style="47"/>
    <col min="14337" max="14337" width="11.453125" style="47" customWidth="1"/>
    <col min="14338" max="14338" width="62.453125" style="47" customWidth="1"/>
    <col min="14339" max="14339" width="11.453125" style="47" customWidth="1"/>
    <col min="14340" max="14342" width="13.453125" style="47" customWidth="1"/>
    <col min="14343" max="14343" width="15" style="47" customWidth="1"/>
    <col min="14344" max="14344" width="19" style="47" bestFit="1" customWidth="1"/>
    <col min="14345" max="14592" width="11.453125" style="47"/>
    <col min="14593" max="14593" width="11.453125" style="47" customWidth="1"/>
    <col min="14594" max="14594" width="62.453125" style="47" customWidth="1"/>
    <col min="14595" max="14595" width="11.453125" style="47" customWidth="1"/>
    <col min="14596" max="14598" width="13.453125" style="47" customWidth="1"/>
    <col min="14599" max="14599" width="15" style="47" customWidth="1"/>
    <col min="14600" max="14600" width="19" style="47" bestFit="1" customWidth="1"/>
    <col min="14601" max="14848" width="11.453125" style="47"/>
    <col min="14849" max="14849" width="11.453125" style="47" customWidth="1"/>
    <col min="14850" max="14850" width="62.453125" style="47" customWidth="1"/>
    <col min="14851" max="14851" width="11.453125" style="47" customWidth="1"/>
    <col min="14852" max="14854" width="13.453125" style="47" customWidth="1"/>
    <col min="14855" max="14855" width="15" style="47" customWidth="1"/>
    <col min="14856" max="14856" width="19" style="47" bestFit="1" customWidth="1"/>
    <col min="14857" max="15104" width="11.453125" style="47"/>
    <col min="15105" max="15105" width="11.453125" style="47" customWidth="1"/>
    <col min="15106" max="15106" width="62.453125" style="47" customWidth="1"/>
    <col min="15107" max="15107" width="11.453125" style="47" customWidth="1"/>
    <col min="15108" max="15110" width="13.453125" style="47" customWidth="1"/>
    <col min="15111" max="15111" width="15" style="47" customWidth="1"/>
    <col min="15112" max="15112" width="19" style="47" bestFit="1" customWidth="1"/>
    <col min="15113" max="15360" width="11.453125" style="47"/>
    <col min="15361" max="15361" width="11.453125" style="47" customWidth="1"/>
    <col min="15362" max="15362" width="62.453125" style="47" customWidth="1"/>
    <col min="15363" max="15363" width="11.453125" style="47" customWidth="1"/>
    <col min="15364" max="15366" width="13.453125" style="47" customWidth="1"/>
    <col min="15367" max="15367" width="15" style="47" customWidth="1"/>
    <col min="15368" max="15368" width="19" style="47" bestFit="1" customWidth="1"/>
    <col min="15369" max="15616" width="11.453125" style="47"/>
    <col min="15617" max="15617" width="11.453125" style="47" customWidth="1"/>
    <col min="15618" max="15618" width="62.453125" style="47" customWidth="1"/>
    <col min="15619" max="15619" width="11.453125" style="47" customWidth="1"/>
    <col min="15620" max="15622" width="13.453125" style="47" customWidth="1"/>
    <col min="15623" max="15623" width="15" style="47" customWidth="1"/>
    <col min="15624" max="15624" width="19" style="47" bestFit="1" customWidth="1"/>
    <col min="15625" max="15872" width="11.453125" style="47"/>
    <col min="15873" max="15873" width="11.453125" style="47" customWidth="1"/>
    <col min="15874" max="15874" width="62.453125" style="47" customWidth="1"/>
    <col min="15875" max="15875" width="11.453125" style="47" customWidth="1"/>
    <col min="15876" max="15878" width="13.453125" style="47" customWidth="1"/>
    <col min="15879" max="15879" width="15" style="47" customWidth="1"/>
    <col min="15880" max="15880" width="19" style="47" bestFit="1" customWidth="1"/>
    <col min="15881" max="16128" width="11.453125" style="47"/>
    <col min="16129" max="16129" width="11.453125" style="47" customWidth="1"/>
    <col min="16130" max="16130" width="62.453125" style="47" customWidth="1"/>
    <col min="16131" max="16131" width="11.453125" style="47" customWidth="1"/>
    <col min="16132" max="16134" width="13.453125" style="47" customWidth="1"/>
    <col min="16135" max="16135" width="15" style="47" customWidth="1"/>
    <col min="16136" max="16136" width="19" style="47" bestFit="1" customWidth="1"/>
    <col min="16137" max="16384" width="11.453125" style="47"/>
  </cols>
  <sheetData>
    <row r="1" spans="1:8" s="42" customFormat="1" ht="26.25" customHeight="1" x14ac:dyDescent="0.3">
      <c r="A1" s="589" t="s">
        <v>8305</v>
      </c>
      <c r="B1" s="589"/>
      <c r="C1" s="589"/>
      <c r="D1" s="589"/>
      <c r="E1" s="589"/>
      <c r="F1" s="589"/>
      <c r="G1" s="589"/>
      <c r="H1" s="589"/>
    </row>
    <row r="2" spans="1:8" s="42" customFormat="1" ht="18" customHeight="1" x14ac:dyDescent="0.3">
      <c r="A2" s="590" t="s">
        <v>8306</v>
      </c>
      <c r="B2" s="590"/>
      <c r="C2" s="590"/>
      <c r="D2" s="591" t="s">
        <v>8307</v>
      </c>
      <c r="E2" s="592" t="s">
        <v>8308</v>
      </c>
      <c r="F2" s="593"/>
      <c r="G2" s="593"/>
      <c r="H2" s="594"/>
    </row>
    <row r="3" spans="1:8" s="42" customFormat="1" ht="14.25" customHeight="1" x14ac:dyDescent="0.3">
      <c r="A3" s="590"/>
      <c r="B3" s="590"/>
      <c r="C3" s="590"/>
      <c r="D3" s="591"/>
      <c r="E3" s="591" t="s">
        <v>8309</v>
      </c>
      <c r="F3" s="591"/>
      <c r="G3" s="591" t="s">
        <v>8309</v>
      </c>
      <c r="H3" s="591"/>
    </row>
    <row r="4" spans="1:8" s="42" customFormat="1" ht="15.75" customHeight="1" x14ac:dyDescent="0.3">
      <c r="A4" s="43" t="s">
        <v>8310</v>
      </c>
      <c r="B4" s="584" t="s">
        <v>8311</v>
      </c>
      <c r="C4" s="584"/>
      <c r="D4" s="44">
        <v>24.45</v>
      </c>
      <c r="E4" s="585">
        <v>47.74</v>
      </c>
      <c r="F4" s="585"/>
      <c r="G4" s="585">
        <v>47.74</v>
      </c>
      <c r="H4" s="585"/>
    </row>
    <row r="5" spans="1:8" ht="23" x14ac:dyDescent="0.25">
      <c r="A5" s="45" t="s">
        <v>8312</v>
      </c>
      <c r="B5" s="46" t="s">
        <v>8313</v>
      </c>
      <c r="C5" s="45" t="s">
        <v>8314</v>
      </c>
      <c r="D5" s="45" t="s">
        <v>8315</v>
      </c>
      <c r="E5" s="45" t="s">
        <v>8316</v>
      </c>
      <c r="F5" s="45" t="s">
        <v>8317</v>
      </c>
      <c r="G5" s="45" t="s">
        <v>8318</v>
      </c>
      <c r="H5" s="45" t="s">
        <v>8319</v>
      </c>
    </row>
    <row r="6" spans="1:8" s="52" customFormat="1" ht="23" x14ac:dyDescent="0.25">
      <c r="A6" s="44">
        <v>1</v>
      </c>
      <c r="B6" s="48" t="s">
        <v>8320</v>
      </c>
      <c r="C6" s="44" t="s">
        <v>104</v>
      </c>
      <c r="D6" s="49">
        <v>136</v>
      </c>
      <c r="E6" s="50">
        <v>1632</v>
      </c>
      <c r="F6" s="51">
        <v>349.72</v>
      </c>
      <c r="G6" s="51">
        <v>47561.920000000006</v>
      </c>
      <c r="H6" s="51">
        <v>570743.04000000004</v>
      </c>
    </row>
    <row r="7" spans="1:8" s="52" customFormat="1" ht="23" x14ac:dyDescent="0.25">
      <c r="A7" s="44">
        <v>2</v>
      </c>
      <c r="B7" s="48" t="s">
        <v>8321</v>
      </c>
      <c r="C7" s="44" t="s">
        <v>104</v>
      </c>
      <c r="D7" s="49">
        <v>253</v>
      </c>
      <c r="E7" s="50">
        <v>3036</v>
      </c>
      <c r="F7" s="51">
        <v>601.21</v>
      </c>
      <c r="G7" s="51">
        <v>152106.13</v>
      </c>
      <c r="H7" s="51">
        <v>1825273.56</v>
      </c>
    </row>
    <row r="8" spans="1:8" s="52" customFormat="1" ht="23" x14ac:dyDescent="0.25">
      <c r="A8" s="44">
        <v>3</v>
      </c>
      <c r="B8" s="48" t="s">
        <v>8322</v>
      </c>
      <c r="C8" s="44" t="s">
        <v>104</v>
      </c>
      <c r="D8" s="49">
        <v>71</v>
      </c>
      <c r="E8" s="50">
        <v>852</v>
      </c>
      <c r="F8" s="51">
        <v>899.19</v>
      </c>
      <c r="G8" s="51">
        <v>63842.490000000005</v>
      </c>
      <c r="H8" s="51">
        <v>766109.88000000012</v>
      </c>
    </row>
    <row r="9" spans="1:8" s="52" customFormat="1" ht="23" x14ac:dyDescent="0.25">
      <c r="A9" s="44">
        <v>4</v>
      </c>
      <c r="B9" s="48" t="s">
        <v>8323</v>
      </c>
      <c r="C9" s="44" t="s">
        <v>104</v>
      </c>
      <c r="D9" s="49">
        <v>50</v>
      </c>
      <c r="E9" s="50">
        <v>600</v>
      </c>
      <c r="F9" s="51">
        <v>799.78</v>
      </c>
      <c r="G9" s="51">
        <v>39989</v>
      </c>
      <c r="H9" s="51">
        <v>479868</v>
      </c>
    </row>
    <row r="10" spans="1:8" ht="23" x14ac:dyDescent="0.25">
      <c r="A10" s="44">
        <v>5</v>
      </c>
      <c r="B10" s="48" t="s">
        <v>8324</v>
      </c>
      <c r="C10" s="44" t="s">
        <v>104</v>
      </c>
      <c r="D10" s="49">
        <v>20</v>
      </c>
      <c r="E10" s="50">
        <v>240</v>
      </c>
      <c r="F10" s="51">
        <v>1099.53</v>
      </c>
      <c r="G10" s="51">
        <v>21990.6</v>
      </c>
      <c r="H10" s="51">
        <v>263887.19999999995</v>
      </c>
    </row>
    <row r="11" spans="1:8" ht="23" x14ac:dyDescent="0.25">
      <c r="A11" s="44">
        <v>6</v>
      </c>
      <c r="B11" s="48" t="s">
        <v>8325</v>
      </c>
      <c r="C11" s="44" t="s">
        <v>104</v>
      </c>
      <c r="D11" s="49">
        <v>7</v>
      </c>
      <c r="E11" s="50">
        <v>84</v>
      </c>
      <c r="F11" s="51">
        <v>525.78</v>
      </c>
      <c r="G11" s="51">
        <v>3680.46</v>
      </c>
      <c r="H11" s="51">
        <v>44165.520000000004</v>
      </c>
    </row>
    <row r="12" spans="1:8" ht="23" x14ac:dyDescent="0.25">
      <c r="A12" s="44">
        <v>7</v>
      </c>
      <c r="B12" s="48" t="s">
        <v>8326</v>
      </c>
      <c r="C12" s="44" t="s">
        <v>104</v>
      </c>
      <c r="D12" s="49">
        <v>16</v>
      </c>
      <c r="E12" s="50">
        <v>192</v>
      </c>
      <c r="F12" s="51">
        <v>650.15</v>
      </c>
      <c r="G12" s="51">
        <v>10402.4</v>
      </c>
      <c r="H12" s="51">
        <v>124828.79999999999</v>
      </c>
    </row>
    <row r="13" spans="1:8" s="52" customFormat="1" ht="23" x14ac:dyDescent="0.25">
      <c r="A13" s="44">
        <v>8</v>
      </c>
      <c r="B13" s="48" t="s">
        <v>8327</v>
      </c>
      <c r="C13" s="44" t="s">
        <v>104</v>
      </c>
      <c r="D13" s="49">
        <v>59</v>
      </c>
      <c r="E13" s="50">
        <v>708</v>
      </c>
      <c r="F13" s="51">
        <v>850.39</v>
      </c>
      <c r="G13" s="51">
        <v>50173.01</v>
      </c>
      <c r="H13" s="51">
        <v>602076.12</v>
      </c>
    </row>
    <row r="14" spans="1:8" ht="30" customHeight="1" x14ac:dyDescent="0.25">
      <c r="A14" s="44">
        <v>9</v>
      </c>
      <c r="B14" s="48" t="s">
        <v>8328</v>
      </c>
      <c r="C14" s="44" t="s">
        <v>104</v>
      </c>
      <c r="D14" s="49">
        <v>15</v>
      </c>
      <c r="E14" s="50">
        <v>180</v>
      </c>
      <c r="F14" s="51">
        <v>649.88</v>
      </c>
      <c r="G14" s="51">
        <v>9748.2000000000007</v>
      </c>
      <c r="H14" s="51">
        <v>116978.40000000001</v>
      </c>
    </row>
    <row r="15" spans="1:8" s="52" customFormat="1" ht="23" x14ac:dyDescent="0.25">
      <c r="A15" s="44">
        <v>10</v>
      </c>
      <c r="B15" s="48" t="s">
        <v>8329</v>
      </c>
      <c r="C15" s="44" t="s">
        <v>104</v>
      </c>
      <c r="D15" s="49">
        <v>30</v>
      </c>
      <c r="E15" s="50">
        <v>360</v>
      </c>
      <c r="F15" s="51">
        <v>812.91</v>
      </c>
      <c r="G15" s="51">
        <v>24387.3</v>
      </c>
      <c r="H15" s="51">
        <v>292647.59999999998</v>
      </c>
    </row>
    <row r="16" spans="1:8" s="52" customFormat="1" ht="34.5" x14ac:dyDescent="0.25">
      <c r="A16" s="44">
        <v>11</v>
      </c>
      <c r="B16" s="48" t="s">
        <v>8330</v>
      </c>
      <c r="C16" s="44" t="s">
        <v>104</v>
      </c>
      <c r="D16" s="49">
        <v>450</v>
      </c>
      <c r="E16" s="50">
        <v>5400</v>
      </c>
      <c r="F16" s="51">
        <v>158.75</v>
      </c>
      <c r="G16" s="51">
        <v>71437.5</v>
      </c>
      <c r="H16" s="51">
        <v>857250</v>
      </c>
    </row>
    <row r="17" spans="1:8" ht="23" x14ac:dyDescent="0.25">
      <c r="A17" s="44">
        <v>12</v>
      </c>
      <c r="B17" s="48" t="s">
        <v>8331</v>
      </c>
      <c r="C17" s="44" t="s">
        <v>8332</v>
      </c>
      <c r="D17" s="49">
        <v>50</v>
      </c>
      <c r="E17" s="50">
        <v>600</v>
      </c>
      <c r="F17" s="51">
        <v>67.36</v>
      </c>
      <c r="G17" s="51">
        <v>3368</v>
      </c>
      <c r="H17" s="51">
        <v>40416</v>
      </c>
    </row>
    <row r="18" spans="1:8" s="52" customFormat="1" ht="34.5" x14ac:dyDescent="0.25">
      <c r="A18" s="44">
        <v>13</v>
      </c>
      <c r="B18" s="48" t="s">
        <v>8333</v>
      </c>
      <c r="C18" s="44" t="s">
        <v>104</v>
      </c>
      <c r="D18" s="49">
        <v>115</v>
      </c>
      <c r="E18" s="50">
        <v>1380</v>
      </c>
      <c r="F18" s="51">
        <v>549.97</v>
      </c>
      <c r="G18" s="51">
        <v>63246.55</v>
      </c>
      <c r="H18" s="51">
        <v>758958.60000000009</v>
      </c>
    </row>
    <row r="19" spans="1:8" ht="25.5" customHeight="1" x14ac:dyDescent="0.25">
      <c r="A19" s="586" t="s">
        <v>8334</v>
      </c>
      <c r="B19" s="587"/>
      <c r="C19" s="587"/>
      <c r="D19" s="587"/>
      <c r="E19" s="587"/>
      <c r="F19" s="587"/>
      <c r="G19" s="588"/>
      <c r="H19" s="53">
        <v>6743202.7200000007</v>
      </c>
    </row>
  </sheetData>
  <mergeCells count="11">
    <mergeCell ref="B4:C4"/>
    <mergeCell ref="E4:F4"/>
    <mergeCell ref="G4:H4"/>
    <mergeCell ref="A19:G19"/>
    <mergeCell ref="A1:H1"/>
    <mergeCell ref="A2:A3"/>
    <mergeCell ref="B2:C3"/>
    <mergeCell ref="D2:D3"/>
    <mergeCell ref="E2:H2"/>
    <mergeCell ref="E3:F3"/>
    <mergeCell ref="G3:H3"/>
  </mergeCells>
  <pageMargins left="0.511811024" right="0.511811024" top="0.78740157499999996" bottom="0.78740157499999996" header="0.31496062000000002" footer="0.31496062000000002"/>
  <pageSetup paperSize="9" scale="86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5"/>
  <sheetViews>
    <sheetView topLeftCell="A220" zoomScale="115" zoomScaleNormal="115" zoomScaleSheetLayoutView="85" workbookViewId="0">
      <selection activeCell="B247" sqref="B247"/>
    </sheetView>
  </sheetViews>
  <sheetFormatPr defaultColWidth="11.453125" defaultRowHeight="11.5" x14ac:dyDescent="0.25"/>
  <cols>
    <col min="1" max="1" width="15" style="56" bestFit="1" customWidth="1"/>
    <col min="2" max="2" width="43.81640625" style="56" customWidth="1"/>
    <col min="3" max="3" width="11.453125" style="56" customWidth="1"/>
    <col min="4" max="4" width="10.453125" style="106" bestFit="1" customWidth="1"/>
    <col min="5" max="5" width="12" style="106" bestFit="1" customWidth="1"/>
    <col min="6" max="6" width="10.453125" style="106" customWidth="1"/>
    <col min="7" max="7" width="12" style="106" bestFit="1" customWidth="1"/>
    <col min="8" max="8" width="10.453125" style="106" customWidth="1"/>
    <col min="9" max="9" width="11.1796875" style="56" customWidth="1"/>
    <col min="10" max="10" width="13.453125" style="56" customWidth="1"/>
    <col min="11" max="256" width="11.453125" style="56"/>
    <col min="257" max="257" width="15" style="56" bestFit="1" customWidth="1"/>
    <col min="258" max="258" width="43.81640625" style="56" customWidth="1"/>
    <col min="259" max="259" width="11.453125" style="56" customWidth="1"/>
    <col min="260" max="260" width="10.453125" style="56" bestFit="1" customWidth="1"/>
    <col min="261" max="261" width="12" style="56" bestFit="1" customWidth="1"/>
    <col min="262" max="262" width="10.453125" style="56" customWidth="1"/>
    <col min="263" max="263" width="12" style="56" bestFit="1" customWidth="1"/>
    <col min="264" max="264" width="10.453125" style="56" customWidth="1"/>
    <col min="265" max="265" width="11.1796875" style="56" customWidth="1"/>
    <col min="266" max="266" width="13.453125" style="56" customWidth="1"/>
    <col min="267" max="512" width="11.453125" style="56"/>
    <col min="513" max="513" width="15" style="56" bestFit="1" customWidth="1"/>
    <col min="514" max="514" width="43.81640625" style="56" customWidth="1"/>
    <col min="515" max="515" width="11.453125" style="56" customWidth="1"/>
    <col min="516" max="516" width="10.453125" style="56" bestFit="1" customWidth="1"/>
    <col min="517" max="517" width="12" style="56" bestFit="1" customWidth="1"/>
    <col min="518" max="518" width="10.453125" style="56" customWidth="1"/>
    <col min="519" max="519" width="12" style="56" bestFit="1" customWidth="1"/>
    <col min="520" max="520" width="10.453125" style="56" customWidth="1"/>
    <col min="521" max="521" width="11.1796875" style="56" customWidth="1"/>
    <col min="522" max="522" width="13.453125" style="56" customWidth="1"/>
    <col min="523" max="768" width="11.453125" style="56"/>
    <col min="769" max="769" width="15" style="56" bestFit="1" customWidth="1"/>
    <col min="770" max="770" width="43.81640625" style="56" customWidth="1"/>
    <col min="771" max="771" width="11.453125" style="56" customWidth="1"/>
    <col min="772" max="772" width="10.453125" style="56" bestFit="1" customWidth="1"/>
    <col min="773" max="773" width="12" style="56" bestFit="1" customWidth="1"/>
    <col min="774" max="774" width="10.453125" style="56" customWidth="1"/>
    <col min="775" max="775" width="12" style="56" bestFit="1" customWidth="1"/>
    <col min="776" max="776" width="10.453125" style="56" customWidth="1"/>
    <col min="777" max="777" width="11.1796875" style="56" customWidth="1"/>
    <col min="778" max="778" width="13.453125" style="56" customWidth="1"/>
    <col min="779" max="1024" width="11.453125" style="56"/>
    <col min="1025" max="1025" width="15" style="56" bestFit="1" customWidth="1"/>
    <col min="1026" max="1026" width="43.81640625" style="56" customWidth="1"/>
    <col min="1027" max="1027" width="11.453125" style="56" customWidth="1"/>
    <col min="1028" max="1028" width="10.453125" style="56" bestFit="1" customWidth="1"/>
    <col min="1029" max="1029" width="12" style="56" bestFit="1" customWidth="1"/>
    <col min="1030" max="1030" width="10.453125" style="56" customWidth="1"/>
    <col min="1031" max="1031" width="12" style="56" bestFit="1" customWidth="1"/>
    <col min="1032" max="1032" width="10.453125" style="56" customWidth="1"/>
    <col min="1033" max="1033" width="11.1796875" style="56" customWidth="1"/>
    <col min="1034" max="1034" width="13.453125" style="56" customWidth="1"/>
    <col min="1035" max="1280" width="11.453125" style="56"/>
    <col min="1281" max="1281" width="15" style="56" bestFit="1" customWidth="1"/>
    <col min="1282" max="1282" width="43.81640625" style="56" customWidth="1"/>
    <col min="1283" max="1283" width="11.453125" style="56" customWidth="1"/>
    <col min="1284" max="1284" width="10.453125" style="56" bestFit="1" customWidth="1"/>
    <col min="1285" max="1285" width="12" style="56" bestFit="1" customWidth="1"/>
    <col min="1286" max="1286" width="10.453125" style="56" customWidth="1"/>
    <col min="1287" max="1287" width="12" style="56" bestFit="1" customWidth="1"/>
    <col min="1288" max="1288" width="10.453125" style="56" customWidth="1"/>
    <col min="1289" max="1289" width="11.1796875" style="56" customWidth="1"/>
    <col min="1290" max="1290" width="13.453125" style="56" customWidth="1"/>
    <col min="1291" max="1536" width="11.453125" style="56"/>
    <col min="1537" max="1537" width="15" style="56" bestFit="1" customWidth="1"/>
    <col min="1538" max="1538" width="43.81640625" style="56" customWidth="1"/>
    <col min="1539" max="1539" width="11.453125" style="56" customWidth="1"/>
    <col min="1540" max="1540" width="10.453125" style="56" bestFit="1" customWidth="1"/>
    <col min="1541" max="1541" width="12" style="56" bestFit="1" customWidth="1"/>
    <col min="1542" max="1542" width="10.453125" style="56" customWidth="1"/>
    <col min="1543" max="1543" width="12" style="56" bestFit="1" customWidth="1"/>
    <col min="1544" max="1544" width="10.453125" style="56" customWidth="1"/>
    <col min="1545" max="1545" width="11.1796875" style="56" customWidth="1"/>
    <col min="1546" max="1546" width="13.453125" style="56" customWidth="1"/>
    <col min="1547" max="1792" width="11.453125" style="56"/>
    <col min="1793" max="1793" width="15" style="56" bestFit="1" customWidth="1"/>
    <col min="1794" max="1794" width="43.81640625" style="56" customWidth="1"/>
    <col min="1795" max="1795" width="11.453125" style="56" customWidth="1"/>
    <col min="1796" max="1796" width="10.453125" style="56" bestFit="1" customWidth="1"/>
    <col min="1797" max="1797" width="12" style="56" bestFit="1" customWidth="1"/>
    <col min="1798" max="1798" width="10.453125" style="56" customWidth="1"/>
    <col min="1799" max="1799" width="12" style="56" bestFit="1" customWidth="1"/>
    <col min="1800" max="1800" width="10.453125" style="56" customWidth="1"/>
    <col min="1801" max="1801" width="11.1796875" style="56" customWidth="1"/>
    <col min="1802" max="1802" width="13.453125" style="56" customWidth="1"/>
    <col min="1803" max="2048" width="11.453125" style="56"/>
    <col min="2049" max="2049" width="15" style="56" bestFit="1" customWidth="1"/>
    <col min="2050" max="2050" width="43.81640625" style="56" customWidth="1"/>
    <col min="2051" max="2051" width="11.453125" style="56" customWidth="1"/>
    <col min="2052" max="2052" width="10.453125" style="56" bestFit="1" customWidth="1"/>
    <col min="2053" max="2053" width="12" style="56" bestFit="1" customWidth="1"/>
    <col min="2054" max="2054" width="10.453125" style="56" customWidth="1"/>
    <col min="2055" max="2055" width="12" style="56" bestFit="1" customWidth="1"/>
    <col min="2056" max="2056" width="10.453125" style="56" customWidth="1"/>
    <col min="2057" max="2057" width="11.1796875" style="56" customWidth="1"/>
    <col min="2058" max="2058" width="13.453125" style="56" customWidth="1"/>
    <col min="2059" max="2304" width="11.453125" style="56"/>
    <col min="2305" max="2305" width="15" style="56" bestFit="1" customWidth="1"/>
    <col min="2306" max="2306" width="43.81640625" style="56" customWidth="1"/>
    <col min="2307" max="2307" width="11.453125" style="56" customWidth="1"/>
    <col min="2308" max="2308" width="10.453125" style="56" bestFit="1" customWidth="1"/>
    <col min="2309" max="2309" width="12" style="56" bestFit="1" customWidth="1"/>
    <col min="2310" max="2310" width="10.453125" style="56" customWidth="1"/>
    <col min="2311" max="2311" width="12" style="56" bestFit="1" customWidth="1"/>
    <col min="2312" max="2312" width="10.453125" style="56" customWidth="1"/>
    <col min="2313" max="2313" width="11.1796875" style="56" customWidth="1"/>
    <col min="2314" max="2314" width="13.453125" style="56" customWidth="1"/>
    <col min="2315" max="2560" width="11.453125" style="56"/>
    <col min="2561" max="2561" width="15" style="56" bestFit="1" customWidth="1"/>
    <col min="2562" max="2562" width="43.81640625" style="56" customWidth="1"/>
    <col min="2563" max="2563" width="11.453125" style="56" customWidth="1"/>
    <col min="2564" max="2564" width="10.453125" style="56" bestFit="1" customWidth="1"/>
    <col min="2565" max="2565" width="12" style="56" bestFit="1" customWidth="1"/>
    <col min="2566" max="2566" width="10.453125" style="56" customWidth="1"/>
    <col min="2567" max="2567" width="12" style="56" bestFit="1" customWidth="1"/>
    <col min="2568" max="2568" width="10.453125" style="56" customWidth="1"/>
    <col min="2569" max="2569" width="11.1796875" style="56" customWidth="1"/>
    <col min="2570" max="2570" width="13.453125" style="56" customWidth="1"/>
    <col min="2571" max="2816" width="11.453125" style="56"/>
    <col min="2817" max="2817" width="15" style="56" bestFit="1" customWidth="1"/>
    <col min="2818" max="2818" width="43.81640625" style="56" customWidth="1"/>
    <col min="2819" max="2819" width="11.453125" style="56" customWidth="1"/>
    <col min="2820" max="2820" width="10.453125" style="56" bestFit="1" customWidth="1"/>
    <col min="2821" max="2821" width="12" style="56" bestFit="1" customWidth="1"/>
    <col min="2822" max="2822" width="10.453125" style="56" customWidth="1"/>
    <col min="2823" max="2823" width="12" style="56" bestFit="1" customWidth="1"/>
    <col min="2824" max="2824" width="10.453125" style="56" customWidth="1"/>
    <col min="2825" max="2825" width="11.1796875" style="56" customWidth="1"/>
    <col min="2826" max="2826" width="13.453125" style="56" customWidth="1"/>
    <col min="2827" max="3072" width="11.453125" style="56"/>
    <col min="3073" max="3073" width="15" style="56" bestFit="1" customWidth="1"/>
    <col min="3074" max="3074" width="43.81640625" style="56" customWidth="1"/>
    <col min="3075" max="3075" width="11.453125" style="56" customWidth="1"/>
    <col min="3076" max="3076" width="10.453125" style="56" bestFit="1" customWidth="1"/>
    <col min="3077" max="3077" width="12" style="56" bestFit="1" customWidth="1"/>
    <col min="3078" max="3078" width="10.453125" style="56" customWidth="1"/>
    <col min="3079" max="3079" width="12" style="56" bestFit="1" customWidth="1"/>
    <col min="3080" max="3080" width="10.453125" style="56" customWidth="1"/>
    <col min="3081" max="3081" width="11.1796875" style="56" customWidth="1"/>
    <col min="3082" max="3082" width="13.453125" style="56" customWidth="1"/>
    <col min="3083" max="3328" width="11.453125" style="56"/>
    <col min="3329" max="3329" width="15" style="56" bestFit="1" customWidth="1"/>
    <col min="3330" max="3330" width="43.81640625" style="56" customWidth="1"/>
    <col min="3331" max="3331" width="11.453125" style="56" customWidth="1"/>
    <col min="3332" max="3332" width="10.453125" style="56" bestFit="1" customWidth="1"/>
    <col min="3333" max="3333" width="12" style="56" bestFit="1" customWidth="1"/>
    <col min="3334" max="3334" width="10.453125" style="56" customWidth="1"/>
    <col min="3335" max="3335" width="12" style="56" bestFit="1" customWidth="1"/>
    <col min="3336" max="3336" width="10.453125" style="56" customWidth="1"/>
    <col min="3337" max="3337" width="11.1796875" style="56" customWidth="1"/>
    <col min="3338" max="3338" width="13.453125" style="56" customWidth="1"/>
    <col min="3339" max="3584" width="11.453125" style="56"/>
    <col min="3585" max="3585" width="15" style="56" bestFit="1" customWidth="1"/>
    <col min="3586" max="3586" width="43.81640625" style="56" customWidth="1"/>
    <col min="3587" max="3587" width="11.453125" style="56" customWidth="1"/>
    <col min="3588" max="3588" width="10.453125" style="56" bestFit="1" customWidth="1"/>
    <col min="3589" max="3589" width="12" style="56" bestFit="1" customWidth="1"/>
    <col min="3590" max="3590" width="10.453125" style="56" customWidth="1"/>
    <col min="3591" max="3591" width="12" style="56" bestFit="1" customWidth="1"/>
    <col min="3592" max="3592" width="10.453125" style="56" customWidth="1"/>
    <col min="3593" max="3593" width="11.1796875" style="56" customWidth="1"/>
    <col min="3594" max="3594" width="13.453125" style="56" customWidth="1"/>
    <col min="3595" max="3840" width="11.453125" style="56"/>
    <col min="3841" max="3841" width="15" style="56" bestFit="1" customWidth="1"/>
    <col min="3842" max="3842" width="43.81640625" style="56" customWidth="1"/>
    <col min="3843" max="3843" width="11.453125" style="56" customWidth="1"/>
    <col min="3844" max="3844" width="10.453125" style="56" bestFit="1" customWidth="1"/>
    <col min="3845" max="3845" width="12" style="56" bestFit="1" customWidth="1"/>
    <col min="3846" max="3846" width="10.453125" style="56" customWidth="1"/>
    <col min="3847" max="3847" width="12" style="56" bestFit="1" customWidth="1"/>
    <col min="3848" max="3848" width="10.453125" style="56" customWidth="1"/>
    <col min="3849" max="3849" width="11.1796875" style="56" customWidth="1"/>
    <col min="3850" max="3850" width="13.453125" style="56" customWidth="1"/>
    <col min="3851" max="4096" width="11.453125" style="56"/>
    <col min="4097" max="4097" width="15" style="56" bestFit="1" customWidth="1"/>
    <col min="4098" max="4098" width="43.81640625" style="56" customWidth="1"/>
    <col min="4099" max="4099" width="11.453125" style="56" customWidth="1"/>
    <col min="4100" max="4100" width="10.453125" style="56" bestFit="1" customWidth="1"/>
    <col min="4101" max="4101" width="12" style="56" bestFit="1" customWidth="1"/>
    <col min="4102" max="4102" width="10.453125" style="56" customWidth="1"/>
    <col min="4103" max="4103" width="12" style="56" bestFit="1" customWidth="1"/>
    <col min="4104" max="4104" width="10.453125" style="56" customWidth="1"/>
    <col min="4105" max="4105" width="11.1796875" style="56" customWidth="1"/>
    <col min="4106" max="4106" width="13.453125" style="56" customWidth="1"/>
    <col min="4107" max="4352" width="11.453125" style="56"/>
    <col min="4353" max="4353" width="15" style="56" bestFit="1" customWidth="1"/>
    <col min="4354" max="4354" width="43.81640625" style="56" customWidth="1"/>
    <col min="4355" max="4355" width="11.453125" style="56" customWidth="1"/>
    <col min="4356" max="4356" width="10.453125" style="56" bestFit="1" customWidth="1"/>
    <col min="4357" max="4357" width="12" style="56" bestFit="1" customWidth="1"/>
    <col min="4358" max="4358" width="10.453125" style="56" customWidth="1"/>
    <col min="4359" max="4359" width="12" style="56" bestFit="1" customWidth="1"/>
    <col min="4360" max="4360" width="10.453125" style="56" customWidth="1"/>
    <col min="4361" max="4361" width="11.1796875" style="56" customWidth="1"/>
    <col min="4362" max="4362" width="13.453125" style="56" customWidth="1"/>
    <col min="4363" max="4608" width="11.453125" style="56"/>
    <col min="4609" max="4609" width="15" style="56" bestFit="1" customWidth="1"/>
    <col min="4610" max="4610" width="43.81640625" style="56" customWidth="1"/>
    <col min="4611" max="4611" width="11.453125" style="56" customWidth="1"/>
    <col min="4612" max="4612" width="10.453125" style="56" bestFit="1" customWidth="1"/>
    <col min="4613" max="4613" width="12" style="56" bestFit="1" customWidth="1"/>
    <col min="4614" max="4614" width="10.453125" style="56" customWidth="1"/>
    <col min="4615" max="4615" width="12" style="56" bestFit="1" customWidth="1"/>
    <col min="4616" max="4616" width="10.453125" style="56" customWidth="1"/>
    <col min="4617" max="4617" width="11.1796875" style="56" customWidth="1"/>
    <col min="4618" max="4618" width="13.453125" style="56" customWidth="1"/>
    <col min="4619" max="4864" width="11.453125" style="56"/>
    <col min="4865" max="4865" width="15" style="56" bestFit="1" customWidth="1"/>
    <col min="4866" max="4866" width="43.81640625" style="56" customWidth="1"/>
    <col min="4867" max="4867" width="11.453125" style="56" customWidth="1"/>
    <col min="4868" max="4868" width="10.453125" style="56" bestFit="1" customWidth="1"/>
    <col min="4869" max="4869" width="12" style="56" bestFit="1" customWidth="1"/>
    <col min="4870" max="4870" width="10.453125" style="56" customWidth="1"/>
    <col min="4871" max="4871" width="12" style="56" bestFit="1" customWidth="1"/>
    <col min="4872" max="4872" width="10.453125" style="56" customWidth="1"/>
    <col min="4873" max="4873" width="11.1796875" style="56" customWidth="1"/>
    <col min="4874" max="4874" width="13.453125" style="56" customWidth="1"/>
    <col min="4875" max="5120" width="11.453125" style="56"/>
    <col min="5121" max="5121" width="15" style="56" bestFit="1" customWidth="1"/>
    <col min="5122" max="5122" width="43.81640625" style="56" customWidth="1"/>
    <col min="5123" max="5123" width="11.453125" style="56" customWidth="1"/>
    <col min="5124" max="5124" width="10.453125" style="56" bestFit="1" customWidth="1"/>
    <col min="5125" max="5125" width="12" style="56" bestFit="1" customWidth="1"/>
    <col min="5126" max="5126" width="10.453125" style="56" customWidth="1"/>
    <col min="5127" max="5127" width="12" style="56" bestFit="1" customWidth="1"/>
    <col min="5128" max="5128" width="10.453125" style="56" customWidth="1"/>
    <col min="5129" max="5129" width="11.1796875" style="56" customWidth="1"/>
    <col min="5130" max="5130" width="13.453125" style="56" customWidth="1"/>
    <col min="5131" max="5376" width="11.453125" style="56"/>
    <col min="5377" max="5377" width="15" style="56" bestFit="1" customWidth="1"/>
    <col min="5378" max="5378" width="43.81640625" style="56" customWidth="1"/>
    <col min="5379" max="5379" width="11.453125" style="56" customWidth="1"/>
    <col min="5380" max="5380" width="10.453125" style="56" bestFit="1" customWidth="1"/>
    <col min="5381" max="5381" width="12" style="56" bestFit="1" customWidth="1"/>
    <col min="5382" max="5382" width="10.453125" style="56" customWidth="1"/>
    <col min="5383" max="5383" width="12" style="56" bestFit="1" customWidth="1"/>
    <col min="5384" max="5384" width="10.453125" style="56" customWidth="1"/>
    <col min="5385" max="5385" width="11.1796875" style="56" customWidth="1"/>
    <col min="5386" max="5386" width="13.453125" style="56" customWidth="1"/>
    <col min="5387" max="5632" width="11.453125" style="56"/>
    <col min="5633" max="5633" width="15" style="56" bestFit="1" customWidth="1"/>
    <col min="5634" max="5634" width="43.81640625" style="56" customWidth="1"/>
    <col min="5635" max="5635" width="11.453125" style="56" customWidth="1"/>
    <col min="5636" max="5636" width="10.453125" style="56" bestFit="1" customWidth="1"/>
    <col min="5637" max="5637" width="12" style="56" bestFit="1" customWidth="1"/>
    <col min="5638" max="5638" width="10.453125" style="56" customWidth="1"/>
    <col min="5639" max="5639" width="12" style="56" bestFit="1" customWidth="1"/>
    <col min="5640" max="5640" width="10.453125" style="56" customWidth="1"/>
    <col min="5641" max="5641" width="11.1796875" style="56" customWidth="1"/>
    <col min="5642" max="5642" width="13.453125" style="56" customWidth="1"/>
    <col min="5643" max="5888" width="11.453125" style="56"/>
    <col min="5889" max="5889" width="15" style="56" bestFit="1" customWidth="1"/>
    <col min="5890" max="5890" width="43.81640625" style="56" customWidth="1"/>
    <col min="5891" max="5891" width="11.453125" style="56" customWidth="1"/>
    <col min="5892" max="5892" width="10.453125" style="56" bestFit="1" customWidth="1"/>
    <col min="5893" max="5893" width="12" style="56" bestFit="1" customWidth="1"/>
    <col min="5894" max="5894" width="10.453125" style="56" customWidth="1"/>
    <col min="5895" max="5895" width="12" style="56" bestFit="1" customWidth="1"/>
    <col min="5896" max="5896" width="10.453125" style="56" customWidth="1"/>
    <col min="5897" max="5897" width="11.1796875" style="56" customWidth="1"/>
    <col min="5898" max="5898" width="13.453125" style="56" customWidth="1"/>
    <col min="5899" max="6144" width="11.453125" style="56"/>
    <col min="6145" max="6145" width="15" style="56" bestFit="1" customWidth="1"/>
    <col min="6146" max="6146" width="43.81640625" style="56" customWidth="1"/>
    <col min="6147" max="6147" width="11.453125" style="56" customWidth="1"/>
    <col min="6148" max="6148" width="10.453125" style="56" bestFit="1" customWidth="1"/>
    <col min="6149" max="6149" width="12" style="56" bestFit="1" customWidth="1"/>
    <col min="6150" max="6150" width="10.453125" style="56" customWidth="1"/>
    <col min="6151" max="6151" width="12" style="56" bestFit="1" customWidth="1"/>
    <col min="6152" max="6152" width="10.453125" style="56" customWidth="1"/>
    <col min="6153" max="6153" width="11.1796875" style="56" customWidth="1"/>
    <col min="6154" max="6154" width="13.453125" style="56" customWidth="1"/>
    <col min="6155" max="6400" width="11.453125" style="56"/>
    <col min="6401" max="6401" width="15" style="56" bestFit="1" customWidth="1"/>
    <col min="6402" max="6402" width="43.81640625" style="56" customWidth="1"/>
    <col min="6403" max="6403" width="11.453125" style="56" customWidth="1"/>
    <col min="6404" max="6404" width="10.453125" style="56" bestFit="1" customWidth="1"/>
    <col min="6405" max="6405" width="12" style="56" bestFit="1" customWidth="1"/>
    <col min="6406" max="6406" width="10.453125" style="56" customWidth="1"/>
    <col min="6407" max="6407" width="12" style="56" bestFit="1" customWidth="1"/>
    <col min="6408" max="6408" width="10.453125" style="56" customWidth="1"/>
    <col min="6409" max="6409" width="11.1796875" style="56" customWidth="1"/>
    <col min="6410" max="6410" width="13.453125" style="56" customWidth="1"/>
    <col min="6411" max="6656" width="11.453125" style="56"/>
    <col min="6657" max="6657" width="15" style="56" bestFit="1" customWidth="1"/>
    <col min="6658" max="6658" width="43.81640625" style="56" customWidth="1"/>
    <col min="6659" max="6659" width="11.453125" style="56" customWidth="1"/>
    <col min="6660" max="6660" width="10.453125" style="56" bestFit="1" customWidth="1"/>
    <col min="6661" max="6661" width="12" style="56" bestFit="1" customWidth="1"/>
    <col min="6662" max="6662" width="10.453125" style="56" customWidth="1"/>
    <col min="6663" max="6663" width="12" style="56" bestFit="1" customWidth="1"/>
    <col min="6664" max="6664" width="10.453125" style="56" customWidth="1"/>
    <col min="6665" max="6665" width="11.1796875" style="56" customWidth="1"/>
    <col min="6666" max="6666" width="13.453125" style="56" customWidth="1"/>
    <col min="6667" max="6912" width="11.453125" style="56"/>
    <col min="6913" max="6913" width="15" style="56" bestFit="1" customWidth="1"/>
    <col min="6914" max="6914" width="43.81640625" style="56" customWidth="1"/>
    <col min="6915" max="6915" width="11.453125" style="56" customWidth="1"/>
    <col min="6916" max="6916" width="10.453125" style="56" bestFit="1" customWidth="1"/>
    <col min="6917" max="6917" width="12" style="56" bestFit="1" customWidth="1"/>
    <col min="6918" max="6918" width="10.453125" style="56" customWidth="1"/>
    <col min="6919" max="6919" width="12" style="56" bestFit="1" customWidth="1"/>
    <col min="6920" max="6920" width="10.453125" style="56" customWidth="1"/>
    <col min="6921" max="6921" width="11.1796875" style="56" customWidth="1"/>
    <col min="6922" max="6922" width="13.453125" style="56" customWidth="1"/>
    <col min="6923" max="7168" width="11.453125" style="56"/>
    <col min="7169" max="7169" width="15" style="56" bestFit="1" customWidth="1"/>
    <col min="7170" max="7170" width="43.81640625" style="56" customWidth="1"/>
    <col min="7171" max="7171" width="11.453125" style="56" customWidth="1"/>
    <col min="7172" max="7172" width="10.453125" style="56" bestFit="1" customWidth="1"/>
    <col min="7173" max="7173" width="12" style="56" bestFit="1" customWidth="1"/>
    <col min="7174" max="7174" width="10.453125" style="56" customWidth="1"/>
    <col min="7175" max="7175" width="12" style="56" bestFit="1" customWidth="1"/>
    <col min="7176" max="7176" width="10.453125" style="56" customWidth="1"/>
    <col min="7177" max="7177" width="11.1796875" style="56" customWidth="1"/>
    <col min="7178" max="7178" width="13.453125" style="56" customWidth="1"/>
    <col min="7179" max="7424" width="11.453125" style="56"/>
    <col min="7425" max="7425" width="15" style="56" bestFit="1" customWidth="1"/>
    <col min="7426" max="7426" width="43.81640625" style="56" customWidth="1"/>
    <col min="7427" max="7427" width="11.453125" style="56" customWidth="1"/>
    <col min="7428" max="7428" width="10.453125" style="56" bestFit="1" customWidth="1"/>
    <col min="7429" max="7429" width="12" style="56" bestFit="1" customWidth="1"/>
    <col min="7430" max="7430" width="10.453125" style="56" customWidth="1"/>
    <col min="7431" max="7431" width="12" style="56" bestFit="1" customWidth="1"/>
    <col min="7432" max="7432" width="10.453125" style="56" customWidth="1"/>
    <col min="7433" max="7433" width="11.1796875" style="56" customWidth="1"/>
    <col min="7434" max="7434" width="13.453125" style="56" customWidth="1"/>
    <col min="7435" max="7680" width="11.453125" style="56"/>
    <col min="7681" max="7681" width="15" style="56" bestFit="1" customWidth="1"/>
    <col min="7682" max="7682" width="43.81640625" style="56" customWidth="1"/>
    <col min="7683" max="7683" width="11.453125" style="56" customWidth="1"/>
    <col min="7684" max="7684" width="10.453125" style="56" bestFit="1" customWidth="1"/>
    <col min="7685" max="7685" width="12" style="56" bestFit="1" customWidth="1"/>
    <col min="7686" max="7686" width="10.453125" style="56" customWidth="1"/>
    <col min="7687" max="7687" width="12" style="56" bestFit="1" customWidth="1"/>
    <col min="7688" max="7688" width="10.453125" style="56" customWidth="1"/>
    <col min="7689" max="7689" width="11.1796875" style="56" customWidth="1"/>
    <col min="7690" max="7690" width="13.453125" style="56" customWidth="1"/>
    <col min="7691" max="7936" width="11.453125" style="56"/>
    <col min="7937" max="7937" width="15" style="56" bestFit="1" customWidth="1"/>
    <col min="7938" max="7938" width="43.81640625" style="56" customWidth="1"/>
    <col min="7939" max="7939" width="11.453125" style="56" customWidth="1"/>
    <col min="7940" max="7940" width="10.453125" style="56" bestFit="1" customWidth="1"/>
    <col min="7941" max="7941" width="12" style="56" bestFit="1" customWidth="1"/>
    <col min="7942" max="7942" width="10.453125" style="56" customWidth="1"/>
    <col min="7943" max="7943" width="12" style="56" bestFit="1" customWidth="1"/>
    <col min="7944" max="7944" width="10.453125" style="56" customWidth="1"/>
    <col min="7945" max="7945" width="11.1796875" style="56" customWidth="1"/>
    <col min="7946" max="7946" width="13.453125" style="56" customWidth="1"/>
    <col min="7947" max="8192" width="11.453125" style="56"/>
    <col min="8193" max="8193" width="15" style="56" bestFit="1" customWidth="1"/>
    <col min="8194" max="8194" width="43.81640625" style="56" customWidth="1"/>
    <col min="8195" max="8195" width="11.453125" style="56" customWidth="1"/>
    <col min="8196" max="8196" width="10.453125" style="56" bestFit="1" customWidth="1"/>
    <col min="8197" max="8197" width="12" style="56" bestFit="1" customWidth="1"/>
    <col min="8198" max="8198" width="10.453125" style="56" customWidth="1"/>
    <col min="8199" max="8199" width="12" style="56" bestFit="1" customWidth="1"/>
    <col min="8200" max="8200" width="10.453125" style="56" customWidth="1"/>
    <col min="8201" max="8201" width="11.1796875" style="56" customWidth="1"/>
    <col min="8202" max="8202" width="13.453125" style="56" customWidth="1"/>
    <col min="8203" max="8448" width="11.453125" style="56"/>
    <col min="8449" max="8449" width="15" style="56" bestFit="1" customWidth="1"/>
    <col min="8450" max="8450" width="43.81640625" style="56" customWidth="1"/>
    <col min="8451" max="8451" width="11.453125" style="56" customWidth="1"/>
    <col min="8452" max="8452" width="10.453125" style="56" bestFit="1" customWidth="1"/>
    <col min="8453" max="8453" width="12" style="56" bestFit="1" customWidth="1"/>
    <col min="8454" max="8454" width="10.453125" style="56" customWidth="1"/>
    <col min="8455" max="8455" width="12" style="56" bestFit="1" customWidth="1"/>
    <col min="8456" max="8456" width="10.453125" style="56" customWidth="1"/>
    <col min="8457" max="8457" width="11.1796875" style="56" customWidth="1"/>
    <col min="8458" max="8458" width="13.453125" style="56" customWidth="1"/>
    <col min="8459" max="8704" width="11.453125" style="56"/>
    <col min="8705" max="8705" width="15" style="56" bestFit="1" customWidth="1"/>
    <col min="8706" max="8706" width="43.81640625" style="56" customWidth="1"/>
    <col min="8707" max="8707" width="11.453125" style="56" customWidth="1"/>
    <col min="8708" max="8708" width="10.453125" style="56" bestFit="1" customWidth="1"/>
    <col min="8709" max="8709" width="12" style="56" bestFit="1" customWidth="1"/>
    <col min="8710" max="8710" width="10.453125" style="56" customWidth="1"/>
    <col min="8711" max="8711" width="12" style="56" bestFit="1" customWidth="1"/>
    <col min="8712" max="8712" width="10.453125" style="56" customWidth="1"/>
    <col min="8713" max="8713" width="11.1796875" style="56" customWidth="1"/>
    <col min="8714" max="8714" width="13.453125" style="56" customWidth="1"/>
    <col min="8715" max="8960" width="11.453125" style="56"/>
    <col min="8961" max="8961" width="15" style="56" bestFit="1" customWidth="1"/>
    <col min="8962" max="8962" width="43.81640625" style="56" customWidth="1"/>
    <col min="8963" max="8963" width="11.453125" style="56" customWidth="1"/>
    <col min="8964" max="8964" width="10.453125" style="56" bestFit="1" customWidth="1"/>
    <col min="8965" max="8965" width="12" style="56" bestFit="1" customWidth="1"/>
    <col min="8966" max="8966" width="10.453125" style="56" customWidth="1"/>
    <col min="8967" max="8967" width="12" style="56" bestFit="1" customWidth="1"/>
    <col min="8968" max="8968" width="10.453125" style="56" customWidth="1"/>
    <col min="8969" max="8969" width="11.1796875" style="56" customWidth="1"/>
    <col min="8970" max="8970" width="13.453125" style="56" customWidth="1"/>
    <col min="8971" max="9216" width="11.453125" style="56"/>
    <col min="9217" max="9217" width="15" style="56" bestFit="1" customWidth="1"/>
    <col min="9218" max="9218" width="43.81640625" style="56" customWidth="1"/>
    <col min="9219" max="9219" width="11.453125" style="56" customWidth="1"/>
    <col min="9220" max="9220" width="10.453125" style="56" bestFit="1" customWidth="1"/>
    <col min="9221" max="9221" width="12" style="56" bestFit="1" customWidth="1"/>
    <col min="9222" max="9222" width="10.453125" style="56" customWidth="1"/>
    <col min="9223" max="9223" width="12" style="56" bestFit="1" customWidth="1"/>
    <col min="9224" max="9224" width="10.453125" style="56" customWidth="1"/>
    <col min="9225" max="9225" width="11.1796875" style="56" customWidth="1"/>
    <col min="9226" max="9226" width="13.453125" style="56" customWidth="1"/>
    <col min="9227" max="9472" width="11.453125" style="56"/>
    <col min="9473" max="9473" width="15" style="56" bestFit="1" customWidth="1"/>
    <col min="9474" max="9474" width="43.81640625" style="56" customWidth="1"/>
    <col min="9475" max="9475" width="11.453125" style="56" customWidth="1"/>
    <col min="9476" max="9476" width="10.453125" style="56" bestFit="1" customWidth="1"/>
    <col min="9477" max="9477" width="12" style="56" bestFit="1" customWidth="1"/>
    <col min="9478" max="9478" width="10.453125" style="56" customWidth="1"/>
    <col min="9479" max="9479" width="12" style="56" bestFit="1" customWidth="1"/>
    <col min="9480" max="9480" width="10.453125" style="56" customWidth="1"/>
    <col min="9481" max="9481" width="11.1796875" style="56" customWidth="1"/>
    <col min="9482" max="9482" width="13.453125" style="56" customWidth="1"/>
    <col min="9483" max="9728" width="11.453125" style="56"/>
    <col min="9729" max="9729" width="15" style="56" bestFit="1" customWidth="1"/>
    <col min="9730" max="9730" width="43.81640625" style="56" customWidth="1"/>
    <col min="9731" max="9731" width="11.453125" style="56" customWidth="1"/>
    <col min="9732" max="9732" width="10.453125" style="56" bestFit="1" customWidth="1"/>
    <col min="9733" max="9733" width="12" style="56" bestFit="1" customWidth="1"/>
    <col min="9734" max="9734" width="10.453125" style="56" customWidth="1"/>
    <col min="9735" max="9735" width="12" style="56" bestFit="1" customWidth="1"/>
    <col min="9736" max="9736" width="10.453125" style="56" customWidth="1"/>
    <col min="9737" max="9737" width="11.1796875" style="56" customWidth="1"/>
    <col min="9738" max="9738" width="13.453125" style="56" customWidth="1"/>
    <col min="9739" max="9984" width="11.453125" style="56"/>
    <col min="9985" max="9985" width="15" style="56" bestFit="1" customWidth="1"/>
    <col min="9986" max="9986" width="43.81640625" style="56" customWidth="1"/>
    <col min="9987" max="9987" width="11.453125" style="56" customWidth="1"/>
    <col min="9988" max="9988" width="10.453125" style="56" bestFit="1" customWidth="1"/>
    <col min="9989" max="9989" width="12" style="56" bestFit="1" customWidth="1"/>
    <col min="9990" max="9990" width="10.453125" style="56" customWidth="1"/>
    <col min="9991" max="9991" width="12" style="56" bestFit="1" customWidth="1"/>
    <col min="9992" max="9992" width="10.453125" style="56" customWidth="1"/>
    <col min="9993" max="9993" width="11.1796875" style="56" customWidth="1"/>
    <col min="9994" max="9994" width="13.453125" style="56" customWidth="1"/>
    <col min="9995" max="10240" width="11.453125" style="56"/>
    <col min="10241" max="10241" width="15" style="56" bestFit="1" customWidth="1"/>
    <col min="10242" max="10242" width="43.81640625" style="56" customWidth="1"/>
    <col min="10243" max="10243" width="11.453125" style="56" customWidth="1"/>
    <col min="10244" max="10244" width="10.453125" style="56" bestFit="1" customWidth="1"/>
    <col min="10245" max="10245" width="12" style="56" bestFit="1" customWidth="1"/>
    <col min="10246" max="10246" width="10.453125" style="56" customWidth="1"/>
    <col min="10247" max="10247" width="12" style="56" bestFit="1" customWidth="1"/>
    <col min="10248" max="10248" width="10.453125" style="56" customWidth="1"/>
    <col min="10249" max="10249" width="11.1796875" style="56" customWidth="1"/>
    <col min="10250" max="10250" width="13.453125" style="56" customWidth="1"/>
    <col min="10251" max="10496" width="11.453125" style="56"/>
    <col min="10497" max="10497" width="15" style="56" bestFit="1" customWidth="1"/>
    <col min="10498" max="10498" width="43.81640625" style="56" customWidth="1"/>
    <col min="10499" max="10499" width="11.453125" style="56" customWidth="1"/>
    <col min="10500" max="10500" width="10.453125" style="56" bestFit="1" customWidth="1"/>
    <col min="10501" max="10501" width="12" style="56" bestFit="1" customWidth="1"/>
    <col min="10502" max="10502" width="10.453125" style="56" customWidth="1"/>
    <col min="10503" max="10503" width="12" style="56" bestFit="1" customWidth="1"/>
    <col min="10504" max="10504" width="10.453125" style="56" customWidth="1"/>
    <col min="10505" max="10505" width="11.1796875" style="56" customWidth="1"/>
    <col min="10506" max="10506" width="13.453125" style="56" customWidth="1"/>
    <col min="10507" max="10752" width="11.453125" style="56"/>
    <col min="10753" max="10753" width="15" style="56" bestFit="1" customWidth="1"/>
    <col min="10754" max="10754" width="43.81640625" style="56" customWidth="1"/>
    <col min="10755" max="10755" width="11.453125" style="56" customWidth="1"/>
    <col min="10756" max="10756" width="10.453125" style="56" bestFit="1" customWidth="1"/>
    <col min="10757" max="10757" width="12" style="56" bestFit="1" customWidth="1"/>
    <col min="10758" max="10758" width="10.453125" style="56" customWidth="1"/>
    <col min="10759" max="10759" width="12" style="56" bestFit="1" customWidth="1"/>
    <col min="10760" max="10760" width="10.453125" style="56" customWidth="1"/>
    <col min="10761" max="10761" width="11.1796875" style="56" customWidth="1"/>
    <col min="10762" max="10762" width="13.453125" style="56" customWidth="1"/>
    <col min="10763" max="11008" width="11.453125" style="56"/>
    <col min="11009" max="11009" width="15" style="56" bestFit="1" customWidth="1"/>
    <col min="11010" max="11010" width="43.81640625" style="56" customWidth="1"/>
    <col min="11011" max="11011" width="11.453125" style="56" customWidth="1"/>
    <col min="11012" max="11012" width="10.453125" style="56" bestFit="1" customWidth="1"/>
    <col min="11013" max="11013" width="12" style="56" bestFit="1" customWidth="1"/>
    <col min="11014" max="11014" width="10.453125" style="56" customWidth="1"/>
    <col min="11015" max="11015" width="12" style="56" bestFit="1" customWidth="1"/>
    <col min="11016" max="11016" width="10.453125" style="56" customWidth="1"/>
    <col min="11017" max="11017" width="11.1796875" style="56" customWidth="1"/>
    <col min="11018" max="11018" width="13.453125" style="56" customWidth="1"/>
    <col min="11019" max="11264" width="11.453125" style="56"/>
    <col min="11265" max="11265" width="15" style="56" bestFit="1" customWidth="1"/>
    <col min="11266" max="11266" width="43.81640625" style="56" customWidth="1"/>
    <col min="11267" max="11267" width="11.453125" style="56" customWidth="1"/>
    <col min="11268" max="11268" width="10.453125" style="56" bestFit="1" customWidth="1"/>
    <col min="11269" max="11269" width="12" style="56" bestFit="1" customWidth="1"/>
    <col min="11270" max="11270" width="10.453125" style="56" customWidth="1"/>
    <col min="11271" max="11271" width="12" style="56" bestFit="1" customWidth="1"/>
    <col min="11272" max="11272" width="10.453125" style="56" customWidth="1"/>
    <col min="11273" max="11273" width="11.1796875" style="56" customWidth="1"/>
    <col min="11274" max="11274" width="13.453125" style="56" customWidth="1"/>
    <col min="11275" max="11520" width="11.453125" style="56"/>
    <col min="11521" max="11521" width="15" style="56" bestFit="1" customWidth="1"/>
    <col min="11522" max="11522" width="43.81640625" style="56" customWidth="1"/>
    <col min="11523" max="11523" width="11.453125" style="56" customWidth="1"/>
    <col min="11524" max="11524" width="10.453125" style="56" bestFit="1" customWidth="1"/>
    <col min="11525" max="11525" width="12" style="56" bestFit="1" customWidth="1"/>
    <col min="11526" max="11526" width="10.453125" style="56" customWidth="1"/>
    <col min="11527" max="11527" width="12" style="56" bestFit="1" customWidth="1"/>
    <col min="11528" max="11528" width="10.453125" style="56" customWidth="1"/>
    <col min="11529" max="11529" width="11.1796875" style="56" customWidth="1"/>
    <col min="11530" max="11530" width="13.453125" style="56" customWidth="1"/>
    <col min="11531" max="11776" width="11.453125" style="56"/>
    <col min="11777" max="11777" width="15" style="56" bestFit="1" customWidth="1"/>
    <col min="11778" max="11778" width="43.81640625" style="56" customWidth="1"/>
    <col min="11779" max="11779" width="11.453125" style="56" customWidth="1"/>
    <col min="11780" max="11780" width="10.453125" style="56" bestFit="1" customWidth="1"/>
    <col min="11781" max="11781" width="12" style="56" bestFit="1" customWidth="1"/>
    <col min="11782" max="11782" width="10.453125" style="56" customWidth="1"/>
    <col min="11783" max="11783" width="12" style="56" bestFit="1" customWidth="1"/>
    <col min="11784" max="11784" width="10.453125" style="56" customWidth="1"/>
    <col min="11785" max="11785" width="11.1796875" style="56" customWidth="1"/>
    <col min="11786" max="11786" width="13.453125" style="56" customWidth="1"/>
    <col min="11787" max="12032" width="11.453125" style="56"/>
    <col min="12033" max="12033" width="15" style="56" bestFit="1" customWidth="1"/>
    <col min="12034" max="12034" width="43.81640625" style="56" customWidth="1"/>
    <col min="12035" max="12035" width="11.453125" style="56" customWidth="1"/>
    <col min="12036" max="12036" width="10.453125" style="56" bestFit="1" customWidth="1"/>
    <col min="12037" max="12037" width="12" style="56" bestFit="1" customWidth="1"/>
    <col min="12038" max="12038" width="10.453125" style="56" customWidth="1"/>
    <col min="12039" max="12039" width="12" style="56" bestFit="1" customWidth="1"/>
    <col min="12040" max="12040" width="10.453125" style="56" customWidth="1"/>
    <col min="12041" max="12041" width="11.1796875" style="56" customWidth="1"/>
    <col min="12042" max="12042" width="13.453125" style="56" customWidth="1"/>
    <col min="12043" max="12288" width="11.453125" style="56"/>
    <col min="12289" max="12289" width="15" style="56" bestFit="1" customWidth="1"/>
    <col min="12290" max="12290" width="43.81640625" style="56" customWidth="1"/>
    <col min="12291" max="12291" width="11.453125" style="56" customWidth="1"/>
    <col min="12292" max="12292" width="10.453125" style="56" bestFit="1" customWidth="1"/>
    <col min="12293" max="12293" width="12" style="56" bestFit="1" customWidth="1"/>
    <col min="12294" max="12294" width="10.453125" style="56" customWidth="1"/>
    <col min="12295" max="12295" width="12" style="56" bestFit="1" customWidth="1"/>
    <col min="12296" max="12296" width="10.453125" style="56" customWidth="1"/>
    <col min="12297" max="12297" width="11.1796875" style="56" customWidth="1"/>
    <col min="12298" max="12298" width="13.453125" style="56" customWidth="1"/>
    <col min="12299" max="12544" width="11.453125" style="56"/>
    <col min="12545" max="12545" width="15" style="56" bestFit="1" customWidth="1"/>
    <col min="12546" max="12546" width="43.81640625" style="56" customWidth="1"/>
    <col min="12547" max="12547" width="11.453125" style="56" customWidth="1"/>
    <col min="12548" max="12548" width="10.453125" style="56" bestFit="1" customWidth="1"/>
    <col min="12549" max="12549" width="12" style="56" bestFit="1" customWidth="1"/>
    <col min="12550" max="12550" width="10.453125" style="56" customWidth="1"/>
    <col min="12551" max="12551" width="12" style="56" bestFit="1" customWidth="1"/>
    <col min="12552" max="12552" width="10.453125" style="56" customWidth="1"/>
    <col min="12553" max="12553" width="11.1796875" style="56" customWidth="1"/>
    <col min="12554" max="12554" width="13.453125" style="56" customWidth="1"/>
    <col min="12555" max="12800" width="11.453125" style="56"/>
    <col min="12801" max="12801" width="15" style="56" bestFit="1" customWidth="1"/>
    <col min="12802" max="12802" width="43.81640625" style="56" customWidth="1"/>
    <col min="12803" max="12803" width="11.453125" style="56" customWidth="1"/>
    <col min="12804" max="12804" width="10.453125" style="56" bestFit="1" customWidth="1"/>
    <col min="12805" max="12805" width="12" style="56" bestFit="1" customWidth="1"/>
    <col min="12806" max="12806" width="10.453125" style="56" customWidth="1"/>
    <col min="12807" max="12807" width="12" style="56" bestFit="1" customWidth="1"/>
    <col min="12808" max="12808" width="10.453125" style="56" customWidth="1"/>
    <col min="12809" max="12809" width="11.1796875" style="56" customWidth="1"/>
    <col min="12810" max="12810" width="13.453125" style="56" customWidth="1"/>
    <col min="12811" max="13056" width="11.453125" style="56"/>
    <col min="13057" max="13057" width="15" style="56" bestFit="1" customWidth="1"/>
    <col min="13058" max="13058" width="43.81640625" style="56" customWidth="1"/>
    <col min="13059" max="13059" width="11.453125" style="56" customWidth="1"/>
    <col min="13060" max="13060" width="10.453125" style="56" bestFit="1" customWidth="1"/>
    <col min="13061" max="13061" width="12" style="56" bestFit="1" customWidth="1"/>
    <col min="13062" max="13062" width="10.453125" style="56" customWidth="1"/>
    <col min="13063" max="13063" width="12" style="56" bestFit="1" customWidth="1"/>
    <col min="13064" max="13064" width="10.453125" style="56" customWidth="1"/>
    <col min="13065" max="13065" width="11.1796875" style="56" customWidth="1"/>
    <col min="13066" max="13066" width="13.453125" style="56" customWidth="1"/>
    <col min="13067" max="13312" width="11.453125" style="56"/>
    <col min="13313" max="13313" width="15" style="56" bestFit="1" customWidth="1"/>
    <col min="13314" max="13314" width="43.81640625" style="56" customWidth="1"/>
    <col min="13315" max="13315" width="11.453125" style="56" customWidth="1"/>
    <col min="13316" max="13316" width="10.453125" style="56" bestFit="1" customWidth="1"/>
    <col min="13317" max="13317" width="12" style="56" bestFit="1" customWidth="1"/>
    <col min="13318" max="13318" width="10.453125" style="56" customWidth="1"/>
    <col min="13319" max="13319" width="12" style="56" bestFit="1" customWidth="1"/>
    <col min="13320" max="13320" width="10.453125" style="56" customWidth="1"/>
    <col min="13321" max="13321" width="11.1796875" style="56" customWidth="1"/>
    <col min="13322" max="13322" width="13.453125" style="56" customWidth="1"/>
    <col min="13323" max="13568" width="11.453125" style="56"/>
    <col min="13569" max="13569" width="15" style="56" bestFit="1" customWidth="1"/>
    <col min="13570" max="13570" width="43.81640625" style="56" customWidth="1"/>
    <col min="13571" max="13571" width="11.453125" style="56" customWidth="1"/>
    <col min="13572" max="13572" width="10.453125" style="56" bestFit="1" customWidth="1"/>
    <col min="13573" max="13573" width="12" style="56" bestFit="1" customWidth="1"/>
    <col min="13574" max="13574" width="10.453125" style="56" customWidth="1"/>
    <col min="13575" max="13575" width="12" style="56" bestFit="1" customWidth="1"/>
    <col min="13576" max="13576" width="10.453125" style="56" customWidth="1"/>
    <col min="13577" max="13577" width="11.1796875" style="56" customWidth="1"/>
    <col min="13578" max="13578" width="13.453125" style="56" customWidth="1"/>
    <col min="13579" max="13824" width="11.453125" style="56"/>
    <col min="13825" max="13825" width="15" style="56" bestFit="1" customWidth="1"/>
    <col min="13826" max="13826" width="43.81640625" style="56" customWidth="1"/>
    <col min="13827" max="13827" width="11.453125" style="56" customWidth="1"/>
    <col min="13828" max="13828" width="10.453125" style="56" bestFit="1" customWidth="1"/>
    <col min="13829" max="13829" width="12" style="56" bestFit="1" customWidth="1"/>
    <col min="13830" max="13830" width="10.453125" style="56" customWidth="1"/>
    <col min="13831" max="13831" width="12" style="56" bestFit="1" customWidth="1"/>
    <col min="13832" max="13832" width="10.453125" style="56" customWidth="1"/>
    <col min="13833" max="13833" width="11.1796875" style="56" customWidth="1"/>
    <col min="13834" max="13834" width="13.453125" style="56" customWidth="1"/>
    <col min="13835" max="14080" width="11.453125" style="56"/>
    <col min="14081" max="14081" width="15" style="56" bestFit="1" customWidth="1"/>
    <col min="14082" max="14082" width="43.81640625" style="56" customWidth="1"/>
    <col min="14083" max="14083" width="11.453125" style="56" customWidth="1"/>
    <col min="14084" max="14084" width="10.453125" style="56" bestFit="1" customWidth="1"/>
    <col min="14085" max="14085" width="12" style="56" bestFit="1" customWidth="1"/>
    <col min="14086" max="14086" width="10.453125" style="56" customWidth="1"/>
    <col min="14087" max="14087" width="12" style="56" bestFit="1" customWidth="1"/>
    <col min="14088" max="14088" width="10.453125" style="56" customWidth="1"/>
    <col min="14089" max="14089" width="11.1796875" style="56" customWidth="1"/>
    <col min="14090" max="14090" width="13.453125" style="56" customWidth="1"/>
    <col min="14091" max="14336" width="11.453125" style="56"/>
    <col min="14337" max="14337" width="15" style="56" bestFit="1" customWidth="1"/>
    <col min="14338" max="14338" width="43.81640625" style="56" customWidth="1"/>
    <col min="14339" max="14339" width="11.453125" style="56" customWidth="1"/>
    <col min="14340" max="14340" width="10.453125" style="56" bestFit="1" customWidth="1"/>
    <col min="14341" max="14341" width="12" style="56" bestFit="1" customWidth="1"/>
    <col min="14342" max="14342" width="10.453125" style="56" customWidth="1"/>
    <col min="14343" max="14343" width="12" style="56" bestFit="1" customWidth="1"/>
    <col min="14344" max="14344" width="10.453125" style="56" customWidth="1"/>
    <col min="14345" max="14345" width="11.1796875" style="56" customWidth="1"/>
    <col min="14346" max="14346" width="13.453125" style="56" customWidth="1"/>
    <col min="14347" max="14592" width="11.453125" style="56"/>
    <col min="14593" max="14593" width="15" style="56" bestFit="1" customWidth="1"/>
    <col min="14594" max="14594" width="43.81640625" style="56" customWidth="1"/>
    <col min="14595" max="14595" width="11.453125" style="56" customWidth="1"/>
    <col min="14596" max="14596" width="10.453125" style="56" bestFit="1" customWidth="1"/>
    <col min="14597" max="14597" width="12" style="56" bestFit="1" customWidth="1"/>
    <col min="14598" max="14598" width="10.453125" style="56" customWidth="1"/>
    <col min="14599" max="14599" width="12" style="56" bestFit="1" customWidth="1"/>
    <col min="14600" max="14600" width="10.453125" style="56" customWidth="1"/>
    <col min="14601" max="14601" width="11.1796875" style="56" customWidth="1"/>
    <col min="14602" max="14602" width="13.453125" style="56" customWidth="1"/>
    <col min="14603" max="14848" width="11.453125" style="56"/>
    <col min="14849" max="14849" width="15" style="56" bestFit="1" customWidth="1"/>
    <col min="14850" max="14850" width="43.81640625" style="56" customWidth="1"/>
    <col min="14851" max="14851" width="11.453125" style="56" customWidth="1"/>
    <col min="14852" max="14852" width="10.453125" style="56" bestFit="1" customWidth="1"/>
    <col min="14853" max="14853" width="12" style="56" bestFit="1" customWidth="1"/>
    <col min="14854" max="14854" width="10.453125" style="56" customWidth="1"/>
    <col min="14855" max="14855" width="12" style="56" bestFit="1" customWidth="1"/>
    <col min="14856" max="14856" width="10.453125" style="56" customWidth="1"/>
    <col min="14857" max="14857" width="11.1796875" style="56" customWidth="1"/>
    <col min="14858" max="14858" width="13.453125" style="56" customWidth="1"/>
    <col min="14859" max="15104" width="11.453125" style="56"/>
    <col min="15105" max="15105" width="15" style="56" bestFit="1" customWidth="1"/>
    <col min="15106" max="15106" width="43.81640625" style="56" customWidth="1"/>
    <col min="15107" max="15107" width="11.453125" style="56" customWidth="1"/>
    <col min="15108" max="15108" width="10.453125" style="56" bestFit="1" customWidth="1"/>
    <col min="15109" max="15109" width="12" style="56" bestFit="1" customWidth="1"/>
    <col min="15110" max="15110" width="10.453125" style="56" customWidth="1"/>
    <col min="15111" max="15111" width="12" style="56" bestFit="1" customWidth="1"/>
    <col min="15112" max="15112" width="10.453125" style="56" customWidth="1"/>
    <col min="15113" max="15113" width="11.1796875" style="56" customWidth="1"/>
    <col min="15114" max="15114" width="13.453125" style="56" customWidth="1"/>
    <col min="15115" max="15360" width="11.453125" style="56"/>
    <col min="15361" max="15361" width="15" style="56" bestFit="1" customWidth="1"/>
    <col min="15362" max="15362" width="43.81640625" style="56" customWidth="1"/>
    <col min="15363" max="15363" width="11.453125" style="56" customWidth="1"/>
    <col min="15364" max="15364" width="10.453125" style="56" bestFit="1" customWidth="1"/>
    <col min="15365" max="15365" width="12" style="56" bestFit="1" customWidth="1"/>
    <col min="15366" max="15366" width="10.453125" style="56" customWidth="1"/>
    <col min="15367" max="15367" width="12" style="56" bestFit="1" customWidth="1"/>
    <col min="15368" max="15368" width="10.453125" style="56" customWidth="1"/>
    <col min="15369" max="15369" width="11.1796875" style="56" customWidth="1"/>
    <col min="15370" max="15370" width="13.453125" style="56" customWidth="1"/>
    <col min="15371" max="15616" width="11.453125" style="56"/>
    <col min="15617" max="15617" width="15" style="56" bestFit="1" customWidth="1"/>
    <col min="15618" max="15618" width="43.81640625" style="56" customWidth="1"/>
    <col min="15619" max="15619" width="11.453125" style="56" customWidth="1"/>
    <col min="15620" max="15620" width="10.453125" style="56" bestFit="1" customWidth="1"/>
    <col min="15621" max="15621" width="12" style="56" bestFit="1" customWidth="1"/>
    <col min="15622" max="15622" width="10.453125" style="56" customWidth="1"/>
    <col min="15623" max="15623" width="12" style="56" bestFit="1" customWidth="1"/>
    <col min="15624" max="15624" width="10.453125" style="56" customWidth="1"/>
    <col min="15625" max="15625" width="11.1796875" style="56" customWidth="1"/>
    <col min="15626" max="15626" width="13.453125" style="56" customWidth="1"/>
    <col min="15627" max="15872" width="11.453125" style="56"/>
    <col min="15873" max="15873" width="15" style="56" bestFit="1" customWidth="1"/>
    <col min="15874" max="15874" width="43.81640625" style="56" customWidth="1"/>
    <col min="15875" max="15875" width="11.453125" style="56" customWidth="1"/>
    <col min="15876" max="15876" width="10.453125" style="56" bestFit="1" customWidth="1"/>
    <col min="15877" max="15877" width="12" style="56" bestFit="1" customWidth="1"/>
    <col min="15878" max="15878" width="10.453125" style="56" customWidth="1"/>
    <col min="15879" max="15879" width="12" style="56" bestFit="1" customWidth="1"/>
    <col min="15880" max="15880" width="10.453125" style="56" customWidth="1"/>
    <col min="15881" max="15881" width="11.1796875" style="56" customWidth="1"/>
    <col min="15882" max="15882" width="13.453125" style="56" customWidth="1"/>
    <col min="15883" max="16128" width="11.453125" style="56"/>
    <col min="16129" max="16129" width="15" style="56" bestFit="1" customWidth="1"/>
    <col min="16130" max="16130" width="43.81640625" style="56" customWidth="1"/>
    <col min="16131" max="16131" width="11.453125" style="56" customWidth="1"/>
    <col min="16132" max="16132" width="10.453125" style="56" bestFit="1" customWidth="1"/>
    <col min="16133" max="16133" width="12" style="56" bestFit="1" customWidth="1"/>
    <col min="16134" max="16134" width="10.453125" style="56" customWidth="1"/>
    <col min="16135" max="16135" width="12" style="56" bestFit="1" customWidth="1"/>
    <col min="16136" max="16136" width="10.453125" style="56" customWidth="1"/>
    <col min="16137" max="16137" width="11.1796875" style="56" customWidth="1"/>
    <col min="16138" max="16138" width="13.453125" style="56" customWidth="1"/>
    <col min="16139" max="16384" width="11.453125" style="56"/>
  </cols>
  <sheetData>
    <row r="1" spans="1:20" x14ac:dyDescent="0.25">
      <c r="A1" s="595" t="s">
        <v>11</v>
      </c>
      <c r="B1" s="595"/>
      <c r="C1" s="595">
        <v>1</v>
      </c>
      <c r="D1" s="595"/>
      <c r="E1" s="595"/>
      <c r="F1" s="595"/>
      <c r="G1" s="595"/>
      <c r="H1" s="595"/>
      <c r="I1" s="595"/>
      <c r="J1" s="595"/>
    </row>
    <row r="2" spans="1:20" x14ac:dyDescent="0.25">
      <c r="A2" s="57" t="s">
        <v>8335</v>
      </c>
      <c r="B2" s="596" t="s">
        <v>8336</v>
      </c>
      <c r="C2" s="596"/>
      <c r="D2" s="596"/>
      <c r="E2" s="596"/>
      <c r="F2" s="596"/>
      <c r="G2" s="596"/>
      <c r="H2" s="596"/>
      <c r="I2" s="596"/>
      <c r="J2" s="57" t="s">
        <v>8337</v>
      </c>
    </row>
    <row r="3" spans="1:20" ht="32.25" customHeight="1" x14ac:dyDescent="0.25">
      <c r="A3" s="58"/>
      <c r="B3" s="597" t="s">
        <v>8320</v>
      </c>
      <c r="C3" s="597"/>
      <c r="D3" s="597"/>
      <c r="E3" s="597"/>
      <c r="F3" s="597"/>
      <c r="G3" s="597"/>
      <c r="H3" s="597"/>
      <c r="I3" s="597"/>
      <c r="J3" s="59" t="s">
        <v>104</v>
      </c>
      <c r="L3" s="56" t="s">
        <v>8565</v>
      </c>
      <c r="M3" s="56" t="s">
        <v>8566</v>
      </c>
      <c r="N3" s="56" t="s">
        <v>8567</v>
      </c>
      <c r="O3" s="56" t="s">
        <v>84</v>
      </c>
      <c r="P3" s="56" t="s">
        <v>8568</v>
      </c>
      <c r="Q3" s="56" t="s">
        <v>8569</v>
      </c>
    </row>
    <row r="4" spans="1:20" x14ac:dyDescent="0.25">
      <c r="A4" s="596" t="s">
        <v>8338</v>
      </c>
      <c r="B4" s="596"/>
      <c r="C4" s="596"/>
      <c r="D4" s="596"/>
      <c r="E4" s="596"/>
      <c r="F4" s="596"/>
      <c r="G4" s="596"/>
      <c r="H4" s="596"/>
      <c r="I4" s="596"/>
      <c r="J4" s="596"/>
    </row>
    <row r="5" spans="1:20" ht="36.75" customHeight="1" x14ac:dyDescent="0.25">
      <c r="A5" s="57" t="s">
        <v>1</v>
      </c>
      <c r="B5" s="57" t="s">
        <v>8339</v>
      </c>
      <c r="C5" s="57" t="s">
        <v>8340</v>
      </c>
      <c r="D5" s="60" t="s">
        <v>6</v>
      </c>
      <c r="E5" s="60" t="s">
        <v>8341</v>
      </c>
      <c r="F5" s="60" t="s">
        <v>8342</v>
      </c>
      <c r="G5" s="60" t="s">
        <v>8343</v>
      </c>
      <c r="H5" s="60" t="s">
        <v>8344</v>
      </c>
      <c r="I5" s="60" t="s">
        <v>8345</v>
      </c>
      <c r="J5" s="57" t="s">
        <v>8346</v>
      </c>
      <c r="L5" s="56" t="s">
        <v>8570</v>
      </c>
      <c r="M5" s="184" t="s">
        <v>8320</v>
      </c>
      <c r="N5" s="59" t="s">
        <v>104</v>
      </c>
      <c r="O5" s="185">
        <v>197.52</v>
      </c>
      <c r="P5" s="185">
        <v>83.49</v>
      </c>
      <c r="Q5" s="185">
        <v>281.01</v>
      </c>
      <c r="R5" s="184"/>
      <c r="S5" s="184"/>
      <c r="T5" s="184"/>
    </row>
    <row r="6" spans="1:20" ht="23" x14ac:dyDescent="0.25">
      <c r="A6" s="61" t="s">
        <v>8347</v>
      </c>
      <c r="B6" s="62" t="s">
        <v>8348</v>
      </c>
      <c r="C6" s="61" t="s">
        <v>8349</v>
      </c>
      <c r="D6" s="63">
        <v>8.3333333333333332E-3</v>
      </c>
      <c r="E6" s="64">
        <v>26.89</v>
      </c>
      <c r="F6" s="64">
        <v>70.709999999999994</v>
      </c>
      <c r="G6" s="64">
        <v>97.6</v>
      </c>
      <c r="H6" s="64">
        <v>0.22</v>
      </c>
      <c r="I6" s="64">
        <v>0.59</v>
      </c>
      <c r="J6" s="65">
        <v>0.81</v>
      </c>
    </row>
    <row r="7" spans="1:20" ht="23" x14ac:dyDescent="0.25">
      <c r="A7" s="44" t="s">
        <v>8350</v>
      </c>
      <c r="B7" s="48" t="s">
        <v>8351</v>
      </c>
      <c r="C7" s="44" t="s">
        <v>8349</v>
      </c>
      <c r="D7" s="63">
        <v>0.27233333333333332</v>
      </c>
      <c r="E7" s="64">
        <v>56.102999999999994</v>
      </c>
      <c r="F7" s="66">
        <v>330.77</v>
      </c>
      <c r="G7" s="64">
        <v>386.86860000000001</v>
      </c>
      <c r="H7" s="64">
        <v>15.28</v>
      </c>
      <c r="I7" s="64">
        <v>90.08</v>
      </c>
      <c r="J7" s="65">
        <v>105.36</v>
      </c>
    </row>
    <row r="8" spans="1:20" ht="23" x14ac:dyDescent="0.25">
      <c r="A8" s="44" t="s">
        <v>8350</v>
      </c>
      <c r="B8" s="48" t="s">
        <v>8352</v>
      </c>
      <c r="C8" s="44" t="s">
        <v>8353</v>
      </c>
      <c r="D8" s="63">
        <v>1.4333333333333335E-2</v>
      </c>
      <c r="E8" s="67">
        <v>0</v>
      </c>
      <c r="F8" s="66">
        <v>133.49</v>
      </c>
      <c r="G8" s="64">
        <v>133.49270000000001</v>
      </c>
      <c r="H8" s="64">
        <v>0</v>
      </c>
      <c r="I8" s="64">
        <v>1.91</v>
      </c>
      <c r="J8" s="65">
        <v>1.91</v>
      </c>
    </row>
    <row r="9" spans="1:20" ht="57.5" x14ac:dyDescent="0.25">
      <c r="A9" s="68" t="s">
        <v>8354</v>
      </c>
      <c r="B9" s="69" t="s">
        <v>8355</v>
      </c>
      <c r="C9" s="68" t="s">
        <v>8349</v>
      </c>
      <c r="D9" s="63">
        <v>0.28666666666666668</v>
      </c>
      <c r="E9" s="64">
        <v>31.75</v>
      </c>
      <c r="F9" s="66">
        <v>157.47999999999999</v>
      </c>
      <c r="G9" s="64">
        <v>189.23</v>
      </c>
      <c r="H9" s="64">
        <v>9.1</v>
      </c>
      <c r="I9" s="64">
        <v>45.14</v>
      </c>
      <c r="J9" s="65">
        <v>54.24</v>
      </c>
    </row>
    <row r="10" spans="1:20" s="70" customFormat="1" ht="47.25" customHeight="1" x14ac:dyDescent="0.25">
      <c r="A10" s="44" t="s">
        <v>8356</v>
      </c>
      <c r="B10" s="48" t="s">
        <v>8357</v>
      </c>
      <c r="C10" s="44" t="s">
        <v>8349</v>
      </c>
      <c r="D10" s="63">
        <v>0.27233333333333332</v>
      </c>
      <c r="E10" s="64">
        <v>24.377099999999999</v>
      </c>
      <c r="F10" s="66">
        <v>181.04</v>
      </c>
      <c r="G10" s="64">
        <v>205.42070000000001</v>
      </c>
      <c r="H10" s="64">
        <v>6.64</v>
      </c>
      <c r="I10" s="64">
        <v>49.3</v>
      </c>
      <c r="J10" s="65">
        <v>55.94</v>
      </c>
    </row>
    <row r="11" spans="1:20" ht="34.5" x14ac:dyDescent="0.25">
      <c r="A11" s="44" t="s">
        <v>8356</v>
      </c>
      <c r="B11" s="48" t="s">
        <v>8357</v>
      </c>
      <c r="C11" s="44" t="s">
        <v>8353</v>
      </c>
      <c r="D11" s="63">
        <v>1.4333333333333335E-2</v>
      </c>
      <c r="E11" s="67">
        <v>0</v>
      </c>
      <c r="F11" s="66">
        <v>81.56</v>
      </c>
      <c r="G11" s="64">
        <v>81.563400000000001</v>
      </c>
      <c r="H11" s="64">
        <v>0</v>
      </c>
      <c r="I11" s="64">
        <v>1.17</v>
      </c>
      <c r="J11" s="65">
        <v>1.17</v>
      </c>
    </row>
    <row r="12" spans="1:20" x14ac:dyDescent="0.25">
      <c r="A12" s="44" t="s">
        <v>8358</v>
      </c>
      <c r="B12" s="48" t="s">
        <v>8359</v>
      </c>
      <c r="C12" s="44" t="s">
        <v>8349</v>
      </c>
      <c r="D12" s="63">
        <v>0.27233333333333332</v>
      </c>
      <c r="E12" s="64">
        <v>24.377099999999999</v>
      </c>
      <c r="F12" s="66">
        <v>6.67</v>
      </c>
      <c r="G12" s="64">
        <v>31.048100000000002</v>
      </c>
      <c r="H12" s="64">
        <v>6.64</v>
      </c>
      <c r="I12" s="64">
        <v>1.82</v>
      </c>
      <c r="J12" s="65">
        <v>8.4600000000000009</v>
      </c>
    </row>
    <row r="13" spans="1:20" x14ac:dyDescent="0.25">
      <c r="A13" s="44" t="s">
        <v>8358</v>
      </c>
      <c r="B13" s="48" t="s">
        <v>8359</v>
      </c>
      <c r="C13" s="44" t="s">
        <v>8353</v>
      </c>
      <c r="D13" s="63">
        <v>1.4333333333333335E-2</v>
      </c>
      <c r="E13" s="67">
        <v>0</v>
      </c>
      <c r="F13" s="66">
        <v>25.84</v>
      </c>
      <c r="G13" s="64">
        <v>25.8368</v>
      </c>
      <c r="H13" s="64">
        <v>0</v>
      </c>
      <c r="I13" s="64">
        <v>0.37</v>
      </c>
      <c r="J13" s="65">
        <v>0.37</v>
      </c>
    </row>
    <row r="14" spans="1:20" ht="22.5" customHeight="1" x14ac:dyDescent="0.25">
      <c r="A14" s="68" t="s">
        <v>8360</v>
      </c>
      <c r="B14" s="69" t="s">
        <v>8361</v>
      </c>
      <c r="C14" s="68" t="s">
        <v>394</v>
      </c>
      <c r="D14" s="63">
        <v>0.57333333333333336</v>
      </c>
      <c r="E14" s="64">
        <v>17.440000000000001</v>
      </c>
      <c r="F14" s="63">
        <v>8.68</v>
      </c>
      <c r="G14" s="71">
        <v>26.12</v>
      </c>
      <c r="H14" s="63">
        <v>10</v>
      </c>
      <c r="I14" s="64">
        <v>4.9800000000000004</v>
      </c>
      <c r="J14" s="65">
        <v>14.98</v>
      </c>
    </row>
    <row r="15" spans="1:20" ht="23" x14ac:dyDescent="0.25">
      <c r="A15" s="72" t="s">
        <v>8362</v>
      </c>
      <c r="B15" s="73" t="s">
        <v>8363</v>
      </c>
      <c r="C15" s="72" t="s">
        <v>8364</v>
      </c>
      <c r="D15" s="63">
        <v>2.2727272727272726E-3</v>
      </c>
      <c r="E15" s="64">
        <v>6802.83</v>
      </c>
      <c r="F15" s="66">
        <v>638.49</v>
      </c>
      <c r="G15" s="64">
        <v>7441.32</v>
      </c>
      <c r="H15" s="64">
        <v>15.46</v>
      </c>
      <c r="I15" s="64">
        <v>1.45</v>
      </c>
      <c r="J15" s="65">
        <v>16.91</v>
      </c>
    </row>
    <row r="16" spans="1:20" ht="23" x14ac:dyDescent="0.25">
      <c r="A16" s="72" t="s">
        <v>8365</v>
      </c>
      <c r="B16" s="73" t="s">
        <v>8366</v>
      </c>
      <c r="C16" s="72" t="s">
        <v>8364</v>
      </c>
      <c r="D16" s="63">
        <v>1.1363636363636363E-3</v>
      </c>
      <c r="E16" s="64">
        <v>17730.27</v>
      </c>
      <c r="F16" s="66">
        <v>627.26</v>
      </c>
      <c r="G16" s="64">
        <v>18357.53</v>
      </c>
      <c r="H16" s="64">
        <v>20.149999999999999</v>
      </c>
      <c r="I16" s="64">
        <v>0.71</v>
      </c>
      <c r="J16" s="65">
        <v>20.86</v>
      </c>
    </row>
    <row r="17" spans="1:20" x14ac:dyDescent="0.25">
      <c r="A17" s="598" t="s">
        <v>8367</v>
      </c>
      <c r="B17" s="599"/>
      <c r="C17" s="599"/>
      <c r="D17" s="599"/>
      <c r="E17" s="599"/>
      <c r="F17" s="599"/>
      <c r="G17" s="599"/>
      <c r="H17" s="74">
        <f>SUM(H6:H16)</f>
        <v>83.490000000000009</v>
      </c>
      <c r="I17" s="74">
        <f>SUM(I6:I16)</f>
        <v>197.51999999999995</v>
      </c>
      <c r="J17" s="65"/>
    </row>
    <row r="18" spans="1:20" x14ac:dyDescent="0.25">
      <c r="A18" s="76"/>
      <c r="B18" s="599" t="s">
        <v>8368</v>
      </c>
      <c r="C18" s="599"/>
      <c r="D18" s="599"/>
      <c r="E18" s="599"/>
      <c r="F18" s="599"/>
      <c r="G18" s="599"/>
      <c r="H18" s="77">
        <v>0.29710686452439417</v>
      </c>
      <c r="I18" s="78">
        <v>0.70289313547560572</v>
      </c>
      <c r="J18" s="79"/>
    </row>
    <row r="19" spans="1:20" x14ac:dyDescent="0.25">
      <c r="A19" s="600" t="s">
        <v>8346</v>
      </c>
      <c r="B19" s="601"/>
      <c r="C19" s="601"/>
      <c r="D19" s="601"/>
      <c r="E19" s="601"/>
      <c r="F19" s="601"/>
      <c r="G19" s="601"/>
      <c r="H19" s="601"/>
      <c r="I19" s="602"/>
      <c r="J19" s="80">
        <f>SUM(J6:J18)</f>
        <v>281.01</v>
      </c>
    </row>
    <row r="20" spans="1:20" x14ac:dyDescent="0.25">
      <c r="A20" s="600" t="s">
        <v>8369</v>
      </c>
      <c r="B20" s="601"/>
      <c r="C20" s="601"/>
      <c r="D20" s="601"/>
      <c r="E20" s="601"/>
      <c r="F20" s="601"/>
      <c r="G20" s="601"/>
      <c r="H20" s="601"/>
      <c r="I20" s="602"/>
      <c r="J20" s="81">
        <v>0.2445</v>
      </c>
    </row>
    <row r="21" spans="1:20" x14ac:dyDescent="0.25">
      <c r="A21" s="600" t="s">
        <v>8370</v>
      </c>
      <c r="B21" s="601"/>
      <c r="C21" s="601"/>
      <c r="D21" s="601"/>
      <c r="E21" s="601"/>
      <c r="F21" s="601"/>
      <c r="G21" s="601"/>
      <c r="H21" s="601"/>
      <c r="I21" s="602"/>
      <c r="J21" s="82">
        <f>J19*(1+J20)</f>
        <v>349.71694499999995</v>
      </c>
    </row>
    <row r="22" spans="1:20" x14ac:dyDescent="0.25">
      <c r="A22" s="603"/>
      <c r="B22" s="604"/>
      <c r="C22" s="604"/>
      <c r="D22" s="604"/>
      <c r="E22" s="604"/>
      <c r="F22" s="604"/>
      <c r="G22" s="604"/>
      <c r="H22" s="604"/>
      <c r="I22" s="604"/>
      <c r="J22" s="605"/>
    </row>
    <row r="23" spans="1:20" x14ac:dyDescent="0.25">
      <c r="A23" s="595" t="s">
        <v>11</v>
      </c>
      <c r="B23" s="595"/>
      <c r="C23" s="595">
        <v>2</v>
      </c>
      <c r="D23" s="595"/>
      <c r="E23" s="595"/>
      <c r="F23" s="595"/>
      <c r="G23" s="595"/>
      <c r="H23" s="595"/>
      <c r="I23" s="595"/>
      <c r="J23" s="595"/>
    </row>
    <row r="24" spans="1:20" x14ac:dyDescent="0.25">
      <c r="A24" s="57" t="s">
        <v>8335</v>
      </c>
      <c r="B24" s="596" t="s">
        <v>8336</v>
      </c>
      <c r="C24" s="596"/>
      <c r="D24" s="596"/>
      <c r="E24" s="596"/>
      <c r="F24" s="596"/>
      <c r="G24" s="596"/>
      <c r="H24" s="596"/>
      <c r="I24" s="596"/>
      <c r="J24" s="57" t="s">
        <v>8337</v>
      </c>
    </row>
    <row r="25" spans="1:20" ht="27.75" customHeight="1" x14ac:dyDescent="0.25">
      <c r="A25" s="58"/>
      <c r="B25" s="597" t="s">
        <v>8321</v>
      </c>
      <c r="C25" s="597"/>
      <c r="D25" s="597"/>
      <c r="E25" s="597"/>
      <c r="F25" s="597"/>
      <c r="G25" s="597"/>
      <c r="H25" s="597"/>
      <c r="I25" s="597"/>
      <c r="J25" s="59" t="s">
        <v>104</v>
      </c>
      <c r="L25" s="56" t="s">
        <v>8571</v>
      </c>
      <c r="M25" s="184" t="s">
        <v>8321</v>
      </c>
      <c r="N25" s="59" t="s">
        <v>104</v>
      </c>
      <c r="O25" s="184">
        <v>360.98</v>
      </c>
      <c r="P25" s="184">
        <v>122.1</v>
      </c>
      <c r="Q25" s="184">
        <v>483.09</v>
      </c>
      <c r="R25" s="184"/>
      <c r="S25" s="184"/>
      <c r="T25" s="184"/>
    </row>
    <row r="26" spans="1:20" ht="11.25" customHeight="1" x14ac:dyDescent="0.25">
      <c r="A26" s="596" t="s">
        <v>8338</v>
      </c>
      <c r="B26" s="596"/>
      <c r="C26" s="596"/>
      <c r="D26" s="596"/>
      <c r="E26" s="596"/>
      <c r="F26" s="596"/>
      <c r="G26" s="596"/>
      <c r="H26" s="596"/>
      <c r="I26" s="596"/>
      <c r="J26" s="596"/>
    </row>
    <row r="27" spans="1:20" ht="23" x14ac:dyDescent="0.25">
      <c r="A27" s="57" t="s">
        <v>1</v>
      </c>
      <c r="B27" s="57" t="s">
        <v>8339</v>
      </c>
      <c r="C27" s="57" t="s">
        <v>8340</v>
      </c>
      <c r="D27" s="60" t="s">
        <v>6</v>
      </c>
      <c r="E27" s="60" t="s">
        <v>8341</v>
      </c>
      <c r="F27" s="60" t="s">
        <v>8342</v>
      </c>
      <c r="G27" s="60" t="s">
        <v>8343</v>
      </c>
      <c r="H27" s="60" t="s">
        <v>8344</v>
      </c>
      <c r="I27" s="60" t="s">
        <v>8345</v>
      </c>
      <c r="J27" s="57" t="s">
        <v>8346</v>
      </c>
    </row>
    <row r="28" spans="1:20" ht="23" x14ac:dyDescent="0.25">
      <c r="A28" s="61" t="s">
        <v>8347</v>
      </c>
      <c r="B28" s="62" t="s">
        <v>8348</v>
      </c>
      <c r="C28" s="61" t="s">
        <v>8349</v>
      </c>
      <c r="D28" s="63">
        <v>1.1666666666666665E-2</v>
      </c>
      <c r="E28" s="64">
        <v>26.89</v>
      </c>
      <c r="F28" s="64">
        <v>70.709999999999994</v>
      </c>
      <c r="G28" s="64">
        <v>97.6</v>
      </c>
      <c r="H28" s="64">
        <v>0.31</v>
      </c>
      <c r="I28" s="64">
        <v>0.82</v>
      </c>
      <c r="J28" s="65">
        <v>1.1299999999999999</v>
      </c>
    </row>
    <row r="29" spans="1:20" ht="23" x14ac:dyDescent="0.25">
      <c r="A29" s="44" t="s">
        <v>8350</v>
      </c>
      <c r="B29" s="48" t="s">
        <v>8351</v>
      </c>
      <c r="C29" s="44" t="s">
        <v>8349</v>
      </c>
      <c r="D29" s="83">
        <v>0.41483333333333328</v>
      </c>
      <c r="E29" s="67">
        <v>56.102999999999994</v>
      </c>
      <c r="F29" s="66">
        <v>330.77</v>
      </c>
      <c r="G29" s="67">
        <v>386.86860000000001</v>
      </c>
      <c r="H29" s="67">
        <v>23.27</v>
      </c>
      <c r="I29" s="67">
        <v>137.21</v>
      </c>
      <c r="J29" s="84">
        <v>160.47999999999999</v>
      </c>
    </row>
    <row r="30" spans="1:20" ht="23" x14ac:dyDescent="0.25">
      <c r="A30" s="44" t="s">
        <v>8350</v>
      </c>
      <c r="B30" s="48" t="s">
        <v>8352</v>
      </c>
      <c r="C30" s="44" t="s">
        <v>8353</v>
      </c>
      <c r="D30" s="83">
        <v>2.1833333333333333E-2</v>
      </c>
      <c r="E30" s="67">
        <v>0</v>
      </c>
      <c r="F30" s="66">
        <v>133.49</v>
      </c>
      <c r="G30" s="67">
        <v>133.49270000000001</v>
      </c>
      <c r="H30" s="67">
        <v>0</v>
      </c>
      <c r="I30" s="67">
        <v>2.91</v>
      </c>
      <c r="J30" s="84">
        <v>2.91</v>
      </c>
    </row>
    <row r="31" spans="1:20" ht="57.5" x14ac:dyDescent="0.25">
      <c r="A31" s="68" t="s">
        <v>8354</v>
      </c>
      <c r="B31" s="69" t="s">
        <v>8355</v>
      </c>
      <c r="C31" s="68" t="s">
        <v>8349</v>
      </c>
      <c r="D31" s="63">
        <v>0.43666666666666665</v>
      </c>
      <c r="E31" s="64">
        <v>31.75</v>
      </c>
      <c r="F31" s="66">
        <v>157.47999999999999</v>
      </c>
      <c r="G31" s="64">
        <v>189.23</v>
      </c>
      <c r="H31" s="64">
        <v>13.86</v>
      </c>
      <c r="I31" s="64">
        <v>68.77</v>
      </c>
      <c r="J31" s="65">
        <v>82.63</v>
      </c>
    </row>
    <row r="32" spans="1:20" s="70" customFormat="1" ht="34.5" x14ac:dyDescent="0.25">
      <c r="A32" s="44" t="s">
        <v>8356</v>
      </c>
      <c r="B32" s="48" t="s">
        <v>8357</v>
      </c>
      <c r="C32" s="44" t="s">
        <v>8349</v>
      </c>
      <c r="D32" s="63">
        <v>0.41483333333333328</v>
      </c>
      <c r="E32" s="64">
        <v>24.377099999999999</v>
      </c>
      <c r="F32" s="66">
        <v>181.04</v>
      </c>
      <c r="G32" s="64">
        <v>205.42070000000001</v>
      </c>
      <c r="H32" s="64">
        <v>10.11</v>
      </c>
      <c r="I32" s="64">
        <v>75.099999999999994</v>
      </c>
      <c r="J32" s="65">
        <v>85.21</v>
      </c>
    </row>
    <row r="33" spans="1:10" ht="34.5" x14ac:dyDescent="0.25">
      <c r="A33" s="44" t="s">
        <v>8356</v>
      </c>
      <c r="B33" s="48" t="s">
        <v>8357</v>
      </c>
      <c r="C33" s="44" t="s">
        <v>8353</v>
      </c>
      <c r="D33" s="63">
        <v>2.1833333333333333E-2</v>
      </c>
      <c r="E33" s="64">
        <v>0</v>
      </c>
      <c r="F33" s="66">
        <v>81.56</v>
      </c>
      <c r="G33" s="64">
        <v>81.563400000000001</v>
      </c>
      <c r="H33" s="64">
        <v>0</v>
      </c>
      <c r="I33" s="64">
        <v>1.78</v>
      </c>
      <c r="J33" s="65">
        <v>1.78</v>
      </c>
    </row>
    <row r="34" spans="1:10" x14ac:dyDescent="0.25">
      <c r="A34" s="44" t="s">
        <v>8358</v>
      </c>
      <c r="B34" s="48" t="s">
        <v>8359</v>
      </c>
      <c r="C34" s="44" t="s">
        <v>8349</v>
      </c>
      <c r="D34" s="63">
        <v>0.41483333333333328</v>
      </c>
      <c r="E34" s="64">
        <v>24.377099999999999</v>
      </c>
      <c r="F34" s="66">
        <v>6.67</v>
      </c>
      <c r="G34" s="64">
        <v>31.048100000000002</v>
      </c>
      <c r="H34" s="64">
        <v>10.11</v>
      </c>
      <c r="I34" s="64">
        <v>2.77</v>
      </c>
      <c r="J34" s="65">
        <v>12.88</v>
      </c>
    </row>
    <row r="35" spans="1:10" x14ac:dyDescent="0.25">
      <c r="A35" s="44" t="s">
        <v>8358</v>
      </c>
      <c r="B35" s="48" t="s">
        <v>8359</v>
      </c>
      <c r="C35" s="44" t="s">
        <v>8353</v>
      </c>
      <c r="D35" s="63">
        <v>2.1833333333333333E-2</v>
      </c>
      <c r="E35" s="64">
        <v>0</v>
      </c>
      <c r="F35" s="66">
        <v>25.84</v>
      </c>
      <c r="G35" s="64">
        <v>25.8368</v>
      </c>
      <c r="H35" s="64">
        <v>0</v>
      </c>
      <c r="I35" s="64">
        <v>0.56000000000000005</v>
      </c>
      <c r="J35" s="65">
        <v>0.56000000000000005</v>
      </c>
    </row>
    <row r="36" spans="1:10" ht="34.5" x14ac:dyDescent="0.25">
      <c r="A36" s="44" t="s">
        <v>8371</v>
      </c>
      <c r="B36" s="48" t="s">
        <v>8372</v>
      </c>
      <c r="C36" s="44" t="s">
        <v>8349</v>
      </c>
      <c r="D36" s="63">
        <v>0.26666666666666666</v>
      </c>
      <c r="E36" s="64">
        <v>0</v>
      </c>
      <c r="F36" s="66">
        <v>220.91</v>
      </c>
      <c r="G36" s="64">
        <v>220.90872353757575</v>
      </c>
      <c r="H36" s="64">
        <v>0</v>
      </c>
      <c r="I36" s="64">
        <v>58.91</v>
      </c>
      <c r="J36" s="65">
        <v>58.91</v>
      </c>
    </row>
    <row r="37" spans="1:10" ht="23" x14ac:dyDescent="0.25">
      <c r="A37" s="44" t="s">
        <v>8373</v>
      </c>
      <c r="B37" s="48" t="s">
        <v>8374</v>
      </c>
      <c r="C37" s="44" t="s">
        <v>394</v>
      </c>
      <c r="D37" s="63">
        <v>0.26666666666666666</v>
      </c>
      <c r="E37" s="64">
        <v>24.35</v>
      </c>
      <c r="F37" s="66">
        <v>7.4</v>
      </c>
      <c r="G37" s="64">
        <v>31.75</v>
      </c>
      <c r="H37" s="64">
        <v>6.49</v>
      </c>
      <c r="I37" s="64">
        <v>1.97</v>
      </c>
      <c r="J37" s="65">
        <v>8.4600000000000009</v>
      </c>
    </row>
    <row r="38" spans="1:10" ht="23" x14ac:dyDescent="0.25">
      <c r="A38" s="68" t="s">
        <v>8360</v>
      </c>
      <c r="B38" s="69" t="s">
        <v>8361</v>
      </c>
      <c r="C38" s="68" t="s">
        <v>394</v>
      </c>
      <c r="D38" s="63">
        <v>0.87333333333333329</v>
      </c>
      <c r="E38" s="64">
        <v>17.440000000000001</v>
      </c>
      <c r="F38" s="63">
        <v>8.68</v>
      </c>
      <c r="G38" s="71">
        <v>26.12</v>
      </c>
      <c r="H38" s="63">
        <v>15.23</v>
      </c>
      <c r="I38" s="64">
        <v>7.58</v>
      </c>
      <c r="J38" s="65">
        <v>22.81</v>
      </c>
    </row>
    <row r="39" spans="1:10" ht="22.5" customHeight="1" x14ac:dyDescent="0.25">
      <c r="A39" s="72" t="s">
        <v>8362</v>
      </c>
      <c r="B39" s="73" t="s">
        <v>8363</v>
      </c>
      <c r="C39" s="72" t="s">
        <v>8364</v>
      </c>
      <c r="D39" s="63">
        <v>2.7272727272727271E-3</v>
      </c>
      <c r="E39" s="64">
        <v>6802.83</v>
      </c>
      <c r="F39" s="66">
        <v>638.49</v>
      </c>
      <c r="G39" s="64">
        <v>7441.32</v>
      </c>
      <c r="H39" s="64">
        <v>18.55</v>
      </c>
      <c r="I39" s="64">
        <v>1.74</v>
      </c>
      <c r="J39" s="65">
        <v>20.29</v>
      </c>
    </row>
    <row r="40" spans="1:10" ht="23" x14ac:dyDescent="0.25">
      <c r="A40" s="72" t="s">
        <v>8365</v>
      </c>
      <c r="B40" s="73" t="s">
        <v>8366</v>
      </c>
      <c r="C40" s="72" t="s">
        <v>8364</v>
      </c>
      <c r="D40" s="63">
        <v>1.3636363636363635E-3</v>
      </c>
      <c r="E40" s="64">
        <v>17730.27</v>
      </c>
      <c r="F40" s="66">
        <v>627.26</v>
      </c>
      <c r="G40" s="64">
        <v>18357.53</v>
      </c>
      <c r="H40" s="64">
        <v>24.18</v>
      </c>
      <c r="I40" s="64">
        <v>0.86</v>
      </c>
      <c r="J40" s="65">
        <v>25.04</v>
      </c>
    </row>
    <row r="41" spans="1:10" x14ac:dyDescent="0.25">
      <c r="A41" s="598" t="s">
        <v>8367</v>
      </c>
      <c r="B41" s="599"/>
      <c r="C41" s="599"/>
      <c r="D41" s="599"/>
      <c r="E41" s="599"/>
      <c r="F41" s="599"/>
      <c r="G41" s="599"/>
      <c r="H41" s="74">
        <v>122.10999999999999</v>
      </c>
      <c r="I41" s="64">
        <v>360.97999999999996</v>
      </c>
      <c r="J41" s="65"/>
    </row>
    <row r="42" spans="1:10" x14ac:dyDescent="0.25">
      <c r="A42" s="76"/>
      <c r="B42" s="599" t="s">
        <v>8368</v>
      </c>
      <c r="C42" s="599"/>
      <c r="D42" s="599"/>
      <c r="E42" s="599"/>
      <c r="F42" s="599"/>
      <c r="G42" s="599"/>
      <c r="H42" s="77">
        <v>0.25276863524395043</v>
      </c>
      <c r="I42" s="78">
        <v>0.74723136475604968</v>
      </c>
      <c r="J42" s="79"/>
    </row>
    <row r="43" spans="1:10" x14ac:dyDescent="0.25">
      <c r="A43" s="600" t="s">
        <v>8346</v>
      </c>
      <c r="B43" s="601"/>
      <c r="C43" s="601"/>
      <c r="D43" s="601"/>
      <c r="E43" s="601"/>
      <c r="F43" s="601"/>
      <c r="G43" s="601"/>
      <c r="H43" s="601"/>
      <c r="I43" s="602"/>
      <c r="J43" s="80">
        <v>483.08999999999992</v>
      </c>
    </row>
    <row r="44" spans="1:10" x14ac:dyDescent="0.25">
      <c r="A44" s="600" t="s">
        <v>8369</v>
      </c>
      <c r="B44" s="601"/>
      <c r="C44" s="601"/>
      <c r="D44" s="601"/>
      <c r="E44" s="601"/>
      <c r="F44" s="601"/>
      <c r="G44" s="601"/>
      <c r="H44" s="601"/>
      <c r="I44" s="602"/>
      <c r="J44" s="81">
        <v>0.2445</v>
      </c>
    </row>
    <row r="45" spans="1:10" x14ac:dyDescent="0.25">
      <c r="A45" s="600" t="s">
        <v>8370</v>
      </c>
      <c r="B45" s="601"/>
      <c r="C45" s="601"/>
      <c r="D45" s="601"/>
      <c r="E45" s="601"/>
      <c r="F45" s="601"/>
      <c r="G45" s="601"/>
      <c r="H45" s="601"/>
      <c r="I45" s="602"/>
      <c r="J45" s="82">
        <v>601.21</v>
      </c>
    </row>
    <row r="46" spans="1:10" x14ac:dyDescent="0.25">
      <c r="A46" s="603"/>
      <c r="B46" s="604"/>
      <c r="C46" s="604"/>
      <c r="D46" s="604"/>
      <c r="E46" s="604"/>
      <c r="F46" s="604"/>
      <c r="G46" s="604"/>
      <c r="H46" s="604"/>
      <c r="I46" s="604"/>
      <c r="J46" s="605"/>
    </row>
    <row r="47" spans="1:10" x14ac:dyDescent="0.25">
      <c r="A47" s="595" t="s">
        <v>11</v>
      </c>
      <c r="B47" s="595"/>
      <c r="C47" s="595">
        <v>3</v>
      </c>
      <c r="D47" s="595"/>
      <c r="E47" s="595"/>
      <c r="F47" s="595"/>
      <c r="G47" s="595"/>
      <c r="H47" s="595"/>
      <c r="I47" s="595"/>
      <c r="J47" s="595"/>
    </row>
    <row r="48" spans="1:10" ht="11.25" customHeight="1" x14ac:dyDescent="0.25">
      <c r="A48" s="57" t="s">
        <v>8335</v>
      </c>
      <c r="B48" s="596" t="s">
        <v>8336</v>
      </c>
      <c r="C48" s="596"/>
      <c r="D48" s="596"/>
      <c r="E48" s="596"/>
      <c r="F48" s="596"/>
      <c r="G48" s="596"/>
      <c r="H48" s="596"/>
      <c r="I48" s="596"/>
      <c r="J48" s="57" t="s">
        <v>8337</v>
      </c>
    </row>
    <row r="49" spans="1:10" ht="36" customHeight="1" x14ac:dyDescent="0.25">
      <c r="A49" s="58"/>
      <c r="B49" s="597" t="s">
        <v>8322</v>
      </c>
      <c r="C49" s="597"/>
      <c r="D49" s="597"/>
      <c r="E49" s="597"/>
      <c r="F49" s="597"/>
      <c r="G49" s="597"/>
      <c r="H49" s="597"/>
      <c r="I49" s="597"/>
      <c r="J49" s="59" t="s">
        <v>104</v>
      </c>
    </row>
    <row r="50" spans="1:10" x14ac:dyDescent="0.25">
      <c r="A50" s="596" t="s">
        <v>8338</v>
      </c>
      <c r="B50" s="596"/>
      <c r="C50" s="596"/>
      <c r="D50" s="596"/>
      <c r="E50" s="596"/>
      <c r="F50" s="596"/>
      <c r="G50" s="596"/>
      <c r="H50" s="596"/>
      <c r="I50" s="596"/>
      <c r="J50" s="596"/>
    </row>
    <row r="51" spans="1:10" ht="23" x14ac:dyDescent="0.25">
      <c r="A51" s="57" t="s">
        <v>1</v>
      </c>
      <c r="B51" s="57" t="s">
        <v>8339</v>
      </c>
      <c r="C51" s="57" t="s">
        <v>8340</v>
      </c>
      <c r="D51" s="60" t="s">
        <v>6</v>
      </c>
      <c r="E51" s="60" t="s">
        <v>8341</v>
      </c>
      <c r="F51" s="60" t="s">
        <v>8342</v>
      </c>
      <c r="G51" s="60" t="s">
        <v>8343</v>
      </c>
      <c r="H51" s="60" t="s">
        <v>8344</v>
      </c>
      <c r="I51" s="60" t="s">
        <v>8345</v>
      </c>
      <c r="J51" s="57" t="s">
        <v>8346</v>
      </c>
    </row>
    <row r="52" spans="1:10" ht="23" x14ac:dyDescent="0.25">
      <c r="A52" s="61" t="s">
        <v>8347</v>
      </c>
      <c r="B52" s="62" t="s">
        <v>8348</v>
      </c>
      <c r="C52" s="61" t="s">
        <v>8349</v>
      </c>
      <c r="D52" s="63">
        <v>1.3333333333333334E-2</v>
      </c>
      <c r="E52" s="64">
        <v>26.89</v>
      </c>
      <c r="F52" s="64">
        <v>70.709999999999994</v>
      </c>
      <c r="G52" s="64">
        <v>97.6</v>
      </c>
      <c r="H52" s="64">
        <v>0.36</v>
      </c>
      <c r="I52" s="64">
        <v>0.94</v>
      </c>
      <c r="J52" s="65">
        <v>1.3</v>
      </c>
    </row>
    <row r="53" spans="1:10" ht="23" x14ac:dyDescent="0.25">
      <c r="A53" s="44" t="s">
        <v>8350</v>
      </c>
      <c r="B53" s="48" t="s">
        <v>8351</v>
      </c>
      <c r="C53" s="44" t="s">
        <v>8349</v>
      </c>
      <c r="D53" s="63">
        <v>0.63491666666666668</v>
      </c>
      <c r="E53" s="64">
        <v>56.102999999999994</v>
      </c>
      <c r="F53" s="66">
        <v>330.77</v>
      </c>
      <c r="G53" s="64">
        <v>386.86860000000001</v>
      </c>
      <c r="H53" s="64">
        <v>35.619999999999997</v>
      </c>
      <c r="I53" s="64">
        <v>210.01</v>
      </c>
      <c r="J53" s="65">
        <v>245.63</v>
      </c>
    </row>
    <row r="54" spans="1:10" s="70" customFormat="1" ht="23" x14ac:dyDescent="0.25">
      <c r="A54" s="44" t="s">
        <v>8350</v>
      </c>
      <c r="B54" s="48" t="s">
        <v>8352</v>
      </c>
      <c r="C54" s="44" t="s">
        <v>8353</v>
      </c>
      <c r="D54" s="63">
        <v>3.3416666666666671E-2</v>
      </c>
      <c r="E54" s="64">
        <v>0</v>
      </c>
      <c r="F54" s="66">
        <v>133.49</v>
      </c>
      <c r="G54" s="64">
        <v>133.49270000000001</v>
      </c>
      <c r="H54" s="64">
        <v>0</v>
      </c>
      <c r="I54" s="64">
        <v>4.46</v>
      </c>
      <c r="J54" s="65">
        <v>4.46</v>
      </c>
    </row>
    <row r="55" spans="1:10" ht="57.5" x14ac:dyDescent="0.25">
      <c r="A55" s="68" t="s">
        <v>8354</v>
      </c>
      <c r="B55" s="69" t="s">
        <v>8355</v>
      </c>
      <c r="C55" s="68" t="s">
        <v>8349</v>
      </c>
      <c r="D55" s="63">
        <v>0.66833333333333333</v>
      </c>
      <c r="E55" s="64">
        <v>31.75</v>
      </c>
      <c r="F55" s="66">
        <v>157.47999999999999</v>
      </c>
      <c r="G55" s="64">
        <v>189.23</v>
      </c>
      <c r="H55" s="64">
        <v>21.22</v>
      </c>
      <c r="I55" s="64">
        <v>105.25</v>
      </c>
      <c r="J55" s="65">
        <v>126.47</v>
      </c>
    </row>
    <row r="56" spans="1:10" ht="34.5" x14ac:dyDescent="0.25">
      <c r="A56" s="44" t="s">
        <v>8356</v>
      </c>
      <c r="B56" s="48" t="s">
        <v>8357</v>
      </c>
      <c r="C56" s="44" t="s">
        <v>8349</v>
      </c>
      <c r="D56" s="63">
        <v>0.63491666666666668</v>
      </c>
      <c r="E56" s="64">
        <v>24.377099999999999</v>
      </c>
      <c r="F56" s="66">
        <v>181.04</v>
      </c>
      <c r="G56" s="64">
        <v>205.42070000000001</v>
      </c>
      <c r="H56" s="64">
        <v>15.48</v>
      </c>
      <c r="I56" s="64">
        <v>114.95</v>
      </c>
      <c r="J56" s="65">
        <v>130.43</v>
      </c>
    </row>
    <row r="57" spans="1:10" ht="34.5" x14ac:dyDescent="0.25">
      <c r="A57" s="44" t="s">
        <v>8356</v>
      </c>
      <c r="B57" s="48" t="s">
        <v>8357</v>
      </c>
      <c r="C57" s="44" t="s">
        <v>8353</v>
      </c>
      <c r="D57" s="63">
        <v>3.3416666666666671E-2</v>
      </c>
      <c r="E57" s="64">
        <v>0</v>
      </c>
      <c r="F57" s="66">
        <v>81.56</v>
      </c>
      <c r="G57" s="64">
        <v>81.563400000000001</v>
      </c>
      <c r="H57" s="64">
        <v>0</v>
      </c>
      <c r="I57" s="64">
        <v>2.73</v>
      </c>
      <c r="J57" s="65">
        <v>2.73</v>
      </c>
    </row>
    <row r="58" spans="1:10" x14ac:dyDescent="0.25">
      <c r="A58" s="44" t="s">
        <v>8358</v>
      </c>
      <c r="B58" s="48" t="s">
        <v>8359</v>
      </c>
      <c r="C58" s="44" t="s">
        <v>8349</v>
      </c>
      <c r="D58" s="63">
        <v>0.63491666666666668</v>
      </c>
      <c r="E58" s="64">
        <v>24.377099999999999</v>
      </c>
      <c r="F58" s="66">
        <v>6.67</v>
      </c>
      <c r="G58" s="64">
        <v>31.048100000000002</v>
      </c>
      <c r="H58" s="64">
        <v>15.48</v>
      </c>
      <c r="I58" s="64">
        <v>4.2300000000000004</v>
      </c>
      <c r="J58" s="65">
        <v>19.71</v>
      </c>
    </row>
    <row r="59" spans="1:10" ht="22.5" customHeight="1" x14ac:dyDescent="0.25">
      <c r="A59" s="44" t="s">
        <v>8358</v>
      </c>
      <c r="B59" s="48" t="s">
        <v>8359</v>
      </c>
      <c r="C59" s="44" t="s">
        <v>8353</v>
      </c>
      <c r="D59" s="63">
        <v>3.3416666666666671E-2</v>
      </c>
      <c r="E59" s="64">
        <v>0</v>
      </c>
      <c r="F59" s="66">
        <v>25.84</v>
      </c>
      <c r="G59" s="64">
        <v>25.8368</v>
      </c>
      <c r="H59" s="64">
        <v>0</v>
      </c>
      <c r="I59" s="64">
        <v>0.86</v>
      </c>
      <c r="J59" s="65">
        <v>0.86</v>
      </c>
    </row>
    <row r="60" spans="1:10" ht="34.5" x14ac:dyDescent="0.25">
      <c r="A60" s="44" t="s">
        <v>8371</v>
      </c>
      <c r="B60" s="48" t="s">
        <v>8372</v>
      </c>
      <c r="C60" s="44" t="s">
        <v>8349</v>
      </c>
      <c r="D60" s="63">
        <v>0.3783333333333333</v>
      </c>
      <c r="E60" s="64">
        <v>0</v>
      </c>
      <c r="F60" s="66">
        <v>220.91</v>
      </c>
      <c r="G60" s="64">
        <v>220.90872353757575</v>
      </c>
      <c r="H60" s="64">
        <v>0</v>
      </c>
      <c r="I60" s="64">
        <v>83.58</v>
      </c>
      <c r="J60" s="65">
        <v>83.58</v>
      </c>
    </row>
    <row r="61" spans="1:10" ht="23" x14ac:dyDescent="0.25">
      <c r="A61" s="44" t="s">
        <v>8373</v>
      </c>
      <c r="B61" s="48" t="s">
        <v>8374</v>
      </c>
      <c r="C61" s="44" t="s">
        <v>394</v>
      </c>
      <c r="D61" s="63">
        <v>0.3783333333333333</v>
      </c>
      <c r="E61" s="64">
        <v>24.35</v>
      </c>
      <c r="F61" s="66">
        <v>7.4</v>
      </c>
      <c r="G61" s="64">
        <v>31.75</v>
      </c>
      <c r="H61" s="64">
        <v>9.2100000000000009</v>
      </c>
      <c r="I61" s="64">
        <v>2.8</v>
      </c>
      <c r="J61" s="65">
        <v>12.01</v>
      </c>
    </row>
    <row r="62" spans="1:10" ht="23" x14ac:dyDescent="0.25">
      <c r="A62" s="68" t="s">
        <v>8360</v>
      </c>
      <c r="B62" s="69" t="s">
        <v>8361</v>
      </c>
      <c r="C62" s="68" t="s">
        <v>394</v>
      </c>
      <c r="D62" s="63">
        <v>1.3366666666666667</v>
      </c>
      <c r="E62" s="64">
        <v>17.440000000000001</v>
      </c>
      <c r="F62" s="63">
        <v>8.68</v>
      </c>
      <c r="G62" s="71">
        <v>26.12</v>
      </c>
      <c r="H62" s="63">
        <v>23.31</v>
      </c>
      <c r="I62" s="64">
        <v>11.6</v>
      </c>
      <c r="J62" s="65">
        <v>34.909999999999997</v>
      </c>
    </row>
    <row r="63" spans="1:10" ht="23" x14ac:dyDescent="0.25">
      <c r="A63" s="72" t="s">
        <v>8362</v>
      </c>
      <c r="B63" s="73" t="s">
        <v>8363</v>
      </c>
      <c r="C63" s="72" t="s">
        <v>8364</v>
      </c>
      <c r="D63" s="63">
        <v>3.6363636363636364E-3</v>
      </c>
      <c r="E63" s="64">
        <v>6802.83</v>
      </c>
      <c r="F63" s="66">
        <v>638.49</v>
      </c>
      <c r="G63" s="64">
        <v>7441.32</v>
      </c>
      <c r="H63" s="64">
        <v>24.74</v>
      </c>
      <c r="I63" s="64">
        <v>2.3199999999999998</v>
      </c>
      <c r="J63" s="65">
        <v>27.06</v>
      </c>
    </row>
    <row r="64" spans="1:10" ht="23" x14ac:dyDescent="0.25">
      <c r="A64" s="72" t="s">
        <v>8365</v>
      </c>
      <c r="B64" s="73" t="s">
        <v>8366</v>
      </c>
      <c r="C64" s="72" t="s">
        <v>8364</v>
      </c>
      <c r="D64" s="63">
        <v>1.8181818181818182E-3</v>
      </c>
      <c r="E64" s="64">
        <v>17730.27</v>
      </c>
      <c r="F64" s="66">
        <v>627.26</v>
      </c>
      <c r="G64" s="64">
        <v>18357.53</v>
      </c>
      <c r="H64" s="64">
        <v>32.24</v>
      </c>
      <c r="I64" s="64">
        <v>1.1399999999999999</v>
      </c>
      <c r="J64" s="65">
        <v>33.380000000000003</v>
      </c>
    </row>
    <row r="65" spans="1:10" x14ac:dyDescent="0.25">
      <c r="A65" s="598" t="s">
        <v>8367</v>
      </c>
      <c r="B65" s="599"/>
      <c r="C65" s="599"/>
      <c r="D65" s="599"/>
      <c r="E65" s="599"/>
      <c r="F65" s="599"/>
      <c r="G65" s="599"/>
      <c r="H65" s="74">
        <v>177.66000000000003</v>
      </c>
      <c r="I65" s="75">
        <v>544.87</v>
      </c>
      <c r="J65" s="65"/>
    </row>
    <row r="66" spans="1:10" x14ac:dyDescent="0.25">
      <c r="A66" s="76"/>
      <c r="B66" s="599" t="s">
        <v>8368</v>
      </c>
      <c r="C66" s="599"/>
      <c r="D66" s="599"/>
      <c r="E66" s="599"/>
      <c r="F66" s="599"/>
      <c r="G66" s="599"/>
      <c r="H66" s="77">
        <v>0.24588598397298386</v>
      </c>
      <c r="I66" s="78">
        <v>0.75411401602701622</v>
      </c>
      <c r="J66" s="79"/>
    </row>
    <row r="67" spans="1:10" x14ac:dyDescent="0.25">
      <c r="A67" s="600" t="s">
        <v>8346</v>
      </c>
      <c r="B67" s="601"/>
      <c r="C67" s="601"/>
      <c r="D67" s="601"/>
      <c r="E67" s="601"/>
      <c r="F67" s="601"/>
      <c r="G67" s="601"/>
      <c r="H67" s="601"/>
      <c r="I67" s="602"/>
      <c r="J67" s="80">
        <v>722.53</v>
      </c>
    </row>
    <row r="68" spans="1:10" x14ac:dyDescent="0.25">
      <c r="A68" s="600" t="s">
        <v>8369</v>
      </c>
      <c r="B68" s="601"/>
      <c r="C68" s="601"/>
      <c r="D68" s="601"/>
      <c r="E68" s="601"/>
      <c r="F68" s="601"/>
      <c r="G68" s="601"/>
      <c r="H68" s="601"/>
      <c r="I68" s="602"/>
      <c r="J68" s="81">
        <v>0.2445</v>
      </c>
    </row>
    <row r="69" spans="1:10" x14ac:dyDescent="0.25">
      <c r="A69" s="600" t="s">
        <v>8370</v>
      </c>
      <c r="B69" s="601"/>
      <c r="C69" s="601"/>
      <c r="D69" s="601"/>
      <c r="E69" s="601"/>
      <c r="F69" s="601"/>
      <c r="G69" s="601"/>
      <c r="H69" s="601"/>
      <c r="I69" s="602"/>
      <c r="J69" s="82">
        <v>899.19</v>
      </c>
    </row>
    <row r="70" spans="1:10" x14ac:dyDescent="0.25">
      <c r="A70" s="603"/>
      <c r="B70" s="604"/>
      <c r="C70" s="604"/>
      <c r="D70" s="604"/>
      <c r="E70" s="604"/>
      <c r="F70" s="604"/>
      <c r="G70" s="604"/>
      <c r="H70" s="604"/>
      <c r="I70" s="604"/>
      <c r="J70" s="605"/>
    </row>
    <row r="71" spans="1:10" x14ac:dyDescent="0.25">
      <c r="A71" s="611" t="s">
        <v>11</v>
      </c>
      <c r="B71" s="611"/>
      <c r="C71" s="612">
        <v>4</v>
      </c>
      <c r="D71" s="611"/>
      <c r="E71" s="611"/>
      <c r="F71" s="611"/>
      <c r="G71" s="611"/>
      <c r="H71" s="611"/>
      <c r="I71" s="611"/>
      <c r="J71" s="611"/>
    </row>
    <row r="72" spans="1:10" x14ac:dyDescent="0.25">
      <c r="A72" s="85" t="s">
        <v>8335</v>
      </c>
      <c r="B72" s="606" t="s">
        <v>8336</v>
      </c>
      <c r="C72" s="606"/>
      <c r="D72" s="606"/>
      <c r="E72" s="606"/>
      <c r="F72" s="606"/>
      <c r="G72" s="606"/>
      <c r="H72" s="606"/>
      <c r="I72" s="606"/>
      <c r="J72" s="85" t="s">
        <v>8337</v>
      </c>
    </row>
    <row r="73" spans="1:10" ht="23.25" customHeight="1" x14ac:dyDescent="0.25">
      <c r="A73" s="72"/>
      <c r="B73" s="613" t="s">
        <v>8323</v>
      </c>
      <c r="C73" s="613"/>
      <c r="D73" s="613"/>
      <c r="E73" s="613"/>
      <c r="F73" s="613"/>
      <c r="G73" s="613"/>
      <c r="H73" s="613"/>
      <c r="I73" s="613"/>
      <c r="J73" s="86" t="s">
        <v>104</v>
      </c>
    </row>
    <row r="74" spans="1:10" x14ac:dyDescent="0.25">
      <c r="A74" s="606" t="s">
        <v>8338</v>
      </c>
      <c r="B74" s="606"/>
      <c r="C74" s="606"/>
      <c r="D74" s="606"/>
      <c r="E74" s="606"/>
      <c r="F74" s="606"/>
      <c r="G74" s="606"/>
      <c r="H74" s="606"/>
      <c r="I74" s="606"/>
      <c r="J74" s="606"/>
    </row>
    <row r="75" spans="1:10" ht="23" x14ac:dyDescent="0.25">
      <c r="A75" s="57" t="s">
        <v>1</v>
      </c>
      <c r="B75" s="57" t="s">
        <v>8339</v>
      </c>
      <c r="C75" s="57" t="s">
        <v>8340</v>
      </c>
      <c r="D75" s="60" t="s">
        <v>6</v>
      </c>
      <c r="E75" s="60" t="s">
        <v>8341</v>
      </c>
      <c r="F75" s="60" t="s">
        <v>8342</v>
      </c>
      <c r="G75" s="60" t="s">
        <v>8343</v>
      </c>
      <c r="H75" s="60" t="s">
        <v>8344</v>
      </c>
      <c r="I75" s="60" t="s">
        <v>8345</v>
      </c>
      <c r="J75" s="57" t="s">
        <v>8346</v>
      </c>
    </row>
    <row r="76" spans="1:10" ht="23" x14ac:dyDescent="0.25">
      <c r="A76" s="61" t="s">
        <v>8347</v>
      </c>
      <c r="B76" s="62" t="s">
        <v>8348</v>
      </c>
      <c r="C76" s="61" t="s">
        <v>8349</v>
      </c>
      <c r="D76" s="63">
        <v>8.3333333333333332E-3</v>
      </c>
      <c r="E76" s="64">
        <v>26.89</v>
      </c>
      <c r="F76" s="66">
        <v>70.709999999999994</v>
      </c>
      <c r="G76" s="87">
        <v>97.6</v>
      </c>
      <c r="H76" s="64">
        <v>0.22</v>
      </c>
      <c r="I76" s="64">
        <v>0.59</v>
      </c>
      <c r="J76" s="65">
        <v>0.81</v>
      </c>
    </row>
    <row r="77" spans="1:10" ht="23" x14ac:dyDescent="0.25">
      <c r="A77" s="44" t="s">
        <v>8350</v>
      </c>
      <c r="B77" s="48" t="s">
        <v>8351</v>
      </c>
      <c r="C77" s="44" t="s">
        <v>8349</v>
      </c>
      <c r="D77" s="88">
        <v>0.60166666666666657</v>
      </c>
      <c r="E77" s="64">
        <v>56.102999999999994</v>
      </c>
      <c r="F77" s="66">
        <v>330.77</v>
      </c>
      <c r="G77" s="64">
        <v>386.86860000000001</v>
      </c>
      <c r="H77" s="64">
        <v>33.76</v>
      </c>
      <c r="I77" s="64">
        <v>199.01</v>
      </c>
      <c r="J77" s="65">
        <v>232.77</v>
      </c>
    </row>
    <row r="78" spans="1:10" ht="23" x14ac:dyDescent="0.25">
      <c r="A78" s="44" t="s">
        <v>8350</v>
      </c>
      <c r="B78" s="48" t="s">
        <v>8352</v>
      </c>
      <c r="C78" s="44" t="s">
        <v>8353</v>
      </c>
      <c r="D78" s="88">
        <v>3.1666666666666669E-2</v>
      </c>
      <c r="E78" s="64">
        <v>0</v>
      </c>
      <c r="F78" s="66">
        <v>133.49</v>
      </c>
      <c r="G78" s="64">
        <v>133.49270000000001</v>
      </c>
      <c r="H78" s="64">
        <v>0</v>
      </c>
      <c r="I78" s="64">
        <v>4.2300000000000004</v>
      </c>
      <c r="J78" s="65">
        <v>4.2300000000000004</v>
      </c>
    </row>
    <row r="79" spans="1:10" ht="57.5" x14ac:dyDescent="0.25">
      <c r="A79" s="68" t="s">
        <v>8354</v>
      </c>
      <c r="B79" s="69" t="s">
        <v>8355</v>
      </c>
      <c r="C79" s="68" t="s">
        <v>8349</v>
      </c>
      <c r="D79" s="89">
        <v>0.6333333333333333</v>
      </c>
      <c r="E79" s="64">
        <v>31.75</v>
      </c>
      <c r="F79" s="66">
        <v>157.47999999999999</v>
      </c>
      <c r="G79" s="71">
        <v>189.23</v>
      </c>
      <c r="H79" s="64">
        <v>20.11</v>
      </c>
      <c r="I79" s="64">
        <v>99.74</v>
      </c>
      <c r="J79" s="65">
        <v>119.85</v>
      </c>
    </row>
    <row r="80" spans="1:10" ht="34.5" x14ac:dyDescent="0.25">
      <c r="A80" s="44" t="s">
        <v>8356</v>
      </c>
      <c r="B80" s="48" t="s">
        <v>8357</v>
      </c>
      <c r="C80" s="44" t="s">
        <v>8349</v>
      </c>
      <c r="D80" s="88">
        <v>0.60166666666666657</v>
      </c>
      <c r="E80" s="64">
        <v>24.377099999999999</v>
      </c>
      <c r="F80" s="66">
        <v>181.04</v>
      </c>
      <c r="G80" s="90">
        <v>205.42070000000001</v>
      </c>
      <c r="H80" s="64">
        <v>14.67</v>
      </c>
      <c r="I80" s="64">
        <v>108.93</v>
      </c>
      <c r="J80" s="65">
        <v>123.6</v>
      </c>
    </row>
    <row r="81" spans="1:10" ht="34.5" x14ac:dyDescent="0.25">
      <c r="A81" s="44" t="s">
        <v>8356</v>
      </c>
      <c r="B81" s="48" t="s">
        <v>8357</v>
      </c>
      <c r="C81" s="44" t="s">
        <v>8353</v>
      </c>
      <c r="D81" s="88">
        <v>3.1666666666666669E-2</v>
      </c>
      <c r="E81" s="64">
        <v>0</v>
      </c>
      <c r="F81" s="66">
        <v>81.56</v>
      </c>
      <c r="G81" s="90">
        <v>81.563400000000001</v>
      </c>
      <c r="H81" s="64">
        <v>0</v>
      </c>
      <c r="I81" s="64">
        <v>2.58</v>
      </c>
      <c r="J81" s="65">
        <v>2.58</v>
      </c>
    </row>
    <row r="82" spans="1:10" x14ac:dyDescent="0.25">
      <c r="A82" s="44" t="s">
        <v>8358</v>
      </c>
      <c r="B82" s="48" t="s">
        <v>8359</v>
      </c>
      <c r="C82" s="44" t="s">
        <v>8349</v>
      </c>
      <c r="D82" s="88">
        <v>0.60166666666666657</v>
      </c>
      <c r="E82" s="64">
        <v>24.377099999999999</v>
      </c>
      <c r="F82" s="66">
        <v>6.67</v>
      </c>
      <c r="G82" s="90">
        <v>31.048100000000002</v>
      </c>
      <c r="H82" s="64">
        <v>14.67</v>
      </c>
      <c r="I82" s="64">
        <v>4.01</v>
      </c>
      <c r="J82" s="65">
        <v>18.68</v>
      </c>
    </row>
    <row r="83" spans="1:10" x14ac:dyDescent="0.25">
      <c r="A83" s="44" t="s">
        <v>8358</v>
      </c>
      <c r="B83" s="48" t="s">
        <v>8359</v>
      </c>
      <c r="C83" s="44" t="s">
        <v>8353</v>
      </c>
      <c r="D83" s="88">
        <v>3.1666666666666669E-2</v>
      </c>
      <c r="E83" s="64">
        <v>0</v>
      </c>
      <c r="F83" s="66">
        <v>25.84</v>
      </c>
      <c r="G83" s="90">
        <v>25.8368</v>
      </c>
      <c r="H83" s="64">
        <v>0</v>
      </c>
      <c r="I83" s="64">
        <v>0.82</v>
      </c>
      <c r="J83" s="65">
        <v>0.82</v>
      </c>
    </row>
    <row r="84" spans="1:10" ht="34.5" x14ac:dyDescent="0.25">
      <c r="A84" s="44" t="s">
        <v>8371</v>
      </c>
      <c r="B84" s="48" t="s">
        <v>8372</v>
      </c>
      <c r="C84" s="44" t="s">
        <v>8349</v>
      </c>
      <c r="D84" s="63">
        <v>0.13833333333333334</v>
      </c>
      <c r="E84" s="64">
        <v>0</v>
      </c>
      <c r="F84" s="66">
        <v>220.91</v>
      </c>
      <c r="G84" s="64">
        <v>220.90872353757575</v>
      </c>
      <c r="H84" s="64">
        <v>0</v>
      </c>
      <c r="I84" s="64">
        <v>30.56</v>
      </c>
      <c r="J84" s="65">
        <v>30.56</v>
      </c>
    </row>
    <row r="85" spans="1:10" ht="23" x14ac:dyDescent="0.25">
      <c r="A85" s="44" t="s">
        <v>8373</v>
      </c>
      <c r="B85" s="48" t="s">
        <v>8374</v>
      </c>
      <c r="C85" s="44" t="s">
        <v>394</v>
      </c>
      <c r="D85" s="63">
        <v>0.13833333333333334</v>
      </c>
      <c r="E85" s="64">
        <v>24.35</v>
      </c>
      <c r="F85" s="66">
        <v>7.4</v>
      </c>
      <c r="G85" s="64">
        <v>31.75</v>
      </c>
      <c r="H85" s="64">
        <v>3.37</v>
      </c>
      <c r="I85" s="64">
        <v>1.02</v>
      </c>
      <c r="J85" s="65">
        <v>4.3899999999999997</v>
      </c>
    </row>
    <row r="86" spans="1:10" ht="23" x14ac:dyDescent="0.25">
      <c r="A86" s="72" t="s">
        <v>8360</v>
      </c>
      <c r="B86" s="73" t="s">
        <v>8361</v>
      </c>
      <c r="C86" s="72" t="s">
        <v>394</v>
      </c>
      <c r="D86" s="91">
        <v>2.5333333333333332</v>
      </c>
      <c r="E86" s="64">
        <v>17.440000000000001</v>
      </c>
      <c r="F86" s="66">
        <v>8.68</v>
      </c>
      <c r="G86" s="92">
        <v>26.12</v>
      </c>
      <c r="H86" s="64">
        <v>44.18</v>
      </c>
      <c r="I86" s="64">
        <v>21.99</v>
      </c>
      <c r="J86" s="65">
        <v>66.17</v>
      </c>
    </row>
    <row r="87" spans="1:10" ht="24.75" customHeight="1" x14ac:dyDescent="0.25">
      <c r="A87" s="72" t="s">
        <v>8362</v>
      </c>
      <c r="B87" s="73" t="s">
        <v>8363</v>
      </c>
      <c r="C87" s="72" t="s">
        <v>8364</v>
      </c>
      <c r="D87" s="91">
        <v>2.2727272727272726E-3</v>
      </c>
      <c r="E87" s="64">
        <v>6802.83</v>
      </c>
      <c r="F87" s="66">
        <v>638.49</v>
      </c>
      <c r="G87" s="92">
        <v>7441.32</v>
      </c>
      <c r="H87" s="64">
        <v>15.46</v>
      </c>
      <c r="I87" s="64">
        <v>1.45</v>
      </c>
      <c r="J87" s="65">
        <v>16.91</v>
      </c>
    </row>
    <row r="88" spans="1:10" ht="11.25" customHeight="1" x14ac:dyDescent="0.25">
      <c r="A88" s="72" t="s">
        <v>8365</v>
      </c>
      <c r="B88" s="73" t="s">
        <v>8366</v>
      </c>
      <c r="C88" s="72" t="s">
        <v>8364</v>
      </c>
      <c r="D88" s="91">
        <v>1.1590909090909091E-3</v>
      </c>
      <c r="E88" s="64">
        <v>17730.27</v>
      </c>
      <c r="F88" s="66">
        <v>627.26</v>
      </c>
      <c r="G88" s="92">
        <v>18357.53</v>
      </c>
      <c r="H88" s="64">
        <v>20.55</v>
      </c>
      <c r="I88" s="64">
        <v>0.73</v>
      </c>
      <c r="J88" s="65">
        <v>21.28</v>
      </c>
    </row>
    <row r="89" spans="1:10" x14ac:dyDescent="0.25">
      <c r="A89" s="598" t="s">
        <v>8367</v>
      </c>
      <c r="B89" s="599"/>
      <c r="C89" s="599"/>
      <c r="D89" s="599"/>
      <c r="E89" s="599"/>
      <c r="F89" s="599"/>
      <c r="G89" s="599"/>
      <c r="H89" s="74">
        <v>166.99</v>
      </c>
      <c r="I89" s="75">
        <v>475.65999999999997</v>
      </c>
      <c r="J89" s="65"/>
    </row>
    <row r="90" spans="1:10" x14ac:dyDescent="0.25">
      <c r="A90" s="76"/>
      <c r="B90" s="599" t="s">
        <v>8368</v>
      </c>
      <c r="C90" s="599"/>
      <c r="D90" s="599"/>
      <c r="E90" s="599"/>
      <c r="F90" s="599"/>
      <c r="G90" s="599"/>
      <c r="H90" s="77">
        <v>0.25984595036178332</v>
      </c>
      <c r="I90" s="78">
        <v>0.74015404963821685</v>
      </c>
      <c r="J90" s="79"/>
    </row>
    <row r="91" spans="1:10" x14ac:dyDescent="0.25">
      <c r="A91" s="607" t="s">
        <v>8375</v>
      </c>
      <c r="B91" s="607"/>
      <c r="C91" s="607"/>
      <c r="D91" s="607"/>
      <c r="E91" s="607"/>
      <c r="F91" s="607"/>
      <c r="G91" s="607"/>
      <c r="H91" s="607"/>
      <c r="I91" s="607"/>
      <c r="J91" s="80">
        <v>642.64999999999986</v>
      </c>
    </row>
    <row r="92" spans="1:10" x14ac:dyDescent="0.25">
      <c r="A92" s="608" t="s">
        <v>8369</v>
      </c>
      <c r="B92" s="609"/>
      <c r="C92" s="609"/>
      <c r="D92" s="609"/>
      <c r="E92" s="609"/>
      <c r="F92" s="609"/>
      <c r="G92" s="609"/>
      <c r="H92" s="609"/>
      <c r="I92" s="610"/>
      <c r="J92" s="81">
        <v>0.2445</v>
      </c>
    </row>
    <row r="93" spans="1:10" x14ac:dyDescent="0.25">
      <c r="A93" s="608" t="s">
        <v>8370</v>
      </c>
      <c r="B93" s="609"/>
      <c r="C93" s="609"/>
      <c r="D93" s="609"/>
      <c r="E93" s="609"/>
      <c r="F93" s="609"/>
      <c r="G93" s="609"/>
      <c r="H93" s="609"/>
      <c r="I93" s="610"/>
      <c r="J93" s="82">
        <v>799.78</v>
      </c>
    </row>
    <row r="94" spans="1:10" x14ac:dyDescent="0.25">
      <c r="A94" s="614"/>
      <c r="B94" s="615"/>
      <c r="C94" s="615"/>
      <c r="D94" s="615"/>
      <c r="E94" s="615"/>
      <c r="F94" s="615"/>
      <c r="G94" s="615"/>
      <c r="H94" s="615"/>
      <c r="I94" s="615"/>
      <c r="J94" s="616"/>
    </row>
    <row r="95" spans="1:10" x14ac:dyDescent="0.25">
      <c r="A95" s="614"/>
      <c r="B95" s="615"/>
      <c r="C95" s="615"/>
      <c r="D95" s="615"/>
      <c r="E95" s="615"/>
      <c r="F95" s="615"/>
      <c r="G95" s="615"/>
      <c r="H95" s="615"/>
      <c r="I95" s="615"/>
      <c r="J95" s="616"/>
    </row>
    <row r="96" spans="1:10" s="70" customFormat="1" x14ac:dyDescent="0.25">
      <c r="A96" s="611" t="s">
        <v>11</v>
      </c>
      <c r="B96" s="611"/>
      <c r="C96" s="612">
        <v>5</v>
      </c>
      <c r="D96" s="611"/>
      <c r="E96" s="611"/>
      <c r="F96" s="611"/>
      <c r="G96" s="611"/>
      <c r="H96" s="611"/>
      <c r="I96" s="611"/>
      <c r="J96" s="611"/>
    </row>
    <row r="97" spans="1:10" x14ac:dyDescent="0.25">
      <c r="A97" s="85" t="s">
        <v>8335</v>
      </c>
      <c r="B97" s="606" t="s">
        <v>8336</v>
      </c>
      <c r="C97" s="606"/>
      <c r="D97" s="606"/>
      <c r="E97" s="606"/>
      <c r="F97" s="606"/>
      <c r="G97" s="606"/>
      <c r="H97" s="606"/>
      <c r="I97" s="606"/>
      <c r="J97" s="85" t="s">
        <v>8337</v>
      </c>
    </row>
    <row r="98" spans="1:10" ht="21" customHeight="1" x14ac:dyDescent="0.25">
      <c r="A98" s="72"/>
      <c r="B98" s="613" t="s">
        <v>8324</v>
      </c>
      <c r="C98" s="613"/>
      <c r="D98" s="613"/>
      <c r="E98" s="613"/>
      <c r="F98" s="613"/>
      <c r="G98" s="613"/>
      <c r="H98" s="613"/>
      <c r="I98" s="613"/>
      <c r="J98" s="86" t="s">
        <v>104</v>
      </c>
    </row>
    <row r="99" spans="1:10" x14ac:dyDescent="0.25">
      <c r="A99" s="606" t="s">
        <v>8338</v>
      </c>
      <c r="B99" s="606"/>
      <c r="C99" s="606"/>
      <c r="D99" s="606"/>
      <c r="E99" s="606"/>
      <c r="F99" s="606"/>
      <c r="G99" s="606"/>
      <c r="H99" s="606"/>
      <c r="I99" s="606"/>
      <c r="J99" s="606"/>
    </row>
    <row r="100" spans="1:10" ht="23" x14ac:dyDescent="0.25">
      <c r="A100" s="57" t="s">
        <v>1</v>
      </c>
      <c r="B100" s="57" t="s">
        <v>8339</v>
      </c>
      <c r="C100" s="57" t="s">
        <v>8340</v>
      </c>
      <c r="D100" s="60" t="s">
        <v>6</v>
      </c>
      <c r="E100" s="60" t="s">
        <v>8341</v>
      </c>
      <c r="F100" s="60" t="s">
        <v>8342</v>
      </c>
      <c r="G100" s="60" t="s">
        <v>8343</v>
      </c>
      <c r="H100" s="60" t="s">
        <v>8344</v>
      </c>
      <c r="I100" s="60" t="s">
        <v>8345</v>
      </c>
      <c r="J100" s="57" t="s">
        <v>8346</v>
      </c>
    </row>
    <row r="101" spans="1:10" ht="22" customHeight="1" x14ac:dyDescent="0.25">
      <c r="A101" s="61" t="s">
        <v>8347</v>
      </c>
      <c r="B101" s="62" t="s">
        <v>8348</v>
      </c>
      <c r="C101" s="61" t="s">
        <v>8349</v>
      </c>
      <c r="D101" s="63">
        <v>1.1666666666666665E-2</v>
      </c>
      <c r="E101" s="64">
        <v>26.89</v>
      </c>
      <c r="F101" s="66">
        <v>70.709999999999994</v>
      </c>
      <c r="G101" s="87">
        <v>97.6</v>
      </c>
      <c r="H101" s="64">
        <v>0.31</v>
      </c>
      <c r="I101" s="64">
        <v>0.82</v>
      </c>
      <c r="J101" s="65">
        <v>1.1299999999999999</v>
      </c>
    </row>
    <row r="102" spans="1:10" ht="23" x14ac:dyDescent="0.25">
      <c r="A102" s="44" t="s">
        <v>8350</v>
      </c>
      <c r="B102" s="48" t="s">
        <v>8351</v>
      </c>
      <c r="C102" s="44" t="s">
        <v>8349</v>
      </c>
      <c r="D102" s="88">
        <v>0.83124999999999993</v>
      </c>
      <c r="E102" s="64">
        <v>56.102999999999994</v>
      </c>
      <c r="F102" s="66">
        <v>330.77</v>
      </c>
      <c r="G102" s="64">
        <v>386.86860000000001</v>
      </c>
      <c r="H102" s="64">
        <v>46.64</v>
      </c>
      <c r="I102" s="64">
        <v>274.95</v>
      </c>
      <c r="J102" s="65">
        <v>321.58999999999997</v>
      </c>
    </row>
    <row r="103" spans="1:10" ht="23" x14ac:dyDescent="0.25">
      <c r="A103" s="44" t="s">
        <v>8350</v>
      </c>
      <c r="B103" s="48" t="s">
        <v>8352</v>
      </c>
      <c r="C103" s="44" t="s">
        <v>8353</v>
      </c>
      <c r="D103" s="88">
        <v>4.3750000000000004E-2</v>
      </c>
      <c r="E103" s="64">
        <v>0</v>
      </c>
      <c r="F103" s="66">
        <v>133.49</v>
      </c>
      <c r="G103" s="64">
        <v>133.49270000000001</v>
      </c>
      <c r="H103" s="64">
        <v>0</v>
      </c>
      <c r="I103" s="64">
        <v>5.84</v>
      </c>
      <c r="J103" s="65">
        <v>5.84</v>
      </c>
    </row>
    <row r="104" spans="1:10" ht="57.5" x14ac:dyDescent="0.25">
      <c r="A104" s="68" t="s">
        <v>8354</v>
      </c>
      <c r="B104" s="69" t="s">
        <v>8355</v>
      </c>
      <c r="C104" s="68" t="s">
        <v>8349</v>
      </c>
      <c r="D104" s="89">
        <v>0.875</v>
      </c>
      <c r="E104" s="64">
        <v>31.75</v>
      </c>
      <c r="F104" s="66">
        <v>157.47999999999999</v>
      </c>
      <c r="G104" s="71">
        <v>189.23</v>
      </c>
      <c r="H104" s="64">
        <v>27.78</v>
      </c>
      <c r="I104" s="64">
        <v>137.80000000000001</v>
      </c>
      <c r="J104" s="65">
        <v>165.58</v>
      </c>
    </row>
    <row r="105" spans="1:10" ht="34.5" x14ac:dyDescent="0.25">
      <c r="A105" s="44" t="s">
        <v>8356</v>
      </c>
      <c r="B105" s="48" t="s">
        <v>8357</v>
      </c>
      <c r="C105" s="44" t="s">
        <v>8349</v>
      </c>
      <c r="D105" s="88">
        <v>0.83124999999999993</v>
      </c>
      <c r="E105" s="64">
        <v>24.377099999999999</v>
      </c>
      <c r="F105" s="66">
        <v>181.04</v>
      </c>
      <c r="G105" s="90">
        <v>205.42070000000001</v>
      </c>
      <c r="H105" s="64">
        <v>20.260000000000002</v>
      </c>
      <c r="I105" s="64">
        <v>150.49</v>
      </c>
      <c r="J105" s="65">
        <v>170.75</v>
      </c>
    </row>
    <row r="106" spans="1:10" ht="34.5" x14ac:dyDescent="0.25">
      <c r="A106" s="44" t="s">
        <v>8356</v>
      </c>
      <c r="B106" s="48" t="s">
        <v>8357</v>
      </c>
      <c r="C106" s="44" t="s">
        <v>8353</v>
      </c>
      <c r="D106" s="88">
        <v>4.3750000000000004E-2</v>
      </c>
      <c r="E106" s="64">
        <v>0</v>
      </c>
      <c r="F106" s="66">
        <v>81.56</v>
      </c>
      <c r="G106" s="90">
        <v>81.563400000000001</v>
      </c>
      <c r="H106" s="64">
        <v>0</v>
      </c>
      <c r="I106" s="64">
        <v>3.57</v>
      </c>
      <c r="J106" s="65">
        <v>3.57</v>
      </c>
    </row>
    <row r="107" spans="1:10" x14ac:dyDescent="0.25">
      <c r="A107" s="44" t="s">
        <v>8358</v>
      </c>
      <c r="B107" s="48" t="s">
        <v>8359</v>
      </c>
      <c r="C107" s="44" t="s">
        <v>8349</v>
      </c>
      <c r="D107" s="88">
        <v>0.83124999999999993</v>
      </c>
      <c r="E107" s="64">
        <v>24.377099999999999</v>
      </c>
      <c r="F107" s="66">
        <v>6.67</v>
      </c>
      <c r="G107" s="90">
        <v>31.048100000000002</v>
      </c>
      <c r="H107" s="64">
        <v>20.260000000000002</v>
      </c>
      <c r="I107" s="64">
        <v>5.54</v>
      </c>
      <c r="J107" s="65">
        <v>25.8</v>
      </c>
    </row>
    <row r="108" spans="1:10" ht="24.75" customHeight="1" x14ac:dyDescent="0.25">
      <c r="A108" s="44" t="s">
        <v>8358</v>
      </c>
      <c r="B108" s="48" t="s">
        <v>8359</v>
      </c>
      <c r="C108" s="44" t="s">
        <v>8353</v>
      </c>
      <c r="D108" s="88">
        <v>4.3750000000000004E-2</v>
      </c>
      <c r="E108" s="64">
        <v>0</v>
      </c>
      <c r="F108" s="66">
        <v>25.84</v>
      </c>
      <c r="G108" s="90">
        <v>25.8368</v>
      </c>
      <c r="H108" s="64">
        <v>0</v>
      </c>
      <c r="I108" s="64">
        <v>1.1299999999999999</v>
      </c>
      <c r="J108" s="65">
        <v>1.1299999999999999</v>
      </c>
    </row>
    <row r="109" spans="1:10" ht="34.5" x14ac:dyDescent="0.25">
      <c r="A109" s="44" t="s">
        <v>8371</v>
      </c>
      <c r="B109" s="48" t="s">
        <v>8372</v>
      </c>
      <c r="C109" s="44" t="s">
        <v>8349</v>
      </c>
      <c r="D109" s="63">
        <v>0.20333333333333331</v>
      </c>
      <c r="E109" s="64">
        <v>0</v>
      </c>
      <c r="F109" s="66">
        <v>220.91</v>
      </c>
      <c r="G109" s="64">
        <v>220.90872353757575</v>
      </c>
      <c r="H109" s="64">
        <v>0</v>
      </c>
      <c r="I109" s="64">
        <v>44.92</v>
      </c>
      <c r="J109" s="65">
        <v>44.92</v>
      </c>
    </row>
    <row r="110" spans="1:10" ht="23" x14ac:dyDescent="0.25">
      <c r="A110" s="44" t="s">
        <v>8373</v>
      </c>
      <c r="B110" s="48" t="s">
        <v>8374</v>
      </c>
      <c r="C110" s="44" t="s">
        <v>394</v>
      </c>
      <c r="D110" s="63">
        <v>0.20333333333333331</v>
      </c>
      <c r="E110" s="64">
        <v>24.35</v>
      </c>
      <c r="F110" s="66">
        <v>7.4</v>
      </c>
      <c r="G110" s="64">
        <v>31.75</v>
      </c>
      <c r="H110" s="64">
        <v>4.95</v>
      </c>
      <c r="I110" s="64">
        <v>1.5</v>
      </c>
      <c r="J110" s="65">
        <v>6.45</v>
      </c>
    </row>
    <row r="111" spans="1:10" ht="11.25" customHeight="1" x14ac:dyDescent="0.25">
      <c r="A111" s="72" t="s">
        <v>8360</v>
      </c>
      <c r="B111" s="73" t="s">
        <v>8361</v>
      </c>
      <c r="C111" s="72" t="s">
        <v>394</v>
      </c>
      <c r="D111" s="91">
        <v>3.5</v>
      </c>
      <c r="E111" s="64">
        <v>17.440000000000001</v>
      </c>
      <c r="F111" s="66">
        <v>8.68</v>
      </c>
      <c r="G111" s="92">
        <v>26.12</v>
      </c>
      <c r="H111" s="64">
        <v>61.04</v>
      </c>
      <c r="I111" s="64">
        <v>30.38</v>
      </c>
      <c r="J111" s="65">
        <v>91.42</v>
      </c>
    </row>
    <row r="112" spans="1:10" ht="23" x14ac:dyDescent="0.25">
      <c r="A112" s="72" t="s">
        <v>8362</v>
      </c>
      <c r="B112" s="73" t="s">
        <v>8363</v>
      </c>
      <c r="C112" s="72" t="s">
        <v>8364</v>
      </c>
      <c r="D112" s="91">
        <v>2.7272727272727271E-3</v>
      </c>
      <c r="E112" s="64">
        <v>6802.83</v>
      </c>
      <c r="F112" s="66">
        <v>638.49</v>
      </c>
      <c r="G112" s="92">
        <v>7441.32</v>
      </c>
      <c r="H112" s="64">
        <v>18.55</v>
      </c>
      <c r="I112" s="64">
        <v>1.74</v>
      </c>
      <c r="J112" s="65">
        <v>20.29</v>
      </c>
    </row>
    <row r="113" spans="1:10" ht="23" x14ac:dyDescent="0.25">
      <c r="A113" s="72" t="s">
        <v>8365</v>
      </c>
      <c r="B113" s="73" t="s">
        <v>8366</v>
      </c>
      <c r="C113" s="72" t="s">
        <v>8364</v>
      </c>
      <c r="D113" s="91">
        <v>1.3636363636363635E-3</v>
      </c>
      <c r="E113" s="64">
        <v>17730.27</v>
      </c>
      <c r="F113" s="66">
        <v>627.26</v>
      </c>
      <c r="G113" s="92">
        <v>18357.53</v>
      </c>
      <c r="H113" s="64">
        <v>24.18</v>
      </c>
      <c r="I113" s="64">
        <v>0.86</v>
      </c>
      <c r="J113" s="65">
        <v>25.04</v>
      </c>
    </row>
    <row r="114" spans="1:10" x14ac:dyDescent="0.25">
      <c r="A114" s="598" t="s">
        <v>8367</v>
      </c>
      <c r="B114" s="599"/>
      <c r="C114" s="599"/>
      <c r="D114" s="599"/>
      <c r="E114" s="599"/>
      <c r="F114" s="599"/>
      <c r="G114" s="599"/>
      <c r="H114" s="74">
        <v>223.97000000000003</v>
      </c>
      <c r="I114" s="75">
        <v>659.54</v>
      </c>
      <c r="J114" s="65"/>
    </row>
    <row r="115" spans="1:10" x14ac:dyDescent="0.25">
      <c r="A115" s="76"/>
      <c r="B115" s="599" t="s">
        <v>8368</v>
      </c>
      <c r="C115" s="599"/>
      <c r="D115" s="599"/>
      <c r="E115" s="599"/>
      <c r="F115" s="599"/>
      <c r="G115" s="599"/>
      <c r="H115" s="77">
        <v>0.253500243347557</v>
      </c>
      <c r="I115" s="78">
        <v>0.74649975665244317</v>
      </c>
      <c r="J115" s="79"/>
    </row>
    <row r="116" spans="1:10" x14ac:dyDescent="0.25">
      <c r="A116" s="607" t="s">
        <v>8375</v>
      </c>
      <c r="B116" s="607"/>
      <c r="C116" s="607"/>
      <c r="D116" s="607"/>
      <c r="E116" s="607"/>
      <c r="F116" s="607"/>
      <c r="G116" s="607"/>
      <c r="H116" s="607"/>
      <c r="I116" s="607"/>
      <c r="J116" s="80">
        <v>883.50999999999988</v>
      </c>
    </row>
    <row r="117" spans="1:10" s="70" customFormat="1" x14ac:dyDescent="0.25">
      <c r="A117" s="608" t="s">
        <v>8369</v>
      </c>
      <c r="B117" s="609"/>
      <c r="C117" s="609"/>
      <c r="D117" s="609"/>
      <c r="E117" s="609"/>
      <c r="F117" s="609"/>
      <c r="G117" s="609"/>
      <c r="H117" s="609"/>
      <c r="I117" s="610"/>
      <c r="J117" s="81">
        <v>0.2445</v>
      </c>
    </row>
    <row r="118" spans="1:10" s="70" customFormat="1" x14ac:dyDescent="0.25">
      <c r="A118" s="608" t="s">
        <v>8370</v>
      </c>
      <c r="B118" s="609"/>
      <c r="C118" s="609"/>
      <c r="D118" s="609"/>
      <c r="E118" s="609"/>
      <c r="F118" s="609"/>
      <c r="G118" s="609"/>
      <c r="H118" s="609"/>
      <c r="I118" s="610"/>
      <c r="J118" s="82">
        <v>1099.53</v>
      </c>
    </row>
    <row r="119" spans="1:10" x14ac:dyDescent="0.25">
      <c r="A119" s="614"/>
      <c r="B119" s="615"/>
      <c r="C119" s="615"/>
      <c r="D119" s="615"/>
      <c r="E119" s="615"/>
      <c r="F119" s="615"/>
      <c r="G119" s="615"/>
      <c r="H119" s="615"/>
      <c r="I119" s="615"/>
      <c r="J119" s="616"/>
    </row>
    <row r="120" spans="1:10" x14ac:dyDescent="0.25">
      <c r="A120" s="611" t="s">
        <v>11</v>
      </c>
      <c r="B120" s="611"/>
      <c r="C120" s="612">
        <v>6</v>
      </c>
      <c r="D120" s="611"/>
      <c r="E120" s="611"/>
      <c r="F120" s="611"/>
      <c r="G120" s="611"/>
      <c r="H120" s="611"/>
      <c r="I120" s="611"/>
      <c r="J120" s="611"/>
    </row>
    <row r="121" spans="1:10" x14ac:dyDescent="0.25">
      <c r="A121" s="85" t="s">
        <v>8335</v>
      </c>
      <c r="B121" s="606" t="s">
        <v>8336</v>
      </c>
      <c r="C121" s="606"/>
      <c r="D121" s="606"/>
      <c r="E121" s="606"/>
      <c r="F121" s="606"/>
      <c r="G121" s="606"/>
      <c r="H121" s="606"/>
      <c r="I121" s="606"/>
      <c r="J121" s="85" t="s">
        <v>8337</v>
      </c>
    </row>
    <row r="122" spans="1:10" ht="27.75" customHeight="1" x14ac:dyDescent="0.25">
      <c r="A122" s="72"/>
      <c r="B122" s="613" t="s">
        <v>8325</v>
      </c>
      <c r="C122" s="613"/>
      <c r="D122" s="613"/>
      <c r="E122" s="613"/>
      <c r="F122" s="613"/>
      <c r="G122" s="613"/>
      <c r="H122" s="613"/>
      <c r="I122" s="613"/>
      <c r="J122" s="86" t="s">
        <v>104</v>
      </c>
    </row>
    <row r="123" spans="1:10" ht="11.25" customHeight="1" x14ac:dyDescent="0.25">
      <c r="A123" s="606" t="s">
        <v>8338</v>
      </c>
      <c r="B123" s="606"/>
      <c r="C123" s="606"/>
      <c r="D123" s="606"/>
      <c r="E123" s="606"/>
      <c r="F123" s="606"/>
      <c r="G123" s="606"/>
      <c r="H123" s="606"/>
      <c r="I123" s="606"/>
      <c r="J123" s="606"/>
    </row>
    <row r="124" spans="1:10" ht="23" x14ac:dyDescent="0.25">
      <c r="A124" s="57" t="s">
        <v>1</v>
      </c>
      <c r="B124" s="57" t="s">
        <v>8339</v>
      </c>
      <c r="C124" s="57" t="s">
        <v>8340</v>
      </c>
      <c r="D124" s="60" t="s">
        <v>6</v>
      </c>
      <c r="E124" s="60" t="s">
        <v>8341</v>
      </c>
      <c r="F124" s="60" t="s">
        <v>8342</v>
      </c>
      <c r="G124" s="60" t="s">
        <v>8343</v>
      </c>
      <c r="H124" s="60" t="s">
        <v>8344</v>
      </c>
      <c r="I124" s="60" t="s">
        <v>8345</v>
      </c>
      <c r="J124" s="57" t="s">
        <v>8346</v>
      </c>
    </row>
    <row r="125" spans="1:10" ht="23" x14ac:dyDescent="0.25">
      <c r="A125" s="72" t="s">
        <v>8347</v>
      </c>
      <c r="B125" s="73" t="s">
        <v>8348</v>
      </c>
      <c r="C125" s="72" t="s">
        <v>8349</v>
      </c>
      <c r="D125" s="91">
        <v>0.33333333333333331</v>
      </c>
      <c r="E125" s="64">
        <v>26.89</v>
      </c>
      <c r="F125" s="66">
        <v>70.709999999999994</v>
      </c>
      <c r="G125" s="87">
        <v>97.6</v>
      </c>
      <c r="H125" s="64">
        <v>8.9600000000000009</v>
      </c>
      <c r="I125" s="64">
        <v>23.57</v>
      </c>
      <c r="J125" s="65">
        <v>32.53</v>
      </c>
    </row>
    <row r="126" spans="1:10" ht="69" x14ac:dyDescent="0.25">
      <c r="A126" s="72" t="s">
        <v>8376</v>
      </c>
      <c r="B126" s="73" t="s">
        <v>8377</v>
      </c>
      <c r="C126" s="72" t="s">
        <v>8349</v>
      </c>
      <c r="D126" s="91">
        <v>0.83333333333333337</v>
      </c>
      <c r="E126" s="91">
        <v>30.83</v>
      </c>
      <c r="F126" s="66">
        <v>218.69</v>
      </c>
      <c r="G126" s="92">
        <v>249.52</v>
      </c>
      <c r="H126" s="64">
        <v>25.69</v>
      </c>
      <c r="I126" s="64">
        <v>182.24</v>
      </c>
      <c r="J126" s="65">
        <v>207.93</v>
      </c>
    </row>
    <row r="127" spans="1:10" x14ac:dyDescent="0.25">
      <c r="A127" s="68" t="s">
        <v>8378</v>
      </c>
      <c r="B127" s="69" t="s">
        <v>8379</v>
      </c>
      <c r="C127" s="68" t="s">
        <v>394</v>
      </c>
      <c r="D127" s="89">
        <v>0.83333333333333337</v>
      </c>
      <c r="E127" s="89">
        <v>0</v>
      </c>
      <c r="F127" s="66">
        <v>85.03</v>
      </c>
      <c r="G127" s="71">
        <v>85.034310606060615</v>
      </c>
      <c r="H127" s="64">
        <v>0</v>
      </c>
      <c r="I127" s="64">
        <v>70.86</v>
      </c>
      <c r="J127" s="65">
        <v>70.86</v>
      </c>
    </row>
    <row r="128" spans="1:10" x14ac:dyDescent="0.25">
      <c r="A128" s="72" t="s">
        <v>8380</v>
      </c>
      <c r="B128" s="73" t="s">
        <v>8381</v>
      </c>
      <c r="C128" s="72" t="s">
        <v>394</v>
      </c>
      <c r="D128" s="91">
        <v>0.91666666666666663</v>
      </c>
      <c r="E128" s="91">
        <v>18.690000000000001</v>
      </c>
      <c r="F128" s="66">
        <v>8.5500000000000007</v>
      </c>
      <c r="G128" s="92">
        <v>27.24</v>
      </c>
      <c r="H128" s="64">
        <v>17.13</v>
      </c>
      <c r="I128" s="64">
        <v>7.84</v>
      </c>
      <c r="J128" s="65">
        <v>24.97</v>
      </c>
    </row>
    <row r="129" spans="1:15" ht="23" x14ac:dyDescent="0.25">
      <c r="A129" s="72" t="s">
        <v>8360</v>
      </c>
      <c r="B129" s="73" t="s">
        <v>8361</v>
      </c>
      <c r="C129" s="72" t="s">
        <v>394</v>
      </c>
      <c r="D129" s="91">
        <v>0.91666666666666663</v>
      </c>
      <c r="E129" s="64">
        <v>17.440000000000001</v>
      </c>
      <c r="F129" s="66">
        <v>8.68</v>
      </c>
      <c r="G129" s="92">
        <v>26.12</v>
      </c>
      <c r="H129" s="64">
        <v>15.99</v>
      </c>
      <c r="I129" s="64">
        <v>7.96</v>
      </c>
      <c r="J129" s="65">
        <v>23.95</v>
      </c>
    </row>
    <row r="130" spans="1:15" ht="23" x14ac:dyDescent="0.25">
      <c r="A130" s="72" t="s">
        <v>8362</v>
      </c>
      <c r="B130" s="73" t="s">
        <v>8363</v>
      </c>
      <c r="C130" s="72" t="s">
        <v>8364</v>
      </c>
      <c r="D130" s="91">
        <v>5.0000000000000001E-3</v>
      </c>
      <c r="E130" s="64">
        <v>6802.83</v>
      </c>
      <c r="F130" s="66">
        <v>638.49</v>
      </c>
      <c r="G130" s="92">
        <v>7441.32</v>
      </c>
      <c r="H130" s="64">
        <v>34.01</v>
      </c>
      <c r="I130" s="64">
        <v>3.19</v>
      </c>
      <c r="J130" s="65">
        <v>37.200000000000003</v>
      </c>
    </row>
    <row r="131" spans="1:15" ht="23" x14ac:dyDescent="0.25">
      <c r="A131" s="72" t="s">
        <v>8365</v>
      </c>
      <c r="B131" s="73" t="s">
        <v>8366</v>
      </c>
      <c r="C131" s="72" t="s">
        <v>8364</v>
      </c>
      <c r="D131" s="91">
        <v>1.3636363636363635E-3</v>
      </c>
      <c r="E131" s="64">
        <v>17730.27</v>
      </c>
      <c r="F131" s="66">
        <v>627.26</v>
      </c>
      <c r="G131" s="92">
        <v>18357.53</v>
      </c>
      <c r="H131" s="64">
        <v>24.18</v>
      </c>
      <c r="I131" s="64">
        <v>0.86</v>
      </c>
      <c r="J131" s="65">
        <v>25.04</v>
      </c>
    </row>
    <row r="132" spans="1:15" x14ac:dyDescent="0.25">
      <c r="A132" s="598" t="s">
        <v>8367</v>
      </c>
      <c r="B132" s="599"/>
      <c r="C132" s="599"/>
      <c r="D132" s="599"/>
      <c r="E132" s="599"/>
      <c r="F132" s="599"/>
      <c r="G132" s="599"/>
      <c r="H132" s="74">
        <v>125.96000000000001</v>
      </c>
      <c r="I132" s="75">
        <v>296.52</v>
      </c>
      <c r="J132" s="65"/>
    </row>
    <row r="133" spans="1:15" x14ac:dyDescent="0.25">
      <c r="A133" s="76"/>
      <c r="B133" s="599" t="s">
        <v>8368</v>
      </c>
      <c r="C133" s="599"/>
      <c r="D133" s="599"/>
      <c r="E133" s="599"/>
      <c r="F133" s="599"/>
      <c r="G133" s="599"/>
      <c r="H133" s="77">
        <v>0.29814429085400496</v>
      </c>
      <c r="I133" s="78">
        <v>0.70185570914599504</v>
      </c>
      <c r="J133" s="79"/>
    </row>
    <row r="134" spans="1:15" x14ac:dyDescent="0.25">
      <c r="A134" s="607" t="s">
        <v>8375</v>
      </c>
      <c r="B134" s="607"/>
      <c r="C134" s="607"/>
      <c r="D134" s="607"/>
      <c r="E134" s="607"/>
      <c r="F134" s="607"/>
      <c r="G134" s="607"/>
      <c r="H134" s="607"/>
      <c r="I134" s="607"/>
      <c r="J134" s="80">
        <v>422.47999999999996</v>
      </c>
    </row>
    <row r="135" spans="1:15" ht="22.5" customHeight="1" x14ac:dyDescent="0.25">
      <c r="A135" s="608" t="s">
        <v>8369</v>
      </c>
      <c r="B135" s="609"/>
      <c r="C135" s="609"/>
      <c r="D135" s="609"/>
      <c r="E135" s="609"/>
      <c r="F135" s="609"/>
      <c r="G135" s="609"/>
      <c r="H135" s="609"/>
      <c r="I135" s="610"/>
      <c r="J135" s="81">
        <v>0.2445</v>
      </c>
    </row>
    <row r="136" spans="1:15" x14ac:dyDescent="0.25">
      <c r="A136" s="608" t="s">
        <v>8370</v>
      </c>
      <c r="B136" s="609"/>
      <c r="C136" s="609"/>
      <c r="D136" s="609"/>
      <c r="E136" s="609"/>
      <c r="F136" s="609"/>
      <c r="G136" s="609"/>
      <c r="H136" s="609"/>
      <c r="I136" s="610"/>
      <c r="J136" s="82">
        <v>525.78</v>
      </c>
    </row>
    <row r="137" spans="1:15" x14ac:dyDescent="0.25">
      <c r="A137" s="614"/>
      <c r="B137" s="615"/>
      <c r="C137" s="615"/>
      <c r="D137" s="615"/>
      <c r="E137" s="615"/>
      <c r="F137" s="615"/>
      <c r="G137" s="615"/>
      <c r="H137" s="615"/>
      <c r="I137" s="615"/>
      <c r="J137" s="616"/>
    </row>
    <row r="138" spans="1:15" x14ac:dyDescent="0.25">
      <c r="A138" s="611" t="s">
        <v>11</v>
      </c>
      <c r="B138" s="611"/>
      <c r="C138" s="612">
        <v>7</v>
      </c>
      <c r="D138" s="611"/>
      <c r="E138" s="611"/>
      <c r="F138" s="611"/>
      <c r="G138" s="611"/>
      <c r="H138" s="611"/>
      <c r="I138" s="611"/>
      <c r="J138" s="611"/>
    </row>
    <row r="139" spans="1:15" x14ac:dyDescent="0.25">
      <c r="A139" s="85" t="s">
        <v>8335</v>
      </c>
      <c r="B139" s="606" t="s">
        <v>8336</v>
      </c>
      <c r="C139" s="606"/>
      <c r="D139" s="606"/>
      <c r="E139" s="606"/>
      <c r="F139" s="606"/>
      <c r="G139" s="606"/>
      <c r="H139" s="606"/>
      <c r="I139" s="606"/>
      <c r="J139" s="85" t="s">
        <v>8337</v>
      </c>
    </row>
    <row r="140" spans="1:15" ht="31.5" customHeight="1" x14ac:dyDescent="0.25">
      <c r="A140" s="72"/>
      <c r="B140" s="613" t="s">
        <v>8326</v>
      </c>
      <c r="C140" s="613"/>
      <c r="D140" s="613"/>
      <c r="E140" s="613"/>
      <c r="F140" s="613"/>
      <c r="G140" s="613"/>
      <c r="H140" s="613"/>
      <c r="I140" s="613"/>
      <c r="J140" s="86" t="s">
        <v>104</v>
      </c>
    </row>
    <row r="141" spans="1:15" x14ac:dyDescent="0.25">
      <c r="A141" s="606" t="s">
        <v>8338</v>
      </c>
      <c r="B141" s="606"/>
      <c r="C141" s="606"/>
      <c r="D141" s="606"/>
      <c r="E141" s="606"/>
      <c r="F141" s="606"/>
      <c r="G141" s="606"/>
      <c r="H141" s="606"/>
      <c r="I141" s="606"/>
      <c r="J141" s="606"/>
    </row>
    <row r="142" spans="1:15" ht="23" x14ac:dyDescent="0.25">
      <c r="A142" s="57" t="s">
        <v>1</v>
      </c>
      <c r="B142" s="57" t="s">
        <v>8339</v>
      </c>
      <c r="C142" s="57" t="s">
        <v>8340</v>
      </c>
      <c r="D142" s="60" t="s">
        <v>6</v>
      </c>
      <c r="E142" s="60" t="s">
        <v>8341</v>
      </c>
      <c r="F142" s="60" t="s">
        <v>8342</v>
      </c>
      <c r="G142" s="60" t="s">
        <v>8343</v>
      </c>
      <c r="H142" s="60" t="s">
        <v>8344</v>
      </c>
      <c r="I142" s="60" t="s">
        <v>8345</v>
      </c>
      <c r="J142" s="57" t="s">
        <v>8346</v>
      </c>
    </row>
    <row r="143" spans="1:15" ht="11.25" customHeight="1" x14ac:dyDescent="0.25">
      <c r="A143" s="72" t="s">
        <v>8347</v>
      </c>
      <c r="B143" s="73" t="s">
        <v>8348</v>
      </c>
      <c r="C143" s="72" t="s">
        <v>8349</v>
      </c>
      <c r="D143" s="91">
        <v>0.5</v>
      </c>
      <c r="E143" s="64">
        <v>26.89</v>
      </c>
      <c r="F143" s="66">
        <v>70.709999999999994</v>
      </c>
      <c r="G143" s="87">
        <v>97.6</v>
      </c>
      <c r="H143" s="64">
        <v>13.45</v>
      </c>
      <c r="I143" s="64">
        <v>35.36</v>
      </c>
      <c r="J143" s="65">
        <v>48.81</v>
      </c>
    </row>
    <row r="144" spans="1:15" ht="69" x14ac:dyDescent="0.25">
      <c r="A144" s="72" t="s">
        <v>8376</v>
      </c>
      <c r="B144" s="73" t="s">
        <v>8377</v>
      </c>
      <c r="C144" s="72" t="s">
        <v>8349</v>
      </c>
      <c r="D144" s="91">
        <v>1</v>
      </c>
      <c r="E144" s="91">
        <v>30.83</v>
      </c>
      <c r="F144" s="66">
        <v>218.69</v>
      </c>
      <c r="G144" s="92">
        <v>249.52</v>
      </c>
      <c r="H144" s="64">
        <v>30.83</v>
      </c>
      <c r="I144" s="64">
        <v>218.69</v>
      </c>
      <c r="J144" s="65">
        <v>249.52</v>
      </c>
      <c r="O144" s="186">
        <f>J154+J118</f>
        <v>1749.6799999999998</v>
      </c>
    </row>
    <row r="145" spans="1:10" x14ac:dyDescent="0.25">
      <c r="A145" s="68" t="s">
        <v>8378</v>
      </c>
      <c r="B145" s="69" t="s">
        <v>8379</v>
      </c>
      <c r="C145" s="68" t="s">
        <v>394</v>
      </c>
      <c r="D145" s="89">
        <v>1</v>
      </c>
      <c r="E145" s="89">
        <v>0</v>
      </c>
      <c r="F145" s="66">
        <v>85.03</v>
      </c>
      <c r="G145" s="71">
        <v>85.034310606060615</v>
      </c>
      <c r="H145" s="64">
        <v>0</v>
      </c>
      <c r="I145" s="64">
        <v>85.03</v>
      </c>
      <c r="J145" s="65">
        <v>85.03</v>
      </c>
    </row>
    <row r="146" spans="1:10" x14ac:dyDescent="0.25">
      <c r="A146" s="72" t="s">
        <v>8380</v>
      </c>
      <c r="B146" s="73" t="s">
        <v>8381</v>
      </c>
      <c r="C146" s="72" t="s">
        <v>394</v>
      </c>
      <c r="D146" s="91">
        <v>1.2833333333333334</v>
      </c>
      <c r="E146" s="91">
        <v>18.690000000000001</v>
      </c>
      <c r="F146" s="66">
        <v>8.5500000000000007</v>
      </c>
      <c r="G146" s="92">
        <v>27.24</v>
      </c>
      <c r="H146" s="64">
        <v>23.99</v>
      </c>
      <c r="I146" s="64">
        <v>10.97</v>
      </c>
      <c r="J146" s="65">
        <v>34.96</v>
      </c>
    </row>
    <row r="147" spans="1:10" ht="23" x14ac:dyDescent="0.25">
      <c r="A147" s="72" t="s">
        <v>8360</v>
      </c>
      <c r="B147" s="73" t="s">
        <v>8361</v>
      </c>
      <c r="C147" s="72" t="s">
        <v>394</v>
      </c>
      <c r="D147" s="91">
        <v>1.2833333333333334</v>
      </c>
      <c r="E147" s="64">
        <v>17.440000000000001</v>
      </c>
      <c r="F147" s="66">
        <v>8.68</v>
      </c>
      <c r="G147" s="92">
        <v>26.12</v>
      </c>
      <c r="H147" s="64">
        <v>22.38</v>
      </c>
      <c r="I147" s="64">
        <v>11.14</v>
      </c>
      <c r="J147" s="65">
        <v>33.520000000000003</v>
      </c>
    </row>
    <row r="148" spans="1:10" ht="23" x14ac:dyDescent="0.25">
      <c r="A148" s="72" t="s">
        <v>8362</v>
      </c>
      <c r="B148" s="73" t="s">
        <v>8363</v>
      </c>
      <c r="C148" s="72" t="s">
        <v>8364</v>
      </c>
      <c r="D148" s="91">
        <v>5.0000000000000001E-3</v>
      </c>
      <c r="E148" s="64">
        <v>6802.83</v>
      </c>
      <c r="F148" s="66">
        <v>638.49</v>
      </c>
      <c r="G148" s="92">
        <v>7441.32</v>
      </c>
      <c r="H148" s="64">
        <v>34.01</v>
      </c>
      <c r="I148" s="64">
        <v>3.19</v>
      </c>
      <c r="J148" s="65">
        <v>37.200000000000003</v>
      </c>
    </row>
    <row r="149" spans="1:10" ht="23" x14ac:dyDescent="0.25">
      <c r="A149" s="72" t="s">
        <v>8365</v>
      </c>
      <c r="B149" s="73" t="s">
        <v>8366</v>
      </c>
      <c r="C149" s="72" t="s">
        <v>8364</v>
      </c>
      <c r="D149" s="91">
        <v>1.8181818181818182E-3</v>
      </c>
      <c r="E149" s="64">
        <v>17730.27</v>
      </c>
      <c r="F149" s="66">
        <v>627.26</v>
      </c>
      <c r="G149" s="92">
        <v>18357.53</v>
      </c>
      <c r="H149" s="64">
        <v>32.24</v>
      </c>
      <c r="I149" s="64">
        <v>1.1399999999999999</v>
      </c>
      <c r="J149" s="65">
        <v>33.380000000000003</v>
      </c>
    </row>
    <row r="150" spans="1:10" x14ac:dyDescent="0.25">
      <c r="A150" s="598" t="s">
        <v>8367</v>
      </c>
      <c r="B150" s="599"/>
      <c r="C150" s="599"/>
      <c r="D150" s="599"/>
      <c r="E150" s="599"/>
      <c r="F150" s="599"/>
      <c r="G150" s="599"/>
      <c r="H150" s="74">
        <v>156.9</v>
      </c>
      <c r="I150" s="75">
        <v>365.52000000000004</v>
      </c>
      <c r="J150" s="65"/>
    </row>
    <row r="151" spans="1:10" x14ac:dyDescent="0.25">
      <c r="A151" s="76"/>
      <c r="B151" s="599" t="s">
        <v>8368</v>
      </c>
      <c r="C151" s="599"/>
      <c r="D151" s="599"/>
      <c r="E151" s="599"/>
      <c r="F151" s="599"/>
      <c r="G151" s="599"/>
      <c r="H151" s="77">
        <v>0.30033306534971865</v>
      </c>
      <c r="I151" s="78">
        <v>0.69966693465028151</v>
      </c>
      <c r="J151" s="79"/>
    </row>
    <row r="152" spans="1:10" x14ac:dyDescent="0.25">
      <c r="A152" s="607" t="s">
        <v>8375</v>
      </c>
      <c r="B152" s="607"/>
      <c r="C152" s="607"/>
      <c r="D152" s="607"/>
      <c r="E152" s="607"/>
      <c r="F152" s="607"/>
      <c r="G152" s="607"/>
      <c r="H152" s="607"/>
      <c r="I152" s="607"/>
      <c r="J152" s="80">
        <v>522.41999999999996</v>
      </c>
    </row>
    <row r="153" spans="1:10" ht="22.5" customHeight="1" x14ac:dyDescent="0.25">
      <c r="A153" s="608" t="s">
        <v>8369</v>
      </c>
      <c r="B153" s="609"/>
      <c r="C153" s="609"/>
      <c r="D153" s="609"/>
      <c r="E153" s="609"/>
      <c r="F153" s="609"/>
      <c r="G153" s="609"/>
      <c r="H153" s="609"/>
      <c r="I153" s="610"/>
      <c r="J153" s="81">
        <v>0.2445</v>
      </c>
    </row>
    <row r="154" spans="1:10" x14ac:dyDescent="0.25">
      <c r="A154" s="608" t="s">
        <v>8370</v>
      </c>
      <c r="B154" s="609"/>
      <c r="C154" s="609"/>
      <c r="D154" s="609"/>
      <c r="E154" s="609"/>
      <c r="F154" s="609"/>
      <c r="G154" s="609"/>
      <c r="H154" s="609"/>
      <c r="I154" s="610"/>
      <c r="J154" s="82">
        <v>650.15</v>
      </c>
    </row>
    <row r="155" spans="1:10" x14ac:dyDescent="0.25">
      <c r="A155" s="614"/>
      <c r="B155" s="615"/>
      <c r="C155" s="615"/>
      <c r="D155" s="615"/>
      <c r="E155" s="615"/>
      <c r="F155" s="615"/>
      <c r="G155" s="615"/>
      <c r="H155" s="615"/>
      <c r="I155" s="615"/>
      <c r="J155" s="616"/>
    </row>
    <row r="156" spans="1:10" x14ac:dyDescent="0.25">
      <c r="A156" s="611" t="s">
        <v>11</v>
      </c>
      <c r="B156" s="611"/>
      <c r="C156" s="612">
        <v>8</v>
      </c>
      <c r="D156" s="611"/>
      <c r="E156" s="611"/>
      <c r="F156" s="611"/>
      <c r="G156" s="611"/>
      <c r="H156" s="611"/>
      <c r="I156" s="611"/>
      <c r="J156" s="611"/>
    </row>
    <row r="157" spans="1:10" x14ac:dyDescent="0.25">
      <c r="A157" s="85" t="s">
        <v>8335</v>
      </c>
      <c r="B157" s="606" t="s">
        <v>8336</v>
      </c>
      <c r="C157" s="606"/>
      <c r="D157" s="606"/>
      <c r="E157" s="606"/>
      <c r="F157" s="606"/>
      <c r="G157" s="606"/>
      <c r="H157" s="606"/>
      <c r="I157" s="606"/>
      <c r="J157" s="85" t="s">
        <v>8337</v>
      </c>
    </row>
    <row r="158" spans="1:10" ht="32.25" customHeight="1" x14ac:dyDescent="0.25">
      <c r="A158" s="72"/>
      <c r="B158" s="613" t="s">
        <v>8327</v>
      </c>
      <c r="C158" s="613"/>
      <c r="D158" s="613"/>
      <c r="E158" s="613"/>
      <c r="F158" s="613"/>
      <c r="G158" s="613"/>
      <c r="H158" s="613"/>
      <c r="I158" s="613"/>
      <c r="J158" s="86" t="s">
        <v>104</v>
      </c>
    </row>
    <row r="159" spans="1:10" x14ac:dyDescent="0.25">
      <c r="A159" s="606" t="s">
        <v>8338</v>
      </c>
      <c r="B159" s="606"/>
      <c r="C159" s="606"/>
      <c r="D159" s="606"/>
      <c r="E159" s="606"/>
      <c r="F159" s="606"/>
      <c r="G159" s="606"/>
      <c r="H159" s="606"/>
      <c r="I159" s="606"/>
      <c r="J159" s="606"/>
    </row>
    <row r="160" spans="1:10" ht="32.5" customHeight="1" x14ac:dyDescent="0.25">
      <c r="A160" s="57" t="s">
        <v>1</v>
      </c>
      <c r="B160" s="57" t="s">
        <v>8339</v>
      </c>
      <c r="C160" s="57" t="s">
        <v>8340</v>
      </c>
      <c r="D160" s="60" t="s">
        <v>6</v>
      </c>
      <c r="E160" s="60" t="s">
        <v>8341</v>
      </c>
      <c r="F160" s="60" t="s">
        <v>8342</v>
      </c>
      <c r="G160" s="60" t="s">
        <v>8343</v>
      </c>
      <c r="H160" s="60" t="s">
        <v>8344</v>
      </c>
      <c r="I160" s="60" t="s">
        <v>8345</v>
      </c>
      <c r="J160" s="57" t="s">
        <v>8346</v>
      </c>
    </row>
    <row r="161" spans="1:10" ht="11.25" customHeight="1" x14ac:dyDescent="0.25">
      <c r="A161" s="72" t="s">
        <v>8347</v>
      </c>
      <c r="B161" s="73" t="s">
        <v>8348</v>
      </c>
      <c r="C161" s="72" t="s">
        <v>8349</v>
      </c>
      <c r="D161" s="91">
        <v>0.87166666666666659</v>
      </c>
      <c r="E161" s="64">
        <v>26.89</v>
      </c>
      <c r="F161" s="66">
        <v>70.709999999999994</v>
      </c>
      <c r="G161" s="87">
        <v>97.6</v>
      </c>
      <c r="H161" s="64">
        <v>23.44</v>
      </c>
      <c r="I161" s="64">
        <v>61.64</v>
      </c>
      <c r="J161" s="65">
        <v>85.08</v>
      </c>
    </row>
    <row r="162" spans="1:10" ht="69" x14ac:dyDescent="0.25">
      <c r="A162" s="72" t="s">
        <v>8376</v>
      </c>
      <c r="B162" s="73" t="s">
        <v>8377</v>
      </c>
      <c r="C162" s="72" t="s">
        <v>8349</v>
      </c>
      <c r="D162" s="91">
        <v>1.3299999999999998</v>
      </c>
      <c r="E162" s="91">
        <v>30.83</v>
      </c>
      <c r="F162" s="66">
        <v>218.69</v>
      </c>
      <c r="G162" s="92">
        <v>249.52</v>
      </c>
      <c r="H162" s="64">
        <v>41</v>
      </c>
      <c r="I162" s="64">
        <v>290.86</v>
      </c>
      <c r="J162" s="65">
        <v>331.86</v>
      </c>
    </row>
    <row r="163" spans="1:10" x14ac:dyDescent="0.25">
      <c r="A163" s="68" t="s">
        <v>8378</v>
      </c>
      <c r="B163" s="69" t="s">
        <v>8379</v>
      </c>
      <c r="C163" s="68" t="s">
        <v>394</v>
      </c>
      <c r="D163" s="89">
        <v>1.3299999999999998</v>
      </c>
      <c r="E163" s="89">
        <v>0</v>
      </c>
      <c r="F163" s="66">
        <v>85.03</v>
      </c>
      <c r="G163" s="71">
        <v>85.034310606060615</v>
      </c>
      <c r="H163" s="64">
        <v>0</v>
      </c>
      <c r="I163" s="64">
        <v>113.09</v>
      </c>
      <c r="J163" s="65">
        <v>113.09</v>
      </c>
    </row>
    <row r="164" spans="1:10" x14ac:dyDescent="0.25">
      <c r="A164" s="72" t="s">
        <v>8380</v>
      </c>
      <c r="B164" s="73" t="s">
        <v>8381</v>
      </c>
      <c r="C164" s="72" t="s">
        <v>394</v>
      </c>
      <c r="D164" s="91">
        <v>1.3299999999999998</v>
      </c>
      <c r="E164" s="91">
        <v>18.690000000000001</v>
      </c>
      <c r="F164" s="66">
        <v>8.5500000000000007</v>
      </c>
      <c r="G164" s="92">
        <v>27.24</v>
      </c>
      <c r="H164" s="64">
        <v>24.86</v>
      </c>
      <c r="I164" s="64">
        <v>11.37</v>
      </c>
      <c r="J164" s="65">
        <v>36.229999999999997</v>
      </c>
    </row>
    <row r="165" spans="1:10" ht="23" x14ac:dyDescent="0.25">
      <c r="A165" s="72" t="s">
        <v>8360</v>
      </c>
      <c r="B165" s="73" t="s">
        <v>8361</v>
      </c>
      <c r="C165" s="72" t="s">
        <v>394</v>
      </c>
      <c r="D165" s="91">
        <v>1.3299999999999998</v>
      </c>
      <c r="E165" s="64">
        <v>17.440000000000001</v>
      </c>
      <c r="F165" s="66">
        <v>8.68</v>
      </c>
      <c r="G165" s="92">
        <v>26.12</v>
      </c>
      <c r="H165" s="64">
        <v>23.2</v>
      </c>
      <c r="I165" s="64">
        <v>11.54</v>
      </c>
      <c r="J165" s="65">
        <v>34.74</v>
      </c>
    </row>
    <row r="166" spans="1:10" ht="23" x14ac:dyDescent="0.25">
      <c r="A166" s="72" t="s">
        <v>8362</v>
      </c>
      <c r="B166" s="73" t="s">
        <v>8363</v>
      </c>
      <c r="C166" s="72" t="s">
        <v>8364</v>
      </c>
      <c r="D166" s="91">
        <v>5.4545454545454541E-3</v>
      </c>
      <c r="E166" s="64">
        <v>6802.83</v>
      </c>
      <c r="F166" s="66">
        <v>638.49</v>
      </c>
      <c r="G166" s="92">
        <v>7441.32</v>
      </c>
      <c r="H166" s="64">
        <v>37.11</v>
      </c>
      <c r="I166" s="64">
        <v>3.48</v>
      </c>
      <c r="J166" s="65">
        <v>40.590000000000003</v>
      </c>
    </row>
    <row r="167" spans="1:10" ht="23" x14ac:dyDescent="0.25">
      <c r="A167" s="72" t="s">
        <v>8365</v>
      </c>
      <c r="B167" s="73" t="s">
        <v>8366</v>
      </c>
      <c r="C167" s="72" t="s">
        <v>8364</v>
      </c>
      <c r="D167" s="91">
        <v>2.2727272727272726E-3</v>
      </c>
      <c r="E167" s="64">
        <v>17730.27</v>
      </c>
      <c r="F167" s="66">
        <v>627.26</v>
      </c>
      <c r="G167" s="92">
        <v>18357.53</v>
      </c>
      <c r="H167" s="64">
        <v>40.299999999999997</v>
      </c>
      <c r="I167" s="64">
        <v>1.43</v>
      </c>
      <c r="J167" s="65">
        <v>41.73</v>
      </c>
    </row>
    <row r="168" spans="1:10" x14ac:dyDescent="0.25">
      <c r="A168" s="598" t="s">
        <v>8367</v>
      </c>
      <c r="B168" s="599"/>
      <c r="C168" s="599"/>
      <c r="D168" s="599"/>
      <c r="E168" s="599"/>
      <c r="F168" s="599"/>
      <c r="G168" s="599"/>
      <c r="H168" s="74">
        <v>189.91000000000003</v>
      </c>
      <c r="I168" s="75">
        <v>493.41000000000008</v>
      </c>
      <c r="J168" s="65"/>
    </row>
    <row r="169" spans="1:10" x14ac:dyDescent="0.25">
      <c r="A169" s="76"/>
      <c r="B169" s="599" t="s">
        <v>8368</v>
      </c>
      <c r="C169" s="599"/>
      <c r="D169" s="599"/>
      <c r="E169" s="599"/>
      <c r="F169" s="599"/>
      <c r="G169" s="599"/>
      <c r="H169" s="77">
        <v>0.27792249604870339</v>
      </c>
      <c r="I169" s="78">
        <v>0.72207750395129666</v>
      </c>
      <c r="J169" s="79"/>
    </row>
    <row r="170" spans="1:10" x14ac:dyDescent="0.25">
      <c r="A170" s="607" t="s">
        <v>8375</v>
      </c>
      <c r="B170" s="607"/>
      <c r="C170" s="607"/>
      <c r="D170" s="607"/>
      <c r="E170" s="607"/>
      <c r="F170" s="607"/>
      <c r="G170" s="607"/>
      <c r="H170" s="607"/>
      <c r="I170" s="607"/>
      <c r="J170" s="80">
        <v>683.32</v>
      </c>
    </row>
    <row r="171" spans="1:10" ht="22.5" customHeight="1" x14ac:dyDescent="0.25">
      <c r="A171" s="608" t="s">
        <v>8369</v>
      </c>
      <c r="B171" s="609"/>
      <c r="C171" s="609"/>
      <c r="D171" s="609"/>
      <c r="E171" s="609"/>
      <c r="F171" s="609"/>
      <c r="G171" s="609"/>
      <c r="H171" s="609"/>
      <c r="I171" s="610"/>
      <c r="J171" s="81">
        <v>0.2445</v>
      </c>
    </row>
    <row r="172" spans="1:10" x14ac:dyDescent="0.25">
      <c r="A172" s="608" t="s">
        <v>8370</v>
      </c>
      <c r="B172" s="609"/>
      <c r="C172" s="609"/>
      <c r="D172" s="609"/>
      <c r="E172" s="609"/>
      <c r="F172" s="609"/>
      <c r="G172" s="609"/>
      <c r="H172" s="609"/>
      <c r="I172" s="610"/>
      <c r="J172" s="82">
        <v>850.39</v>
      </c>
    </row>
    <row r="173" spans="1:10" x14ac:dyDescent="0.25">
      <c r="A173" s="614"/>
      <c r="B173" s="615"/>
      <c r="C173" s="615"/>
      <c r="D173" s="615"/>
      <c r="E173" s="615"/>
      <c r="F173" s="615"/>
      <c r="G173" s="615"/>
      <c r="H173" s="615"/>
      <c r="I173" s="615"/>
      <c r="J173" s="616"/>
    </row>
    <row r="174" spans="1:10" x14ac:dyDescent="0.25">
      <c r="A174" s="595" t="s">
        <v>11</v>
      </c>
      <c r="B174" s="595"/>
      <c r="C174" s="595">
        <v>9</v>
      </c>
      <c r="D174" s="595"/>
      <c r="E174" s="595"/>
      <c r="F174" s="595"/>
      <c r="G174" s="595"/>
      <c r="H174" s="595"/>
      <c r="I174" s="595"/>
      <c r="J174" s="595"/>
    </row>
    <row r="175" spans="1:10" x14ac:dyDescent="0.25">
      <c r="A175" s="57" t="s">
        <v>8335</v>
      </c>
      <c r="B175" s="596" t="s">
        <v>8336</v>
      </c>
      <c r="C175" s="596"/>
      <c r="D175" s="596"/>
      <c r="E175" s="596"/>
      <c r="F175" s="596"/>
      <c r="G175" s="596"/>
      <c r="H175" s="596"/>
      <c r="I175" s="596"/>
      <c r="J175" s="57" t="s">
        <v>8337</v>
      </c>
    </row>
    <row r="176" spans="1:10" ht="25.5" customHeight="1" x14ac:dyDescent="0.25">
      <c r="A176" s="58"/>
      <c r="B176" s="597" t="s">
        <v>8328</v>
      </c>
      <c r="C176" s="597"/>
      <c r="D176" s="597"/>
      <c r="E176" s="597"/>
      <c r="F176" s="597"/>
      <c r="G176" s="597"/>
      <c r="H176" s="597"/>
      <c r="I176" s="597"/>
      <c r="J176" s="59" t="s">
        <v>104</v>
      </c>
    </row>
    <row r="177" spans="1:10" x14ac:dyDescent="0.25">
      <c r="A177" s="596" t="s">
        <v>8338</v>
      </c>
      <c r="B177" s="596"/>
      <c r="C177" s="596"/>
      <c r="D177" s="596"/>
      <c r="E177" s="596"/>
      <c r="F177" s="596"/>
      <c r="G177" s="596"/>
      <c r="H177" s="596"/>
      <c r="I177" s="596"/>
      <c r="J177" s="596"/>
    </row>
    <row r="178" spans="1:10" ht="36.75" customHeight="1" x14ac:dyDescent="0.25">
      <c r="A178" s="57" t="s">
        <v>1</v>
      </c>
      <c r="B178" s="57" t="s">
        <v>8339</v>
      </c>
      <c r="C178" s="57" t="s">
        <v>8340</v>
      </c>
      <c r="D178" s="60" t="s">
        <v>6</v>
      </c>
      <c r="E178" s="60" t="s">
        <v>8341</v>
      </c>
      <c r="F178" s="60" t="s">
        <v>8342</v>
      </c>
      <c r="G178" s="60" t="s">
        <v>8343</v>
      </c>
      <c r="H178" s="60" t="s">
        <v>8344</v>
      </c>
      <c r="I178" s="60" t="s">
        <v>8345</v>
      </c>
      <c r="J178" s="57" t="s">
        <v>8346</v>
      </c>
    </row>
    <row r="179" spans="1:10" ht="23" x14ac:dyDescent="0.25">
      <c r="A179" s="61" t="s">
        <v>8347</v>
      </c>
      <c r="B179" s="62" t="s">
        <v>8348</v>
      </c>
      <c r="C179" s="61" t="s">
        <v>8349</v>
      </c>
      <c r="D179" s="63">
        <v>1.5000000000000001E-2</v>
      </c>
      <c r="E179" s="64">
        <v>26.89</v>
      </c>
      <c r="F179" s="64">
        <v>70.709999999999994</v>
      </c>
      <c r="G179" s="64">
        <v>97.6</v>
      </c>
      <c r="H179" s="64">
        <v>0.4</v>
      </c>
      <c r="I179" s="64">
        <v>1.06</v>
      </c>
      <c r="J179" s="65">
        <v>1.46</v>
      </c>
    </row>
    <row r="180" spans="1:10" ht="23" x14ac:dyDescent="0.25">
      <c r="A180" s="44" t="s">
        <v>8350</v>
      </c>
      <c r="B180" s="48" t="s">
        <v>8351</v>
      </c>
      <c r="C180" s="44" t="s">
        <v>8349</v>
      </c>
      <c r="D180" s="63">
        <v>0.47499999999999998</v>
      </c>
      <c r="E180" s="64">
        <v>56.102999999999994</v>
      </c>
      <c r="F180" s="66">
        <v>330.77</v>
      </c>
      <c r="G180" s="64">
        <v>386.86860000000001</v>
      </c>
      <c r="H180" s="64">
        <v>26.65</v>
      </c>
      <c r="I180" s="64">
        <v>157.12</v>
      </c>
      <c r="J180" s="65">
        <v>183.77</v>
      </c>
    </row>
    <row r="181" spans="1:10" ht="23" x14ac:dyDescent="0.25">
      <c r="A181" s="44" t="s">
        <v>8350</v>
      </c>
      <c r="B181" s="48" t="s">
        <v>8352</v>
      </c>
      <c r="C181" s="44" t="s">
        <v>8353</v>
      </c>
      <c r="D181" s="63">
        <v>2.5000000000000001E-2</v>
      </c>
      <c r="E181" s="64">
        <v>0</v>
      </c>
      <c r="F181" s="66">
        <v>133.49</v>
      </c>
      <c r="G181" s="64">
        <v>133.49270000000001</v>
      </c>
      <c r="H181" s="64">
        <v>0</v>
      </c>
      <c r="I181" s="64">
        <v>3.34</v>
      </c>
      <c r="J181" s="65">
        <v>3.34</v>
      </c>
    </row>
    <row r="182" spans="1:10" ht="57.5" x14ac:dyDescent="0.25">
      <c r="A182" s="68" t="s">
        <v>8354</v>
      </c>
      <c r="B182" s="69" t="s">
        <v>8355</v>
      </c>
      <c r="C182" s="68" t="s">
        <v>8349</v>
      </c>
      <c r="D182" s="63">
        <v>0.5</v>
      </c>
      <c r="E182" s="64">
        <v>31.75</v>
      </c>
      <c r="F182" s="66">
        <v>157.47999999999999</v>
      </c>
      <c r="G182" s="64">
        <v>189.23</v>
      </c>
      <c r="H182" s="64">
        <v>15.88</v>
      </c>
      <c r="I182" s="64">
        <v>78.739999999999995</v>
      </c>
      <c r="J182" s="65">
        <v>94.62</v>
      </c>
    </row>
    <row r="183" spans="1:10" s="70" customFormat="1" ht="47.25" customHeight="1" x14ac:dyDescent="0.25">
      <c r="A183" s="44" t="s">
        <v>8356</v>
      </c>
      <c r="B183" s="48" t="s">
        <v>8357</v>
      </c>
      <c r="C183" s="44" t="s">
        <v>8349</v>
      </c>
      <c r="D183" s="63">
        <v>0.47499999999999998</v>
      </c>
      <c r="E183" s="64">
        <v>24.377099999999999</v>
      </c>
      <c r="F183" s="66">
        <v>181.04</v>
      </c>
      <c r="G183" s="64">
        <v>205.42070000000001</v>
      </c>
      <c r="H183" s="64">
        <v>11.58</v>
      </c>
      <c r="I183" s="64">
        <v>85.99</v>
      </c>
      <c r="J183" s="65">
        <v>97.57</v>
      </c>
    </row>
    <row r="184" spans="1:10" ht="34.5" x14ac:dyDescent="0.25">
      <c r="A184" s="44" t="s">
        <v>8356</v>
      </c>
      <c r="B184" s="48" t="s">
        <v>8357</v>
      </c>
      <c r="C184" s="44" t="s">
        <v>8353</v>
      </c>
      <c r="D184" s="63">
        <v>2.5000000000000001E-2</v>
      </c>
      <c r="E184" s="64">
        <v>0</v>
      </c>
      <c r="F184" s="66">
        <v>81.56</v>
      </c>
      <c r="G184" s="64">
        <v>81.563400000000001</v>
      </c>
      <c r="H184" s="64">
        <v>0</v>
      </c>
      <c r="I184" s="64">
        <v>2.04</v>
      </c>
      <c r="J184" s="65">
        <v>2.04</v>
      </c>
    </row>
    <row r="185" spans="1:10" x14ac:dyDescent="0.25">
      <c r="A185" s="44" t="s">
        <v>8358</v>
      </c>
      <c r="B185" s="48" t="s">
        <v>8359</v>
      </c>
      <c r="C185" s="44" t="s">
        <v>8349</v>
      </c>
      <c r="D185" s="63">
        <v>0.47499999999999998</v>
      </c>
      <c r="E185" s="64">
        <v>24.377099999999999</v>
      </c>
      <c r="F185" s="66">
        <v>6.67</v>
      </c>
      <c r="G185" s="64">
        <v>31.048100000000002</v>
      </c>
      <c r="H185" s="64">
        <v>11.58</v>
      </c>
      <c r="I185" s="64">
        <v>3.17</v>
      </c>
      <c r="J185" s="65">
        <v>14.75</v>
      </c>
    </row>
    <row r="186" spans="1:10" x14ac:dyDescent="0.25">
      <c r="A186" s="44" t="s">
        <v>8358</v>
      </c>
      <c r="B186" s="48" t="s">
        <v>8359</v>
      </c>
      <c r="C186" s="44" t="s">
        <v>8353</v>
      </c>
      <c r="D186" s="63">
        <v>2.5000000000000001E-2</v>
      </c>
      <c r="E186" s="64">
        <v>0</v>
      </c>
      <c r="F186" s="66">
        <v>25.84</v>
      </c>
      <c r="G186" s="64">
        <v>25.8368</v>
      </c>
      <c r="H186" s="64">
        <v>0</v>
      </c>
      <c r="I186" s="64">
        <v>0.65</v>
      </c>
      <c r="J186" s="65">
        <v>0.65</v>
      </c>
    </row>
    <row r="187" spans="1:10" ht="34.5" x14ac:dyDescent="0.25">
      <c r="A187" s="44" t="s">
        <v>8371</v>
      </c>
      <c r="B187" s="48" t="s">
        <v>8372</v>
      </c>
      <c r="C187" s="44" t="s">
        <v>8349</v>
      </c>
      <c r="D187" s="63">
        <v>0.15</v>
      </c>
      <c r="E187" s="64">
        <v>0</v>
      </c>
      <c r="F187" s="66">
        <v>220.91</v>
      </c>
      <c r="G187" s="64">
        <v>220.90872353757575</v>
      </c>
      <c r="H187" s="64">
        <v>0</v>
      </c>
      <c r="I187" s="64">
        <v>33.14</v>
      </c>
      <c r="J187" s="65">
        <v>33.14</v>
      </c>
    </row>
    <row r="188" spans="1:10" ht="23" x14ac:dyDescent="0.25">
      <c r="A188" s="44" t="s">
        <v>8373</v>
      </c>
      <c r="B188" s="48" t="s">
        <v>8374</v>
      </c>
      <c r="C188" s="44" t="s">
        <v>394</v>
      </c>
      <c r="D188" s="63">
        <v>0.15</v>
      </c>
      <c r="E188" s="64">
        <v>24.35</v>
      </c>
      <c r="F188" s="66">
        <v>7.4</v>
      </c>
      <c r="G188" s="64">
        <v>31.75</v>
      </c>
      <c r="H188" s="64">
        <v>3.65</v>
      </c>
      <c r="I188" s="64">
        <v>1.1100000000000001</v>
      </c>
      <c r="J188" s="65">
        <v>4.76</v>
      </c>
    </row>
    <row r="189" spans="1:10" ht="22.5" customHeight="1" x14ac:dyDescent="0.25">
      <c r="A189" s="68" t="s">
        <v>8360</v>
      </c>
      <c r="B189" s="69" t="s">
        <v>8361</v>
      </c>
      <c r="C189" s="68" t="s">
        <v>394</v>
      </c>
      <c r="D189" s="63">
        <v>1</v>
      </c>
      <c r="E189" s="64">
        <v>17.440000000000001</v>
      </c>
      <c r="F189" s="63">
        <v>8.68</v>
      </c>
      <c r="G189" s="71">
        <v>26.12</v>
      </c>
      <c r="H189" s="63">
        <v>17.440000000000001</v>
      </c>
      <c r="I189" s="64">
        <v>8.68</v>
      </c>
      <c r="J189" s="65">
        <v>26.12</v>
      </c>
    </row>
    <row r="190" spans="1:10" ht="23" x14ac:dyDescent="0.25">
      <c r="A190" s="72" t="s">
        <v>8362</v>
      </c>
      <c r="B190" s="73" t="s">
        <v>8363</v>
      </c>
      <c r="C190" s="72" t="s">
        <v>8364</v>
      </c>
      <c r="D190" s="63">
        <v>4.0909090909090912E-3</v>
      </c>
      <c r="E190" s="64">
        <v>6802.83</v>
      </c>
      <c r="F190" s="66">
        <v>638.49</v>
      </c>
      <c r="G190" s="64">
        <v>7441.32</v>
      </c>
      <c r="H190" s="64">
        <v>27.83</v>
      </c>
      <c r="I190" s="64">
        <v>2.61</v>
      </c>
      <c r="J190" s="65">
        <v>30.44</v>
      </c>
    </row>
    <row r="191" spans="1:10" ht="23" x14ac:dyDescent="0.25">
      <c r="A191" s="72" t="s">
        <v>8365</v>
      </c>
      <c r="B191" s="73" t="s">
        <v>8366</v>
      </c>
      <c r="C191" s="72" t="s">
        <v>8364</v>
      </c>
      <c r="D191" s="63">
        <v>1.609090909090909E-3</v>
      </c>
      <c r="E191" s="64">
        <v>17730.27</v>
      </c>
      <c r="F191" s="66">
        <v>627.26</v>
      </c>
      <c r="G191" s="64">
        <v>18357.53</v>
      </c>
      <c r="H191" s="64">
        <v>28.53</v>
      </c>
      <c r="I191" s="64">
        <v>1.01</v>
      </c>
      <c r="J191" s="65">
        <v>29.54</v>
      </c>
    </row>
    <row r="192" spans="1:10" x14ac:dyDescent="0.25">
      <c r="A192" s="598" t="s">
        <v>8367</v>
      </c>
      <c r="B192" s="599"/>
      <c r="C192" s="599"/>
      <c r="D192" s="599"/>
      <c r="E192" s="599"/>
      <c r="F192" s="599"/>
      <c r="G192" s="599"/>
      <c r="H192" s="74">
        <v>143.54000000000002</v>
      </c>
      <c r="I192" s="75">
        <v>378.66</v>
      </c>
      <c r="J192" s="65"/>
    </row>
    <row r="193" spans="1:10" x14ac:dyDescent="0.25">
      <c r="A193" s="76"/>
      <c r="B193" s="599" t="s">
        <v>8368</v>
      </c>
      <c r="C193" s="599"/>
      <c r="D193" s="599"/>
      <c r="E193" s="599"/>
      <c r="F193" s="599"/>
      <c r="G193" s="599"/>
      <c r="H193" s="77">
        <v>0.27487552661815395</v>
      </c>
      <c r="I193" s="78">
        <v>0.72512447338184605</v>
      </c>
      <c r="J193" s="79"/>
    </row>
    <row r="194" spans="1:10" x14ac:dyDescent="0.25">
      <c r="A194" s="600" t="s">
        <v>8346</v>
      </c>
      <c r="B194" s="601"/>
      <c r="C194" s="601"/>
      <c r="D194" s="601"/>
      <c r="E194" s="601"/>
      <c r="F194" s="601"/>
      <c r="G194" s="601"/>
      <c r="H194" s="601"/>
      <c r="I194" s="602"/>
      <c r="J194" s="80">
        <v>522.20000000000005</v>
      </c>
    </row>
    <row r="195" spans="1:10" x14ac:dyDescent="0.25">
      <c r="A195" s="600" t="s">
        <v>8369</v>
      </c>
      <c r="B195" s="601"/>
      <c r="C195" s="601"/>
      <c r="D195" s="601"/>
      <c r="E195" s="601"/>
      <c r="F195" s="601"/>
      <c r="G195" s="601"/>
      <c r="H195" s="601"/>
      <c r="I195" s="602"/>
      <c r="J195" s="81">
        <v>0.2445</v>
      </c>
    </row>
    <row r="196" spans="1:10" x14ac:dyDescent="0.25">
      <c r="A196" s="600" t="s">
        <v>8370</v>
      </c>
      <c r="B196" s="601"/>
      <c r="C196" s="601"/>
      <c r="D196" s="601"/>
      <c r="E196" s="601"/>
      <c r="F196" s="601"/>
      <c r="G196" s="601"/>
      <c r="H196" s="601"/>
      <c r="I196" s="602"/>
      <c r="J196" s="82">
        <v>649.88</v>
      </c>
    </row>
    <row r="197" spans="1:10" x14ac:dyDescent="0.25">
      <c r="A197" s="603"/>
      <c r="B197" s="604"/>
      <c r="C197" s="604"/>
      <c r="D197" s="604"/>
      <c r="E197" s="604"/>
      <c r="F197" s="604"/>
      <c r="G197" s="604"/>
      <c r="H197" s="604"/>
      <c r="I197" s="604"/>
      <c r="J197" s="605"/>
    </row>
    <row r="198" spans="1:10" x14ac:dyDescent="0.25">
      <c r="A198" s="595" t="s">
        <v>11</v>
      </c>
      <c r="B198" s="595"/>
      <c r="C198" s="595">
        <v>10</v>
      </c>
      <c r="D198" s="595"/>
      <c r="E198" s="595"/>
      <c r="F198" s="595"/>
      <c r="G198" s="595"/>
      <c r="H198" s="595"/>
      <c r="I198" s="595"/>
      <c r="J198" s="595"/>
    </row>
    <row r="199" spans="1:10" x14ac:dyDescent="0.25">
      <c r="A199" s="57" t="s">
        <v>8335</v>
      </c>
      <c r="B199" s="596" t="s">
        <v>8336</v>
      </c>
      <c r="C199" s="596"/>
      <c r="D199" s="596"/>
      <c r="E199" s="596"/>
      <c r="F199" s="596"/>
      <c r="G199" s="596"/>
      <c r="H199" s="596"/>
      <c r="I199" s="596"/>
      <c r="J199" s="57" t="s">
        <v>8337</v>
      </c>
    </row>
    <row r="200" spans="1:10" ht="27.75" customHeight="1" x14ac:dyDescent="0.25">
      <c r="A200" s="58"/>
      <c r="B200" s="597" t="s">
        <v>8329</v>
      </c>
      <c r="C200" s="597"/>
      <c r="D200" s="597"/>
      <c r="E200" s="597"/>
      <c r="F200" s="597"/>
      <c r="G200" s="597"/>
      <c r="H200" s="597"/>
      <c r="I200" s="597"/>
      <c r="J200" s="59" t="s">
        <v>104</v>
      </c>
    </row>
    <row r="201" spans="1:10" x14ac:dyDescent="0.25">
      <c r="A201" s="596" t="s">
        <v>8338</v>
      </c>
      <c r="B201" s="596"/>
      <c r="C201" s="596"/>
      <c r="D201" s="596"/>
      <c r="E201" s="596"/>
      <c r="F201" s="596"/>
      <c r="G201" s="596"/>
      <c r="H201" s="596"/>
      <c r="I201" s="596"/>
      <c r="J201" s="596"/>
    </row>
    <row r="202" spans="1:10" ht="36.75" customHeight="1" x14ac:dyDescent="0.25">
      <c r="A202" s="57" t="s">
        <v>1</v>
      </c>
      <c r="B202" s="57" t="s">
        <v>8339</v>
      </c>
      <c r="C202" s="57" t="s">
        <v>8340</v>
      </c>
      <c r="D202" s="60" t="s">
        <v>6</v>
      </c>
      <c r="E202" s="60" t="s">
        <v>8341</v>
      </c>
      <c r="F202" s="60" t="s">
        <v>8342</v>
      </c>
      <c r="G202" s="60" t="s">
        <v>8343</v>
      </c>
      <c r="H202" s="60" t="s">
        <v>8344</v>
      </c>
      <c r="I202" s="60" t="s">
        <v>8345</v>
      </c>
      <c r="J202" s="57" t="s">
        <v>8346</v>
      </c>
    </row>
    <row r="203" spans="1:10" ht="23" x14ac:dyDescent="0.25">
      <c r="A203" s="61" t="s">
        <v>8347</v>
      </c>
      <c r="B203" s="62" t="s">
        <v>8348</v>
      </c>
      <c r="C203" s="61" t="s">
        <v>8349</v>
      </c>
      <c r="D203" s="63">
        <v>1</v>
      </c>
      <c r="E203" s="64">
        <v>26.89</v>
      </c>
      <c r="F203" s="64">
        <v>70.709999999999994</v>
      </c>
      <c r="G203" s="64">
        <v>97.6</v>
      </c>
      <c r="H203" s="64">
        <v>26.89</v>
      </c>
      <c r="I203" s="64">
        <v>70.709999999999994</v>
      </c>
      <c r="J203" s="65">
        <v>97.6</v>
      </c>
    </row>
    <row r="204" spans="1:10" ht="23" x14ac:dyDescent="0.25">
      <c r="A204" s="44" t="s">
        <v>8350</v>
      </c>
      <c r="B204" s="48" t="s">
        <v>8351</v>
      </c>
      <c r="C204" s="44" t="s">
        <v>8349</v>
      </c>
      <c r="D204" s="63">
        <v>0.50508333333333322</v>
      </c>
      <c r="E204" s="64">
        <v>56.102999999999994</v>
      </c>
      <c r="F204" s="66">
        <v>330.77</v>
      </c>
      <c r="G204" s="64">
        <v>386.86860000000001</v>
      </c>
      <c r="H204" s="64">
        <v>28.34</v>
      </c>
      <c r="I204" s="64">
        <v>167.07</v>
      </c>
      <c r="J204" s="65">
        <v>195.41</v>
      </c>
    </row>
    <row r="205" spans="1:10" ht="23" x14ac:dyDescent="0.25">
      <c r="A205" s="44" t="s">
        <v>8350</v>
      </c>
      <c r="B205" s="48" t="s">
        <v>8352</v>
      </c>
      <c r="C205" s="44" t="s">
        <v>8353</v>
      </c>
      <c r="D205" s="63">
        <v>2.6583333333333334E-2</v>
      </c>
      <c r="E205" s="64">
        <v>0</v>
      </c>
      <c r="F205" s="66">
        <v>133.49</v>
      </c>
      <c r="G205" s="64">
        <v>133.49270000000001</v>
      </c>
      <c r="H205" s="64">
        <v>0</v>
      </c>
      <c r="I205" s="64">
        <v>3.55</v>
      </c>
      <c r="J205" s="65">
        <v>3.55</v>
      </c>
    </row>
    <row r="206" spans="1:10" ht="57.5" x14ac:dyDescent="0.25">
      <c r="A206" s="68" t="s">
        <v>8354</v>
      </c>
      <c r="B206" s="69" t="s">
        <v>8355</v>
      </c>
      <c r="C206" s="68" t="s">
        <v>8349</v>
      </c>
      <c r="D206" s="63">
        <v>0.53166666666666662</v>
      </c>
      <c r="E206" s="64">
        <v>31.75</v>
      </c>
      <c r="F206" s="66">
        <v>157.47999999999999</v>
      </c>
      <c r="G206" s="64">
        <v>189.23</v>
      </c>
      <c r="H206" s="64">
        <v>16.88</v>
      </c>
      <c r="I206" s="64">
        <v>83.73</v>
      </c>
      <c r="J206" s="65">
        <v>100.61</v>
      </c>
    </row>
    <row r="207" spans="1:10" s="70" customFormat="1" ht="47.25" customHeight="1" x14ac:dyDescent="0.25">
      <c r="A207" s="44" t="s">
        <v>8356</v>
      </c>
      <c r="B207" s="48" t="s">
        <v>8357</v>
      </c>
      <c r="C207" s="44" t="s">
        <v>8349</v>
      </c>
      <c r="D207" s="63">
        <v>0.50508333333333322</v>
      </c>
      <c r="E207" s="64">
        <v>24.377099999999999</v>
      </c>
      <c r="F207" s="66">
        <v>181.04</v>
      </c>
      <c r="G207" s="64">
        <v>205.42070000000001</v>
      </c>
      <c r="H207" s="64">
        <v>12.31</v>
      </c>
      <c r="I207" s="64">
        <v>91.44</v>
      </c>
      <c r="J207" s="65">
        <v>103.75</v>
      </c>
    </row>
    <row r="208" spans="1:10" ht="34.5" x14ac:dyDescent="0.25">
      <c r="A208" s="44" t="s">
        <v>8356</v>
      </c>
      <c r="B208" s="48" t="s">
        <v>8357</v>
      </c>
      <c r="C208" s="44" t="s">
        <v>8353</v>
      </c>
      <c r="D208" s="63">
        <v>2.6583333333333334E-2</v>
      </c>
      <c r="E208" s="64">
        <v>0</v>
      </c>
      <c r="F208" s="66">
        <v>81.56</v>
      </c>
      <c r="G208" s="64">
        <v>81.563400000000001</v>
      </c>
      <c r="H208" s="64">
        <v>0</v>
      </c>
      <c r="I208" s="64">
        <v>2.17</v>
      </c>
      <c r="J208" s="65">
        <v>2.17</v>
      </c>
    </row>
    <row r="209" spans="1:10" x14ac:dyDescent="0.25">
      <c r="A209" s="44" t="s">
        <v>8358</v>
      </c>
      <c r="B209" s="48" t="s">
        <v>8359</v>
      </c>
      <c r="C209" s="44" t="s">
        <v>8349</v>
      </c>
      <c r="D209" s="63">
        <v>0.50508333333333322</v>
      </c>
      <c r="E209" s="64">
        <v>24.377099999999999</v>
      </c>
      <c r="F209" s="66">
        <v>6.67</v>
      </c>
      <c r="G209" s="64">
        <v>31.048100000000002</v>
      </c>
      <c r="H209" s="64">
        <v>12.31</v>
      </c>
      <c r="I209" s="64">
        <v>3.37</v>
      </c>
      <c r="J209" s="65">
        <v>15.68</v>
      </c>
    </row>
    <row r="210" spans="1:10" x14ac:dyDescent="0.25">
      <c r="A210" s="44" t="s">
        <v>8358</v>
      </c>
      <c r="B210" s="48" t="s">
        <v>8359</v>
      </c>
      <c r="C210" s="44" t="s">
        <v>8353</v>
      </c>
      <c r="D210" s="63">
        <v>2.6583333333333334E-2</v>
      </c>
      <c r="E210" s="64">
        <v>0</v>
      </c>
      <c r="F210" s="66">
        <v>25.84</v>
      </c>
      <c r="G210" s="64">
        <v>25.8368</v>
      </c>
      <c r="H210" s="64">
        <v>0</v>
      </c>
      <c r="I210" s="64">
        <v>0.69</v>
      </c>
      <c r="J210" s="65">
        <v>0.69</v>
      </c>
    </row>
    <row r="211" spans="1:10" ht="34.5" x14ac:dyDescent="0.25">
      <c r="A211" s="44" t="s">
        <v>8371</v>
      </c>
      <c r="B211" s="48" t="s">
        <v>8372</v>
      </c>
      <c r="C211" s="44" t="s">
        <v>8349</v>
      </c>
      <c r="D211" s="63">
        <v>0.16666666666666666</v>
      </c>
      <c r="E211" s="64">
        <v>0</v>
      </c>
      <c r="F211" s="66">
        <v>220.91</v>
      </c>
      <c r="G211" s="64">
        <v>220.90872353757575</v>
      </c>
      <c r="H211" s="64">
        <v>0</v>
      </c>
      <c r="I211" s="64">
        <v>36.82</v>
      </c>
      <c r="J211" s="65">
        <v>36.82</v>
      </c>
    </row>
    <row r="212" spans="1:10" ht="23" x14ac:dyDescent="0.25">
      <c r="A212" s="44" t="s">
        <v>8373</v>
      </c>
      <c r="B212" s="48" t="s">
        <v>8374</v>
      </c>
      <c r="C212" s="44" t="s">
        <v>394</v>
      </c>
      <c r="D212" s="63">
        <v>0.16666666666666666</v>
      </c>
      <c r="E212" s="64">
        <v>24.35</v>
      </c>
      <c r="F212" s="66">
        <v>7.4</v>
      </c>
      <c r="G212" s="64">
        <v>31.75</v>
      </c>
      <c r="H212" s="64">
        <v>4.0599999999999996</v>
      </c>
      <c r="I212" s="64">
        <v>1.23</v>
      </c>
      <c r="J212" s="65">
        <v>5.29</v>
      </c>
    </row>
    <row r="213" spans="1:10" ht="22.5" customHeight="1" x14ac:dyDescent="0.25">
      <c r="A213" s="68" t="s">
        <v>8360</v>
      </c>
      <c r="B213" s="69" t="s">
        <v>8361</v>
      </c>
      <c r="C213" s="68" t="s">
        <v>394</v>
      </c>
      <c r="D213" s="63">
        <v>1.0633333333333332</v>
      </c>
      <c r="E213" s="64">
        <v>17.440000000000001</v>
      </c>
      <c r="F213" s="64">
        <v>8.68</v>
      </c>
      <c r="G213" s="66">
        <v>26.12</v>
      </c>
      <c r="H213" s="63">
        <v>18.54</v>
      </c>
      <c r="I213" s="64">
        <v>9.23</v>
      </c>
      <c r="J213" s="65">
        <v>27.77</v>
      </c>
    </row>
    <row r="214" spans="1:10" ht="23" x14ac:dyDescent="0.25">
      <c r="A214" s="72" t="s">
        <v>8362</v>
      </c>
      <c r="B214" s="73" t="s">
        <v>8363</v>
      </c>
      <c r="C214" s="72" t="s">
        <v>8364</v>
      </c>
      <c r="D214" s="63">
        <v>4.5454545454545452E-3</v>
      </c>
      <c r="E214" s="64">
        <v>6802.83</v>
      </c>
      <c r="F214" s="66">
        <v>638.49</v>
      </c>
      <c r="G214" s="64">
        <v>7441.32</v>
      </c>
      <c r="H214" s="64">
        <v>30.92</v>
      </c>
      <c r="I214" s="64">
        <v>2.9</v>
      </c>
      <c r="J214" s="65">
        <v>33.82</v>
      </c>
    </row>
    <row r="215" spans="1:10" ht="23" x14ac:dyDescent="0.25">
      <c r="A215" s="72" t="s">
        <v>8365</v>
      </c>
      <c r="B215" s="73" t="s">
        <v>8366</v>
      </c>
      <c r="C215" s="72" t="s">
        <v>8364</v>
      </c>
      <c r="D215" s="63">
        <v>1.6363636363636363E-3</v>
      </c>
      <c r="E215" s="64">
        <v>17730.27</v>
      </c>
      <c r="F215" s="66">
        <v>627.26</v>
      </c>
      <c r="G215" s="64">
        <v>18357.53</v>
      </c>
      <c r="H215" s="64">
        <v>29.01</v>
      </c>
      <c r="I215" s="64">
        <v>1.03</v>
      </c>
      <c r="J215" s="65">
        <v>30.04</v>
      </c>
    </row>
    <row r="216" spans="1:10" x14ac:dyDescent="0.25">
      <c r="A216" s="598" t="s">
        <v>8367</v>
      </c>
      <c r="B216" s="599"/>
      <c r="C216" s="599"/>
      <c r="D216" s="599"/>
      <c r="E216" s="599"/>
      <c r="F216" s="599"/>
      <c r="G216" s="599"/>
      <c r="H216" s="74">
        <v>179.26</v>
      </c>
      <c r="I216" s="75">
        <v>473.94</v>
      </c>
      <c r="J216" s="65"/>
    </row>
    <row r="217" spans="1:10" x14ac:dyDescent="0.25">
      <c r="A217" s="76"/>
      <c r="B217" s="599" t="s">
        <v>8368</v>
      </c>
      <c r="C217" s="599"/>
      <c r="D217" s="599"/>
      <c r="E217" s="599"/>
      <c r="F217" s="599"/>
      <c r="G217" s="599"/>
      <c r="H217" s="77">
        <v>0.27443355786895279</v>
      </c>
      <c r="I217" s="78">
        <v>0.72556644213104715</v>
      </c>
      <c r="J217" s="79"/>
    </row>
    <row r="218" spans="1:10" x14ac:dyDescent="0.25">
      <c r="A218" s="600" t="s">
        <v>8346</v>
      </c>
      <c r="B218" s="601"/>
      <c r="C218" s="601"/>
      <c r="D218" s="601"/>
      <c r="E218" s="601"/>
      <c r="F218" s="601"/>
      <c r="G218" s="601"/>
      <c r="H218" s="601"/>
      <c r="I218" s="602"/>
      <c r="J218" s="80">
        <v>653.20000000000005</v>
      </c>
    </row>
    <row r="219" spans="1:10" x14ac:dyDescent="0.25">
      <c r="A219" s="600" t="s">
        <v>8369</v>
      </c>
      <c r="B219" s="601"/>
      <c r="C219" s="601"/>
      <c r="D219" s="601"/>
      <c r="E219" s="601"/>
      <c r="F219" s="601"/>
      <c r="G219" s="601"/>
      <c r="H219" s="601"/>
      <c r="I219" s="602"/>
      <c r="J219" s="81">
        <v>0.2445</v>
      </c>
    </row>
    <row r="220" spans="1:10" x14ac:dyDescent="0.25">
      <c r="A220" s="600" t="s">
        <v>8370</v>
      </c>
      <c r="B220" s="601"/>
      <c r="C220" s="601"/>
      <c r="D220" s="601"/>
      <c r="E220" s="601"/>
      <c r="F220" s="601"/>
      <c r="G220" s="601"/>
      <c r="H220" s="601"/>
      <c r="I220" s="602"/>
      <c r="J220" s="82">
        <v>812.91</v>
      </c>
    </row>
    <row r="221" spans="1:10" x14ac:dyDescent="0.25">
      <c r="A221" s="603"/>
      <c r="B221" s="604"/>
      <c r="C221" s="604"/>
      <c r="D221" s="604"/>
      <c r="E221" s="604"/>
      <c r="F221" s="604"/>
      <c r="G221" s="604"/>
      <c r="H221" s="604"/>
      <c r="I221" s="604"/>
      <c r="J221" s="605"/>
    </row>
    <row r="222" spans="1:10" x14ac:dyDescent="0.25">
      <c r="A222" s="611" t="s">
        <v>11</v>
      </c>
      <c r="B222" s="611"/>
      <c r="C222" s="611">
        <v>2</v>
      </c>
      <c r="D222" s="611"/>
      <c r="E222" s="611"/>
      <c r="F222" s="611"/>
      <c r="G222" s="611"/>
      <c r="H222" s="611"/>
      <c r="I222" s="611"/>
      <c r="J222" s="611"/>
    </row>
    <row r="223" spans="1:10" x14ac:dyDescent="0.25">
      <c r="A223" s="85" t="s">
        <v>8335</v>
      </c>
      <c r="B223" s="606" t="s">
        <v>8336</v>
      </c>
      <c r="C223" s="606"/>
      <c r="D223" s="606"/>
      <c r="E223" s="606"/>
      <c r="F223" s="606"/>
      <c r="G223" s="606"/>
      <c r="H223" s="606"/>
      <c r="I223" s="606"/>
      <c r="J223" s="85" t="s">
        <v>8337</v>
      </c>
    </row>
    <row r="224" spans="1:10" ht="35.25" customHeight="1" x14ac:dyDescent="0.25">
      <c r="A224" s="72"/>
      <c r="B224" s="617" t="s">
        <v>8382</v>
      </c>
      <c r="C224" s="613"/>
      <c r="D224" s="613"/>
      <c r="E224" s="613"/>
      <c r="F224" s="613"/>
      <c r="G224" s="613"/>
      <c r="H224" s="613"/>
      <c r="I224" s="613"/>
      <c r="J224" s="86" t="s">
        <v>104</v>
      </c>
    </row>
    <row r="225" spans="1:10" ht="36.75" customHeight="1" x14ac:dyDescent="0.25">
      <c r="A225" s="57" t="s">
        <v>1</v>
      </c>
      <c r="B225" s="57" t="s">
        <v>8339</v>
      </c>
      <c r="C225" s="57" t="s">
        <v>8340</v>
      </c>
      <c r="D225" s="60" t="s">
        <v>6</v>
      </c>
      <c r="E225" s="60" t="s">
        <v>8341</v>
      </c>
      <c r="F225" s="60" t="s">
        <v>8342</v>
      </c>
      <c r="G225" s="60" t="s">
        <v>8343</v>
      </c>
      <c r="H225" s="60" t="s">
        <v>8344</v>
      </c>
      <c r="I225" s="60" t="s">
        <v>8345</v>
      </c>
      <c r="J225" s="57" t="s">
        <v>8346</v>
      </c>
    </row>
    <row r="226" spans="1:10" ht="23" x14ac:dyDescent="0.25">
      <c r="A226" s="72" t="s">
        <v>8347</v>
      </c>
      <c r="B226" s="73" t="s">
        <v>8348</v>
      </c>
      <c r="C226" s="72" t="s">
        <v>394</v>
      </c>
      <c r="D226" s="93">
        <v>7.7249999999999999E-2</v>
      </c>
      <c r="E226" s="64">
        <v>26.89</v>
      </c>
      <c r="F226" s="64">
        <v>70.709999999999994</v>
      </c>
      <c r="G226" s="92">
        <v>97.6</v>
      </c>
      <c r="H226" s="64">
        <v>2.0772525000000002</v>
      </c>
      <c r="I226" s="64">
        <v>5.462347499999999</v>
      </c>
      <c r="J226" s="65">
        <v>7.5395999999999992</v>
      </c>
    </row>
    <row r="227" spans="1:10" ht="46" x14ac:dyDescent="0.25">
      <c r="A227" s="72" t="s">
        <v>8383</v>
      </c>
      <c r="B227" s="73" t="s">
        <v>8384</v>
      </c>
      <c r="C227" s="72" t="s">
        <v>156</v>
      </c>
      <c r="D227" s="94">
        <v>0.19</v>
      </c>
      <c r="E227" s="94">
        <v>17.880000000000003</v>
      </c>
      <c r="F227" s="66">
        <v>67.39</v>
      </c>
      <c r="G227" s="92">
        <v>85.27000000000001</v>
      </c>
      <c r="H227" s="64">
        <v>3.3972000000000007</v>
      </c>
      <c r="I227" s="64">
        <v>12.8041</v>
      </c>
      <c r="J227" s="65">
        <v>16.201300000000003</v>
      </c>
    </row>
    <row r="228" spans="1:10" x14ac:dyDescent="0.25">
      <c r="A228" s="95" t="s">
        <v>8385</v>
      </c>
      <c r="B228" s="96" t="s">
        <v>8386</v>
      </c>
      <c r="C228" s="95" t="s">
        <v>156</v>
      </c>
      <c r="D228" s="97">
        <v>0.25</v>
      </c>
      <c r="E228" s="97">
        <v>1.76</v>
      </c>
      <c r="F228" s="66">
        <v>4.8499999999999996</v>
      </c>
      <c r="G228" s="92">
        <v>6.6099999999999994</v>
      </c>
      <c r="H228" s="64">
        <v>0.44</v>
      </c>
      <c r="I228" s="64">
        <v>1.2124999999999999</v>
      </c>
      <c r="J228" s="65">
        <v>1.6524999999999999</v>
      </c>
    </row>
    <row r="229" spans="1:10" x14ac:dyDescent="0.25">
      <c r="A229" s="95" t="s">
        <v>8387</v>
      </c>
      <c r="B229" s="96" t="s">
        <v>8388</v>
      </c>
      <c r="C229" s="95" t="s">
        <v>8389</v>
      </c>
      <c r="D229" s="97">
        <v>2</v>
      </c>
      <c r="E229" s="97">
        <v>0</v>
      </c>
      <c r="F229" s="66">
        <v>2.5</v>
      </c>
      <c r="G229" s="92">
        <v>2.5</v>
      </c>
      <c r="H229" s="64">
        <v>0</v>
      </c>
      <c r="I229" s="64">
        <v>5</v>
      </c>
      <c r="J229" s="65">
        <v>5</v>
      </c>
    </row>
    <row r="230" spans="1:10" x14ac:dyDescent="0.25">
      <c r="A230" s="72" t="s">
        <v>8380</v>
      </c>
      <c r="B230" s="73" t="s">
        <v>8381</v>
      </c>
      <c r="C230" s="72" t="s">
        <v>394</v>
      </c>
      <c r="D230" s="94">
        <v>1.6</v>
      </c>
      <c r="E230" s="91">
        <v>18.690000000000001</v>
      </c>
      <c r="F230" s="66">
        <v>8.5500000000000007</v>
      </c>
      <c r="G230" s="92">
        <v>27.240000000000002</v>
      </c>
      <c r="H230" s="64">
        <v>29.904000000000003</v>
      </c>
      <c r="I230" s="64">
        <v>13.680000000000001</v>
      </c>
      <c r="J230" s="65">
        <v>43.584000000000003</v>
      </c>
    </row>
    <row r="231" spans="1:10" x14ac:dyDescent="0.25">
      <c r="A231" s="72" t="s">
        <v>8390</v>
      </c>
      <c r="B231" s="73" t="s">
        <v>8391</v>
      </c>
      <c r="C231" s="72" t="s">
        <v>394</v>
      </c>
      <c r="D231" s="94">
        <v>1.6</v>
      </c>
      <c r="E231" s="94">
        <v>17.440000000000001</v>
      </c>
      <c r="F231" s="66">
        <v>8.75</v>
      </c>
      <c r="G231" s="92">
        <v>26.19</v>
      </c>
      <c r="H231" s="64">
        <v>27.904000000000003</v>
      </c>
      <c r="I231" s="64">
        <v>14</v>
      </c>
      <c r="J231" s="65">
        <v>41.904000000000003</v>
      </c>
    </row>
    <row r="232" spans="1:10" ht="23" x14ac:dyDescent="0.25">
      <c r="A232" s="72" t="s">
        <v>8362</v>
      </c>
      <c r="B232" s="73" t="s">
        <v>8363</v>
      </c>
      <c r="C232" s="72" t="s">
        <v>8364</v>
      </c>
      <c r="D232" s="72">
        <v>7.0227272727272695E-4</v>
      </c>
      <c r="E232" s="64">
        <v>6802.83</v>
      </c>
      <c r="F232" s="66">
        <v>638.49</v>
      </c>
      <c r="G232" s="92">
        <v>7441.32</v>
      </c>
      <c r="H232" s="64">
        <v>4.7774419772727246</v>
      </c>
      <c r="I232" s="64">
        <v>0.44839411363636344</v>
      </c>
      <c r="J232" s="65">
        <v>5.2258360909090884</v>
      </c>
    </row>
    <row r="233" spans="1:10" ht="23" x14ac:dyDescent="0.25">
      <c r="A233" s="72" t="s">
        <v>8365</v>
      </c>
      <c r="B233" s="73" t="s">
        <v>8366</v>
      </c>
      <c r="C233" s="72" t="s">
        <v>8364</v>
      </c>
      <c r="D233" s="72">
        <v>3.5113636363636347E-4</v>
      </c>
      <c r="E233" s="64">
        <v>17730.27</v>
      </c>
      <c r="F233" s="66">
        <v>627.26</v>
      </c>
      <c r="G233" s="92">
        <v>18357.53</v>
      </c>
      <c r="H233" s="64">
        <v>6.2257425340909061</v>
      </c>
      <c r="I233" s="64">
        <v>0.22025379545454535</v>
      </c>
      <c r="J233" s="65">
        <v>6.4459963295454514</v>
      </c>
    </row>
    <row r="234" spans="1:10" x14ac:dyDescent="0.25">
      <c r="A234" s="598" t="s">
        <v>8367</v>
      </c>
      <c r="B234" s="599"/>
      <c r="C234" s="599"/>
      <c r="D234" s="599"/>
      <c r="E234" s="599"/>
      <c r="F234" s="599"/>
      <c r="G234" s="599"/>
      <c r="H234" s="74">
        <v>724.5100000000001</v>
      </c>
      <c r="I234" s="75">
        <v>1634.12</v>
      </c>
      <c r="J234" s="65"/>
    </row>
    <row r="235" spans="1:10" x14ac:dyDescent="0.25">
      <c r="A235" s="76"/>
      <c r="B235" s="599" t="s">
        <v>8368</v>
      </c>
      <c r="C235" s="599"/>
      <c r="D235" s="599"/>
      <c r="E235" s="599"/>
      <c r="F235" s="599"/>
      <c r="G235" s="599"/>
      <c r="H235" s="77">
        <v>0.30717407986839829</v>
      </c>
      <c r="I235" s="78">
        <v>0.69282592013160182</v>
      </c>
      <c r="J235" s="79"/>
    </row>
    <row r="236" spans="1:10" x14ac:dyDescent="0.25">
      <c r="A236" s="607" t="s">
        <v>8375</v>
      </c>
      <c r="B236" s="607"/>
      <c r="C236" s="607"/>
      <c r="D236" s="607"/>
      <c r="E236" s="607"/>
      <c r="F236" s="607"/>
      <c r="G236" s="607"/>
      <c r="H236" s="607"/>
      <c r="I236" s="607"/>
      <c r="J236" s="80">
        <v>127.55323242045455</v>
      </c>
    </row>
    <row r="237" spans="1:10" x14ac:dyDescent="0.25">
      <c r="A237" s="608" t="s">
        <v>8369</v>
      </c>
      <c r="B237" s="609"/>
      <c r="C237" s="609"/>
      <c r="D237" s="609"/>
      <c r="E237" s="609"/>
      <c r="F237" s="609"/>
      <c r="G237" s="609"/>
      <c r="H237" s="609"/>
      <c r="I237" s="610"/>
      <c r="J237" s="81">
        <v>0.2445</v>
      </c>
    </row>
    <row r="238" spans="1:10" x14ac:dyDescent="0.25">
      <c r="A238" s="608" t="s">
        <v>8370</v>
      </c>
      <c r="B238" s="609"/>
      <c r="C238" s="609"/>
      <c r="D238" s="609"/>
      <c r="E238" s="609"/>
      <c r="F238" s="609"/>
      <c r="G238" s="609"/>
      <c r="H238" s="609"/>
      <c r="I238" s="610"/>
      <c r="J238" s="82">
        <v>158.74999774725566</v>
      </c>
    </row>
    <row r="239" spans="1:10" x14ac:dyDescent="0.25">
      <c r="A239" s="614"/>
      <c r="B239" s="615"/>
      <c r="C239" s="615"/>
      <c r="D239" s="615"/>
      <c r="E239" s="615"/>
      <c r="F239" s="615"/>
      <c r="G239" s="615"/>
      <c r="H239" s="615"/>
      <c r="I239" s="615"/>
      <c r="J239" s="616"/>
    </row>
    <row r="240" spans="1:10" x14ac:dyDescent="0.25">
      <c r="A240" s="611" t="s">
        <v>11</v>
      </c>
      <c r="B240" s="611"/>
      <c r="C240" s="611">
        <v>12</v>
      </c>
      <c r="D240" s="611"/>
      <c r="E240" s="611"/>
      <c r="F240" s="611"/>
      <c r="G240" s="611"/>
      <c r="H240" s="611"/>
      <c r="I240" s="611"/>
      <c r="J240" s="611"/>
    </row>
    <row r="241" spans="1:10" x14ac:dyDescent="0.25">
      <c r="A241" s="85" t="s">
        <v>8335</v>
      </c>
      <c r="B241" s="606" t="s">
        <v>8336</v>
      </c>
      <c r="C241" s="606"/>
      <c r="D241" s="606"/>
      <c r="E241" s="606"/>
      <c r="F241" s="606"/>
      <c r="G241" s="606"/>
      <c r="H241" s="606"/>
      <c r="I241" s="606"/>
      <c r="J241" s="85" t="s">
        <v>8337</v>
      </c>
    </row>
    <row r="242" spans="1:10" ht="30.75" customHeight="1" x14ac:dyDescent="0.25">
      <c r="A242" s="72"/>
      <c r="B242" s="613" t="s">
        <v>8331</v>
      </c>
      <c r="C242" s="613"/>
      <c r="D242" s="613"/>
      <c r="E242" s="613"/>
      <c r="F242" s="613"/>
      <c r="G242" s="613"/>
      <c r="H242" s="613"/>
      <c r="I242" s="613"/>
      <c r="J242" s="86" t="s">
        <v>8332</v>
      </c>
    </row>
    <row r="243" spans="1:10" ht="10.5" customHeight="1" x14ac:dyDescent="0.25">
      <c r="A243" s="606" t="s">
        <v>8338</v>
      </c>
      <c r="B243" s="606"/>
      <c r="C243" s="606"/>
      <c r="D243" s="606"/>
      <c r="E243" s="606"/>
      <c r="F243" s="606"/>
      <c r="G243" s="606"/>
      <c r="H243" s="606"/>
      <c r="I243" s="606"/>
      <c r="J243" s="606"/>
    </row>
    <row r="244" spans="1:10" ht="36.75" customHeight="1" x14ac:dyDescent="0.25">
      <c r="A244" s="57" t="s">
        <v>1</v>
      </c>
      <c r="B244" s="57" t="s">
        <v>8339</v>
      </c>
      <c r="C244" s="57" t="s">
        <v>8340</v>
      </c>
      <c r="D244" s="60" t="s">
        <v>6</v>
      </c>
      <c r="E244" s="60" t="s">
        <v>8341</v>
      </c>
      <c r="F244" s="60" t="s">
        <v>8342</v>
      </c>
      <c r="G244" s="60" t="s">
        <v>8343</v>
      </c>
      <c r="H244" s="60" t="s">
        <v>8344</v>
      </c>
      <c r="I244" s="60" t="s">
        <v>8345</v>
      </c>
      <c r="J244" s="57" t="s">
        <v>8346</v>
      </c>
    </row>
    <row r="245" spans="1:10" ht="23" x14ac:dyDescent="0.25">
      <c r="A245" s="72" t="s">
        <v>8347</v>
      </c>
      <c r="B245" s="73" t="s">
        <v>8348</v>
      </c>
      <c r="C245" s="72" t="s">
        <v>394</v>
      </c>
      <c r="D245" s="94">
        <v>3.32E-2</v>
      </c>
      <c r="E245" s="64">
        <v>26.89</v>
      </c>
      <c r="F245" s="64">
        <v>70.709999999999994</v>
      </c>
      <c r="G245" s="64">
        <v>97.6</v>
      </c>
      <c r="H245" s="64">
        <v>0.89</v>
      </c>
      <c r="I245" s="64">
        <v>2.35</v>
      </c>
      <c r="J245" s="65">
        <v>3.24</v>
      </c>
    </row>
    <row r="246" spans="1:10" ht="69" x14ac:dyDescent="0.25">
      <c r="A246" s="98" t="s">
        <v>8392</v>
      </c>
      <c r="B246" s="99" t="s">
        <v>8393</v>
      </c>
      <c r="C246" s="95" t="s">
        <v>8394</v>
      </c>
      <c r="D246" s="95">
        <v>8.249999999999999E-2</v>
      </c>
      <c r="E246" s="95">
        <v>33.99</v>
      </c>
      <c r="F246" s="64">
        <v>110.12</v>
      </c>
      <c r="G246" s="95">
        <v>144.11000000000001</v>
      </c>
      <c r="H246" s="64">
        <v>2.8</v>
      </c>
      <c r="I246" s="64">
        <v>9.08</v>
      </c>
      <c r="J246" s="65">
        <v>11.88</v>
      </c>
    </row>
    <row r="247" spans="1:10" ht="69" x14ac:dyDescent="0.25">
      <c r="A247" s="98" t="s">
        <v>8395</v>
      </c>
      <c r="B247" s="99" t="s">
        <v>8396</v>
      </c>
      <c r="C247" s="95" t="s">
        <v>8397</v>
      </c>
      <c r="D247" s="95">
        <v>8.249999999999999E-2</v>
      </c>
      <c r="E247" s="95">
        <v>33.99</v>
      </c>
      <c r="F247" s="64">
        <v>29.9</v>
      </c>
      <c r="G247" s="95">
        <v>63.89</v>
      </c>
      <c r="H247" s="64">
        <v>2.8</v>
      </c>
      <c r="I247" s="64">
        <v>2.4700000000000002</v>
      </c>
      <c r="J247" s="65">
        <v>5.27</v>
      </c>
    </row>
    <row r="248" spans="1:10" ht="57.5" x14ac:dyDescent="0.25">
      <c r="A248" s="98" t="s">
        <v>8398</v>
      </c>
      <c r="B248" s="99" t="s">
        <v>8399</v>
      </c>
      <c r="C248" s="95" t="s">
        <v>8394</v>
      </c>
      <c r="D248" s="95">
        <v>5.5500000000000001E-2</v>
      </c>
      <c r="E248" s="95">
        <v>30.83</v>
      </c>
      <c r="F248" s="64">
        <v>287.55</v>
      </c>
      <c r="G248" s="95">
        <v>318.38</v>
      </c>
      <c r="H248" s="64">
        <v>1.71</v>
      </c>
      <c r="I248" s="64">
        <v>15.96</v>
      </c>
      <c r="J248" s="65">
        <v>17.670000000000002</v>
      </c>
    </row>
    <row r="249" spans="1:10" ht="57.5" x14ac:dyDescent="0.25">
      <c r="A249" s="98" t="s">
        <v>8400</v>
      </c>
      <c r="B249" s="99" t="s">
        <v>8401</v>
      </c>
      <c r="C249" s="95" t="s">
        <v>8397</v>
      </c>
      <c r="D249" s="95">
        <v>5.5500000000000001E-2</v>
      </c>
      <c r="E249" s="95">
        <v>30.83</v>
      </c>
      <c r="F249" s="64">
        <v>44.9</v>
      </c>
      <c r="G249" s="95">
        <v>75.73</v>
      </c>
      <c r="H249" s="64">
        <v>1.71</v>
      </c>
      <c r="I249" s="64">
        <v>2.4900000000000002</v>
      </c>
      <c r="J249" s="65">
        <v>4.2</v>
      </c>
    </row>
    <row r="250" spans="1:10" x14ac:dyDescent="0.25">
      <c r="A250" s="72" t="s">
        <v>8380</v>
      </c>
      <c r="B250" s="73" t="s">
        <v>8381</v>
      </c>
      <c r="C250" s="72" t="s">
        <v>394</v>
      </c>
      <c r="D250" s="100">
        <v>0.15</v>
      </c>
      <c r="E250" s="91">
        <v>18.690000000000001</v>
      </c>
      <c r="F250" s="66">
        <v>8.5500000000000007</v>
      </c>
      <c r="G250" s="92">
        <v>27.24</v>
      </c>
      <c r="H250" s="64">
        <v>2.8</v>
      </c>
      <c r="I250" s="64">
        <v>1.28</v>
      </c>
      <c r="J250" s="65">
        <v>4.08</v>
      </c>
    </row>
    <row r="251" spans="1:10" ht="23" x14ac:dyDescent="0.25">
      <c r="A251" s="72" t="s">
        <v>8360</v>
      </c>
      <c r="B251" s="73" t="s">
        <v>8361</v>
      </c>
      <c r="C251" s="72" t="s">
        <v>394</v>
      </c>
      <c r="D251" s="100">
        <v>0.15</v>
      </c>
      <c r="E251" s="64">
        <v>17.440000000000001</v>
      </c>
      <c r="F251" s="64">
        <v>8.68</v>
      </c>
      <c r="G251" s="66">
        <v>26.12</v>
      </c>
      <c r="H251" s="63">
        <v>2.62</v>
      </c>
      <c r="I251" s="64">
        <v>1.3</v>
      </c>
      <c r="J251" s="65">
        <v>3.92</v>
      </c>
    </row>
    <row r="252" spans="1:10" ht="23" x14ac:dyDescent="0.25">
      <c r="A252" s="72" t="s">
        <v>8362</v>
      </c>
      <c r="B252" s="73" t="s">
        <v>8363</v>
      </c>
      <c r="C252" s="72" t="s">
        <v>8364</v>
      </c>
      <c r="D252" s="101">
        <v>1.5000000000000001E-4</v>
      </c>
      <c r="E252" s="64">
        <v>6802.83</v>
      </c>
      <c r="F252" s="66">
        <v>638.49</v>
      </c>
      <c r="G252" s="64">
        <v>7441.32</v>
      </c>
      <c r="H252" s="64">
        <v>1.02</v>
      </c>
      <c r="I252" s="64">
        <v>0.1</v>
      </c>
      <c r="J252" s="65">
        <v>1.1200000000000001</v>
      </c>
    </row>
    <row r="253" spans="1:10" ht="23" x14ac:dyDescent="0.25">
      <c r="A253" s="72" t="s">
        <v>8365</v>
      </c>
      <c r="B253" s="73" t="s">
        <v>8366</v>
      </c>
      <c r="C253" s="72" t="s">
        <v>8364</v>
      </c>
      <c r="D253" s="101">
        <v>1.5000000000000001E-4</v>
      </c>
      <c r="E253" s="64">
        <v>17730.27</v>
      </c>
      <c r="F253" s="66">
        <v>627.26</v>
      </c>
      <c r="G253" s="64">
        <v>18357.53</v>
      </c>
      <c r="H253" s="64">
        <v>2.66</v>
      </c>
      <c r="I253" s="64">
        <v>0.09</v>
      </c>
      <c r="J253" s="65">
        <v>2.75</v>
      </c>
    </row>
    <row r="254" spans="1:10" x14ac:dyDescent="0.25">
      <c r="A254" s="598" t="s">
        <v>8367</v>
      </c>
      <c r="B254" s="599"/>
      <c r="C254" s="599"/>
      <c r="D254" s="599"/>
      <c r="E254" s="599"/>
      <c r="F254" s="599"/>
      <c r="G254" s="599"/>
      <c r="H254" s="74">
        <v>19.010000000000002</v>
      </c>
      <c r="I254" s="75">
        <v>35.120000000000005</v>
      </c>
      <c r="J254" s="65"/>
    </row>
    <row r="255" spans="1:10" x14ac:dyDescent="0.25">
      <c r="A255" s="76"/>
      <c r="B255" s="599" t="s">
        <v>8368</v>
      </c>
      <c r="C255" s="599"/>
      <c r="D255" s="599"/>
      <c r="E255" s="599"/>
      <c r="F255" s="599"/>
      <c r="G255" s="599"/>
      <c r="H255" s="77">
        <v>0.35119157583595051</v>
      </c>
      <c r="I255" s="78">
        <v>0.6488084241640496</v>
      </c>
      <c r="J255" s="79"/>
    </row>
    <row r="256" spans="1:10" x14ac:dyDescent="0.25">
      <c r="A256" s="607" t="s">
        <v>8375</v>
      </c>
      <c r="B256" s="607"/>
      <c r="C256" s="607"/>
      <c r="D256" s="607"/>
      <c r="E256" s="607"/>
      <c r="F256" s="607"/>
      <c r="G256" s="607"/>
      <c r="H256" s="607"/>
      <c r="I256" s="607"/>
      <c r="J256" s="80">
        <v>54.13</v>
      </c>
    </row>
    <row r="257" spans="1:10" x14ac:dyDescent="0.25">
      <c r="A257" s="608" t="s">
        <v>8369</v>
      </c>
      <c r="B257" s="609"/>
      <c r="C257" s="609"/>
      <c r="D257" s="609"/>
      <c r="E257" s="609"/>
      <c r="F257" s="609"/>
      <c r="G257" s="609"/>
      <c r="H257" s="609"/>
      <c r="I257" s="610"/>
      <c r="J257" s="81">
        <v>0.2445</v>
      </c>
    </row>
    <row r="258" spans="1:10" x14ac:dyDescent="0.25">
      <c r="A258" s="608" t="s">
        <v>8370</v>
      </c>
      <c r="B258" s="609"/>
      <c r="C258" s="609"/>
      <c r="D258" s="609"/>
      <c r="E258" s="609"/>
      <c r="F258" s="609"/>
      <c r="G258" s="609"/>
      <c r="H258" s="609"/>
      <c r="I258" s="610"/>
      <c r="J258" s="82">
        <v>67.36</v>
      </c>
    </row>
    <row r="259" spans="1:10" x14ac:dyDescent="0.25">
      <c r="A259" s="102"/>
      <c r="B259" s="103"/>
      <c r="C259" s="103"/>
      <c r="D259" s="103"/>
      <c r="E259" s="103"/>
      <c r="F259" s="103"/>
      <c r="G259" s="103"/>
      <c r="H259" s="103"/>
      <c r="I259" s="103"/>
      <c r="J259" s="104"/>
    </row>
    <row r="260" spans="1:10" x14ac:dyDescent="0.25">
      <c r="A260" s="611" t="s">
        <v>11</v>
      </c>
      <c r="B260" s="611"/>
      <c r="C260" s="611">
        <v>13</v>
      </c>
      <c r="D260" s="611"/>
      <c r="E260" s="611"/>
      <c r="F260" s="611"/>
      <c r="G260" s="611"/>
      <c r="H260" s="611"/>
      <c r="I260" s="611"/>
      <c r="J260" s="611"/>
    </row>
    <row r="261" spans="1:10" x14ac:dyDescent="0.25">
      <c r="A261" s="85" t="s">
        <v>8335</v>
      </c>
      <c r="B261" s="606" t="s">
        <v>8336</v>
      </c>
      <c r="C261" s="606"/>
      <c r="D261" s="606"/>
      <c r="E261" s="606"/>
      <c r="F261" s="606"/>
      <c r="G261" s="606"/>
      <c r="H261" s="606"/>
      <c r="I261" s="606"/>
      <c r="J261" s="85" t="s">
        <v>8337</v>
      </c>
    </row>
    <row r="262" spans="1:10" ht="29.25" customHeight="1" x14ac:dyDescent="0.25">
      <c r="A262" s="72"/>
      <c r="B262" s="613" t="s">
        <v>8333</v>
      </c>
      <c r="C262" s="613"/>
      <c r="D262" s="613"/>
      <c r="E262" s="613"/>
      <c r="F262" s="613"/>
      <c r="G262" s="613"/>
      <c r="H262" s="613"/>
      <c r="I262" s="613"/>
      <c r="J262" s="86" t="s">
        <v>104</v>
      </c>
    </row>
    <row r="263" spans="1:10" x14ac:dyDescent="0.25">
      <c r="A263" s="606" t="s">
        <v>8338</v>
      </c>
      <c r="B263" s="606"/>
      <c r="C263" s="606"/>
      <c r="D263" s="606"/>
      <c r="E263" s="606"/>
      <c r="F263" s="606"/>
      <c r="G263" s="606"/>
      <c r="H263" s="606"/>
      <c r="I263" s="606"/>
      <c r="J263" s="606"/>
    </row>
    <row r="264" spans="1:10" ht="36.75" customHeight="1" x14ac:dyDescent="0.25">
      <c r="A264" s="57" t="s">
        <v>1</v>
      </c>
      <c r="B264" s="57" t="s">
        <v>8339</v>
      </c>
      <c r="C264" s="57" t="s">
        <v>8340</v>
      </c>
      <c r="D264" s="60" t="s">
        <v>6</v>
      </c>
      <c r="E264" s="60" t="s">
        <v>8341</v>
      </c>
      <c r="F264" s="60" t="s">
        <v>8342</v>
      </c>
      <c r="G264" s="60" t="s">
        <v>8343</v>
      </c>
      <c r="H264" s="60" t="s">
        <v>8344</v>
      </c>
      <c r="I264" s="60" t="s">
        <v>8345</v>
      </c>
      <c r="J264" s="57" t="s">
        <v>8346</v>
      </c>
    </row>
    <row r="265" spans="1:10" ht="23" x14ac:dyDescent="0.25">
      <c r="A265" s="72" t="s">
        <v>8347</v>
      </c>
      <c r="B265" s="73" t="s">
        <v>8348</v>
      </c>
      <c r="C265" s="72" t="s">
        <v>394</v>
      </c>
      <c r="D265" s="91">
        <v>0.53333333333333333</v>
      </c>
      <c r="E265" s="64">
        <v>26.89</v>
      </c>
      <c r="F265" s="64">
        <v>70.709999999999994</v>
      </c>
      <c r="G265" s="64">
        <v>97.6</v>
      </c>
      <c r="H265" s="64">
        <v>14.34</v>
      </c>
      <c r="I265" s="64">
        <v>37.71</v>
      </c>
      <c r="J265" s="65">
        <v>52.05</v>
      </c>
    </row>
    <row r="266" spans="1:10" x14ac:dyDescent="0.25">
      <c r="A266" s="68" t="s">
        <v>8402</v>
      </c>
      <c r="B266" s="69" t="s">
        <v>8403</v>
      </c>
      <c r="C266" s="68" t="s">
        <v>394</v>
      </c>
      <c r="D266" s="89">
        <v>0.5</v>
      </c>
      <c r="E266" s="89">
        <v>0</v>
      </c>
      <c r="F266" s="64">
        <v>97.6</v>
      </c>
      <c r="G266" s="66">
        <v>22.006865080492421</v>
      </c>
      <c r="H266" s="64">
        <v>0</v>
      </c>
      <c r="I266" s="64">
        <v>48.8</v>
      </c>
      <c r="J266" s="65">
        <v>48.8</v>
      </c>
    </row>
    <row r="267" spans="1:10" ht="23" x14ac:dyDescent="0.25">
      <c r="A267" s="72" t="s">
        <v>8404</v>
      </c>
      <c r="B267" s="73" t="s">
        <v>8405</v>
      </c>
      <c r="C267" s="72" t="s">
        <v>394</v>
      </c>
      <c r="D267" s="91">
        <v>0.5</v>
      </c>
      <c r="E267" s="91">
        <v>29.44</v>
      </c>
      <c r="F267" s="64">
        <v>68.16</v>
      </c>
      <c r="G267" s="105">
        <v>31.85</v>
      </c>
      <c r="H267" s="64">
        <v>14.72</v>
      </c>
      <c r="I267" s="64">
        <v>34.08</v>
      </c>
      <c r="J267" s="65">
        <v>48.8</v>
      </c>
    </row>
    <row r="268" spans="1:10" ht="23" x14ac:dyDescent="0.25">
      <c r="A268" s="72" t="s">
        <v>8362</v>
      </c>
      <c r="B268" s="73" t="s">
        <v>8363</v>
      </c>
      <c r="C268" s="72" t="s">
        <v>8364</v>
      </c>
      <c r="D268" s="91">
        <v>2.2727272727272726E-3</v>
      </c>
      <c r="E268" s="64">
        <v>6802.83</v>
      </c>
      <c r="F268" s="66">
        <v>638.49</v>
      </c>
      <c r="G268" s="64">
        <v>7441.32</v>
      </c>
      <c r="H268" s="64">
        <v>15.46</v>
      </c>
      <c r="I268" s="64">
        <v>1.45</v>
      </c>
      <c r="J268" s="65">
        <v>16.91</v>
      </c>
    </row>
    <row r="269" spans="1:10" ht="23" x14ac:dyDescent="0.25">
      <c r="A269" s="72" t="s">
        <v>8365</v>
      </c>
      <c r="B269" s="73" t="s">
        <v>8366</v>
      </c>
      <c r="C269" s="72" t="s">
        <v>8364</v>
      </c>
      <c r="D269" s="91">
        <v>1.4999999999999999E-2</v>
      </c>
      <c r="E269" s="64">
        <v>17730.27</v>
      </c>
      <c r="F269" s="66">
        <v>627.26</v>
      </c>
      <c r="G269" s="64">
        <v>18357.53</v>
      </c>
      <c r="H269" s="64">
        <v>265.95</v>
      </c>
      <c r="I269" s="64">
        <v>9.41</v>
      </c>
      <c r="J269" s="65">
        <v>275.36</v>
      </c>
    </row>
    <row r="270" spans="1:10" x14ac:dyDescent="0.25">
      <c r="A270" s="598" t="s">
        <v>8367</v>
      </c>
      <c r="B270" s="599"/>
      <c r="C270" s="599"/>
      <c r="D270" s="599"/>
      <c r="E270" s="599"/>
      <c r="F270" s="599"/>
      <c r="G270" s="599"/>
      <c r="H270" s="74">
        <v>310.46999999999997</v>
      </c>
      <c r="I270" s="75">
        <v>131.44999999999999</v>
      </c>
      <c r="J270" s="65"/>
    </row>
    <row r="271" spans="1:10" x14ac:dyDescent="0.25">
      <c r="A271" s="76"/>
      <c r="B271" s="599" t="s">
        <v>8368</v>
      </c>
      <c r="C271" s="599"/>
      <c r="D271" s="599"/>
      <c r="E271" s="599"/>
      <c r="F271" s="599"/>
      <c r="G271" s="599"/>
      <c r="H271" s="77">
        <v>0.70254797248370748</v>
      </c>
      <c r="I271" s="78">
        <v>0.29745202751629252</v>
      </c>
      <c r="J271" s="79"/>
    </row>
    <row r="272" spans="1:10" x14ac:dyDescent="0.25">
      <c r="A272" s="607" t="s">
        <v>8375</v>
      </c>
      <c r="B272" s="607"/>
      <c r="C272" s="607"/>
      <c r="D272" s="607"/>
      <c r="E272" s="607"/>
      <c r="F272" s="607"/>
      <c r="G272" s="607"/>
      <c r="H272" s="607"/>
      <c r="I272" s="607"/>
      <c r="J272" s="80">
        <v>441.91999999999996</v>
      </c>
    </row>
    <row r="273" spans="1:10" x14ac:dyDescent="0.25">
      <c r="A273" s="608" t="s">
        <v>8369</v>
      </c>
      <c r="B273" s="609"/>
      <c r="C273" s="609"/>
      <c r="D273" s="609"/>
      <c r="E273" s="609"/>
      <c r="F273" s="609"/>
      <c r="G273" s="609"/>
      <c r="H273" s="609"/>
      <c r="I273" s="610"/>
      <c r="J273" s="81">
        <v>0.2445</v>
      </c>
    </row>
    <row r="274" spans="1:10" x14ac:dyDescent="0.25">
      <c r="A274" s="608" t="s">
        <v>8370</v>
      </c>
      <c r="B274" s="609"/>
      <c r="C274" s="609"/>
      <c r="D274" s="609"/>
      <c r="E274" s="609"/>
      <c r="F274" s="609"/>
      <c r="G274" s="609"/>
      <c r="H274" s="609"/>
      <c r="I274" s="610"/>
      <c r="J274" s="82">
        <v>549.97</v>
      </c>
    </row>
    <row r="275" spans="1:10" x14ac:dyDescent="0.25">
      <c r="A275" s="614"/>
      <c r="B275" s="615"/>
      <c r="C275" s="615"/>
      <c r="D275" s="615"/>
      <c r="E275" s="615"/>
      <c r="F275" s="615"/>
      <c r="G275" s="615"/>
      <c r="H275" s="615"/>
      <c r="I275" s="615"/>
      <c r="J275" s="616"/>
    </row>
  </sheetData>
  <mergeCells count="142">
    <mergeCell ref="A275:J275"/>
    <mergeCell ref="A263:J263"/>
    <mergeCell ref="A270:G270"/>
    <mergeCell ref="B271:G271"/>
    <mergeCell ref="A272:I272"/>
    <mergeCell ref="A273:I273"/>
    <mergeCell ref="A274:I274"/>
    <mergeCell ref="A257:I257"/>
    <mergeCell ref="A258:I258"/>
    <mergeCell ref="A260:B260"/>
    <mergeCell ref="C260:J260"/>
    <mergeCell ref="B261:I261"/>
    <mergeCell ref="B262:I262"/>
    <mergeCell ref="B241:I241"/>
    <mergeCell ref="B242:I242"/>
    <mergeCell ref="A243:J243"/>
    <mergeCell ref="A254:G254"/>
    <mergeCell ref="B255:G255"/>
    <mergeCell ref="A256:I256"/>
    <mergeCell ref="B235:G235"/>
    <mergeCell ref="A236:I236"/>
    <mergeCell ref="A237:I237"/>
    <mergeCell ref="A238:I238"/>
    <mergeCell ref="A239:J239"/>
    <mergeCell ref="A240:B240"/>
    <mergeCell ref="C240:J240"/>
    <mergeCell ref="A221:J221"/>
    <mergeCell ref="A222:B222"/>
    <mergeCell ref="C222:J222"/>
    <mergeCell ref="B223:I223"/>
    <mergeCell ref="B224:I224"/>
    <mergeCell ref="A234:G234"/>
    <mergeCell ref="A201:J201"/>
    <mergeCell ref="A216:G216"/>
    <mergeCell ref="B217:G217"/>
    <mergeCell ref="A218:I218"/>
    <mergeCell ref="A219:I219"/>
    <mergeCell ref="A220:I220"/>
    <mergeCell ref="A196:I196"/>
    <mergeCell ref="A197:J197"/>
    <mergeCell ref="A198:B198"/>
    <mergeCell ref="C198:J198"/>
    <mergeCell ref="B199:I199"/>
    <mergeCell ref="B200:I200"/>
    <mergeCell ref="B176:I176"/>
    <mergeCell ref="A177:J177"/>
    <mergeCell ref="A192:G192"/>
    <mergeCell ref="B193:G193"/>
    <mergeCell ref="A194:I194"/>
    <mergeCell ref="A195:I195"/>
    <mergeCell ref="A171:I171"/>
    <mergeCell ref="A172:I172"/>
    <mergeCell ref="A173:J173"/>
    <mergeCell ref="A174:B174"/>
    <mergeCell ref="C174:J174"/>
    <mergeCell ref="B175:I175"/>
    <mergeCell ref="B157:I157"/>
    <mergeCell ref="B158:I158"/>
    <mergeCell ref="A159:J159"/>
    <mergeCell ref="A168:G168"/>
    <mergeCell ref="B169:G169"/>
    <mergeCell ref="A170:I170"/>
    <mergeCell ref="B151:G151"/>
    <mergeCell ref="A152:I152"/>
    <mergeCell ref="A153:I153"/>
    <mergeCell ref="A154:I154"/>
    <mergeCell ref="A155:J155"/>
    <mergeCell ref="A156:B156"/>
    <mergeCell ref="C156:J156"/>
    <mergeCell ref="A138:B138"/>
    <mergeCell ref="C138:J138"/>
    <mergeCell ref="B139:I139"/>
    <mergeCell ref="B140:I140"/>
    <mergeCell ref="A141:J141"/>
    <mergeCell ref="A150:G150"/>
    <mergeCell ref="A132:G132"/>
    <mergeCell ref="B133:G133"/>
    <mergeCell ref="A134:I134"/>
    <mergeCell ref="A135:I135"/>
    <mergeCell ref="A136:I136"/>
    <mergeCell ref="A137:J137"/>
    <mergeCell ref="A119:J119"/>
    <mergeCell ref="A120:B120"/>
    <mergeCell ref="C120:J120"/>
    <mergeCell ref="B121:I121"/>
    <mergeCell ref="B122:I122"/>
    <mergeCell ref="A123:J123"/>
    <mergeCell ref="A99:J99"/>
    <mergeCell ref="A114:G114"/>
    <mergeCell ref="B115:G115"/>
    <mergeCell ref="A116:I116"/>
    <mergeCell ref="A117:I117"/>
    <mergeCell ref="A118:I118"/>
    <mergeCell ref="A94:J94"/>
    <mergeCell ref="A95:J95"/>
    <mergeCell ref="A96:B96"/>
    <mergeCell ref="C96:J96"/>
    <mergeCell ref="B97:I97"/>
    <mergeCell ref="B98:I98"/>
    <mergeCell ref="A74:J74"/>
    <mergeCell ref="A89:G89"/>
    <mergeCell ref="B90:G90"/>
    <mergeCell ref="A91:I91"/>
    <mergeCell ref="A92:I92"/>
    <mergeCell ref="A93:I93"/>
    <mergeCell ref="A69:I69"/>
    <mergeCell ref="A70:J70"/>
    <mergeCell ref="A71:B71"/>
    <mergeCell ref="C71:J71"/>
    <mergeCell ref="B72:I72"/>
    <mergeCell ref="B73:I73"/>
    <mergeCell ref="B49:I49"/>
    <mergeCell ref="A50:J50"/>
    <mergeCell ref="A65:G65"/>
    <mergeCell ref="B66:G66"/>
    <mergeCell ref="A67:I67"/>
    <mergeCell ref="A68:I68"/>
    <mergeCell ref="A44:I44"/>
    <mergeCell ref="A45:I45"/>
    <mergeCell ref="A46:J46"/>
    <mergeCell ref="A47:B47"/>
    <mergeCell ref="C47:J47"/>
    <mergeCell ref="B48:I48"/>
    <mergeCell ref="A41:G41"/>
    <mergeCell ref="B42:G42"/>
    <mergeCell ref="A43:I43"/>
    <mergeCell ref="B18:G18"/>
    <mergeCell ref="A19:I19"/>
    <mergeCell ref="A20:I20"/>
    <mergeCell ref="A21:I21"/>
    <mergeCell ref="A22:J22"/>
    <mergeCell ref="A23:B23"/>
    <mergeCell ref="C23:J23"/>
    <mergeCell ref="A1:B1"/>
    <mergeCell ref="C1:J1"/>
    <mergeCell ref="B2:I2"/>
    <mergeCell ref="B3:I3"/>
    <mergeCell ref="A4:J4"/>
    <mergeCell ref="A17:G17"/>
    <mergeCell ref="B24:I24"/>
    <mergeCell ref="B25:I25"/>
    <mergeCell ref="A26:J2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2" fitToHeight="0" orientation="landscape" horizontalDpi="300" verticalDpi="300" r:id="rId1"/>
  <rowBreaks count="1" manualBreakCount="1">
    <brk id="224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="130" zoomScaleNormal="130" zoomScaleSheetLayoutView="100" workbookViewId="0">
      <selection activeCell="D10" sqref="D10:G10"/>
    </sheetView>
  </sheetViews>
  <sheetFormatPr defaultColWidth="11.453125" defaultRowHeight="11.5" x14ac:dyDescent="0.25"/>
  <cols>
    <col min="1" max="1" width="43" style="107" bestFit="1" customWidth="1"/>
    <col min="2" max="2" width="13.81640625" style="107" bestFit="1" customWidth="1"/>
    <col min="3" max="4" width="10.81640625" style="107" customWidth="1"/>
    <col min="5" max="5" width="9.453125" style="107" customWidth="1"/>
    <col min="6" max="6" width="7.81640625" style="107" customWidth="1"/>
    <col min="7" max="7" width="9.81640625" style="107" customWidth="1"/>
    <col min="8" max="256" width="11.453125" style="107"/>
    <col min="257" max="257" width="43" style="107" bestFit="1" customWidth="1"/>
    <col min="258" max="258" width="13.81640625" style="107" bestFit="1" customWidth="1"/>
    <col min="259" max="260" width="10.81640625" style="107" customWidth="1"/>
    <col min="261" max="261" width="9.453125" style="107" customWidth="1"/>
    <col min="262" max="262" width="7.81640625" style="107" customWidth="1"/>
    <col min="263" max="263" width="9.81640625" style="107" customWidth="1"/>
    <col min="264" max="512" width="11.453125" style="107"/>
    <col min="513" max="513" width="43" style="107" bestFit="1" customWidth="1"/>
    <col min="514" max="514" width="13.81640625" style="107" bestFit="1" customWidth="1"/>
    <col min="515" max="516" width="10.81640625" style="107" customWidth="1"/>
    <col min="517" max="517" width="9.453125" style="107" customWidth="1"/>
    <col min="518" max="518" width="7.81640625" style="107" customWidth="1"/>
    <col min="519" max="519" width="9.81640625" style="107" customWidth="1"/>
    <col min="520" max="768" width="11.453125" style="107"/>
    <col min="769" max="769" width="43" style="107" bestFit="1" customWidth="1"/>
    <col min="770" max="770" width="13.81640625" style="107" bestFit="1" customWidth="1"/>
    <col min="771" max="772" width="10.81640625" style="107" customWidth="1"/>
    <col min="773" max="773" width="9.453125" style="107" customWidth="1"/>
    <col min="774" max="774" width="7.81640625" style="107" customWidth="1"/>
    <col min="775" max="775" width="9.81640625" style="107" customWidth="1"/>
    <col min="776" max="1024" width="11.453125" style="107"/>
    <col min="1025" max="1025" width="43" style="107" bestFit="1" customWidth="1"/>
    <col min="1026" max="1026" width="13.81640625" style="107" bestFit="1" customWidth="1"/>
    <col min="1027" max="1028" width="10.81640625" style="107" customWidth="1"/>
    <col min="1029" max="1029" width="9.453125" style="107" customWidth="1"/>
    <col min="1030" max="1030" width="7.81640625" style="107" customWidth="1"/>
    <col min="1031" max="1031" width="9.81640625" style="107" customWidth="1"/>
    <col min="1032" max="1280" width="11.453125" style="107"/>
    <col min="1281" max="1281" width="43" style="107" bestFit="1" customWidth="1"/>
    <col min="1282" max="1282" width="13.81640625" style="107" bestFit="1" customWidth="1"/>
    <col min="1283" max="1284" width="10.81640625" style="107" customWidth="1"/>
    <col min="1285" max="1285" width="9.453125" style="107" customWidth="1"/>
    <col min="1286" max="1286" width="7.81640625" style="107" customWidth="1"/>
    <col min="1287" max="1287" width="9.81640625" style="107" customWidth="1"/>
    <col min="1288" max="1536" width="11.453125" style="107"/>
    <col min="1537" max="1537" width="43" style="107" bestFit="1" customWidth="1"/>
    <col min="1538" max="1538" width="13.81640625" style="107" bestFit="1" customWidth="1"/>
    <col min="1539" max="1540" width="10.81640625" style="107" customWidth="1"/>
    <col min="1541" max="1541" width="9.453125" style="107" customWidth="1"/>
    <col min="1542" max="1542" width="7.81640625" style="107" customWidth="1"/>
    <col min="1543" max="1543" width="9.81640625" style="107" customWidth="1"/>
    <col min="1544" max="1792" width="11.453125" style="107"/>
    <col min="1793" max="1793" width="43" style="107" bestFit="1" customWidth="1"/>
    <col min="1794" max="1794" width="13.81640625" style="107" bestFit="1" customWidth="1"/>
    <col min="1795" max="1796" width="10.81640625" style="107" customWidth="1"/>
    <col min="1797" max="1797" width="9.453125" style="107" customWidth="1"/>
    <col min="1798" max="1798" width="7.81640625" style="107" customWidth="1"/>
    <col min="1799" max="1799" width="9.81640625" style="107" customWidth="1"/>
    <col min="1800" max="2048" width="11.453125" style="107"/>
    <col min="2049" max="2049" width="43" style="107" bestFit="1" customWidth="1"/>
    <col min="2050" max="2050" width="13.81640625" style="107" bestFit="1" customWidth="1"/>
    <col min="2051" max="2052" width="10.81640625" style="107" customWidth="1"/>
    <col min="2053" max="2053" width="9.453125" style="107" customWidth="1"/>
    <col min="2054" max="2054" width="7.81640625" style="107" customWidth="1"/>
    <col min="2055" max="2055" width="9.81640625" style="107" customWidth="1"/>
    <col min="2056" max="2304" width="11.453125" style="107"/>
    <col min="2305" max="2305" width="43" style="107" bestFit="1" customWidth="1"/>
    <col min="2306" max="2306" width="13.81640625" style="107" bestFit="1" customWidth="1"/>
    <col min="2307" max="2308" width="10.81640625" style="107" customWidth="1"/>
    <col min="2309" max="2309" width="9.453125" style="107" customWidth="1"/>
    <col min="2310" max="2310" width="7.81640625" style="107" customWidth="1"/>
    <col min="2311" max="2311" width="9.81640625" style="107" customWidth="1"/>
    <col min="2312" max="2560" width="11.453125" style="107"/>
    <col min="2561" max="2561" width="43" style="107" bestFit="1" customWidth="1"/>
    <col min="2562" max="2562" width="13.81640625" style="107" bestFit="1" customWidth="1"/>
    <col min="2563" max="2564" width="10.81640625" style="107" customWidth="1"/>
    <col min="2565" max="2565" width="9.453125" style="107" customWidth="1"/>
    <col min="2566" max="2566" width="7.81640625" style="107" customWidth="1"/>
    <col min="2567" max="2567" width="9.81640625" style="107" customWidth="1"/>
    <col min="2568" max="2816" width="11.453125" style="107"/>
    <col min="2817" max="2817" width="43" style="107" bestFit="1" customWidth="1"/>
    <col min="2818" max="2818" width="13.81640625" style="107" bestFit="1" customWidth="1"/>
    <col min="2819" max="2820" width="10.81640625" style="107" customWidth="1"/>
    <col min="2821" max="2821" width="9.453125" style="107" customWidth="1"/>
    <col min="2822" max="2822" width="7.81640625" style="107" customWidth="1"/>
    <col min="2823" max="2823" width="9.81640625" style="107" customWidth="1"/>
    <col min="2824" max="3072" width="11.453125" style="107"/>
    <col min="3073" max="3073" width="43" style="107" bestFit="1" customWidth="1"/>
    <col min="3074" max="3074" width="13.81640625" style="107" bestFit="1" customWidth="1"/>
    <col min="3075" max="3076" width="10.81640625" style="107" customWidth="1"/>
    <col min="3077" max="3077" width="9.453125" style="107" customWidth="1"/>
    <col min="3078" max="3078" width="7.81640625" style="107" customWidth="1"/>
    <col min="3079" max="3079" width="9.81640625" style="107" customWidth="1"/>
    <col min="3080" max="3328" width="11.453125" style="107"/>
    <col min="3329" max="3329" width="43" style="107" bestFit="1" customWidth="1"/>
    <col min="3330" max="3330" width="13.81640625" style="107" bestFit="1" customWidth="1"/>
    <col min="3331" max="3332" width="10.81640625" style="107" customWidth="1"/>
    <col min="3333" max="3333" width="9.453125" style="107" customWidth="1"/>
    <col min="3334" max="3334" width="7.81640625" style="107" customWidth="1"/>
    <col min="3335" max="3335" width="9.81640625" style="107" customWidth="1"/>
    <col min="3336" max="3584" width="11.453125" style="107"/>
    <col min="3585" max="3585" width="43" style="107" bestFit="1" customWidth="1"/>
    <col min="3586" max="3586" width="13.81640625" style="107" bestFit="1" customWidth="1"/>
    <col min="3587" max="3588" width="10.81640625" style="107" customWidth="1"/>
    <col min="3589" max="3589" width="9.453125" style="107" customWidth="1"/>
    <col min="3590" max="3590" width="7.81640625" style="107" customWidth="1"/>
    <col min="3591" max="3591" width="9.81640625" style="107" customWidth="1"/>
    <col min="3592" max="3840" width="11.453125" style="107"/>
    <col min="3841" max="3841" width="43" style="107" bestFit="1" customWidth="1"/>
    <col min="3842" max="3842" width="13.81640625" style="107" bestFit="1" customWidth="1"/>
    <col min="3843" max="3844" width="10.81640625" style="107" customWidth="1"/>
    <col min="3845" max="3845" width="9.453125" style="107" customWidth="1"/>
    <col min="3846" max="3846" width="7.81640625" style="107" customWidth="1"/>
    <col min="3847" max="3847" width="9.81640625" style="107" customWidth="1"/>
    <col min="3848" max="4096" width="11.453125" style="107"/>
    <col min="4097" max="4097" width="43" style="107" bestFit="1" customWidth="1"/>
    <col min="4098" max="4098" width="13.81640625" style="107" bestFit="1" customWidth="1"/>
    <col min="4099" max="4100" width="10.81640625" style="107" customWidth="1"/>
    <col min="4101" max="4101" width="9.453125" style="107" customWidth="1"/>
    <col min="4102" max="4102" width="7.81640625" style="107" customWidth="1"/>
    <col min="4103" max="4103" width="9.81640625" style="107" customWidth="1"/>
    <col min="4104" max="4352" width="11.453125" style="107"/>
    <col min="4353" max="4353" width="43" style="107" bestFit="1" customWidth="1"/>
    <col min="4354" max="4354" width="13.81640625" style="107" bestFit="1" customWidth="1"/>
    <col min="4355" max="4356" width="10.81640625" style="107" customWidth="1"/>
    <col min="4357" max="4357" width="9.453125" style="107" customWidth="1"/>
    <col min="4358" max="4358" width="7.81640625" style="107" customWidth="1"/>
    <col min="4359" max="4359" width="9.81640625" style="107" customWidth="1"/>
    <col min="4360" max="4608" width="11.453125" style="107"/>
    <col min="4609" max="4609" width="43" style="107" bestFit="1" customWidth="1"/>
    <col min="4610" max="4610" width="13.81640625" style="107" bestFit="1" customWidth="1"/>
    <col min="4611" max="4612" width="10.81640625" style="107" customWidth="1"/>
    <col min="4613" max="4613" width="9.453125" style="107" customWidth="1"/>
    <col min="4614" max="4614" width="7.81640625" style="107" customWidth="1"/>
    <col min="4615" max="4615" width="9.81640625" style="107" customWidth="1"/>
    <col min="4616" max="4864" width="11.453125" style="107"/>
    <col min="4865" max="4865" width="43" style="107" bestFit="1" customWidth="1"/>
    <col min="4866" max="4866" width="13.81640625" style="107" bestFit="1" customWidth="1"/>
    <col min="4867" max="4868" width="10.81640625" style="107" customWidth="1"/>
    <col min="4869" max="4869" width="9.453125" style="107" customWidth="1"/>
    <col min="4870" max="4870" width="7.81640625" style="107" customWidth="1"/>
    <col min="4871" max="4871" width="9.81640625" style="107" customWidth="1"/>
    <col min="4872" max="5120" width="11.453125" style="107"/>
    <col min="5121" max="5121" width="43" style="107" bestFit="1" customWidth="1"/>
    <col min="5122" max="5122" width="13.81640625" style="107" bestFit="1" customWidth="1"/>
    <col min="5123" max="5124" width="10.81640625" style="107" customWidth="1"/>
    <col min="5125" max="5125" width="9.453125" style="107" customWidth="1"/>
    <col min="5126" max="5126" width="7.81640625" style="107" customWidth="1"/>
    <col min="5127" max="5127" width="9.81640625" style="107" customWidth="1"/>
    <col min="5128" max="5376" width="11.453125" style="107"/>
    <col min="5377" max="5377" width="43" style="107" bestFit="1" customWidth="1"/>
    <col min="5378" max="5378" width="13.81640625" style="107" bestFit="1" customWidth="1"/>
    <col min="5379" max="5380" width="10.81640625" style="107" customWidth="1"/>
    <col min="5381" max="5381" width="9.453125" style="107" customWidth="1"/>
    <col min="5382" max="5382" width="7.81640625" style="107" customWidth="1"/>
    <col min="5383" max="5383" width="9.81640625" style="107" customWidth="1"/>
    <col min="5384" max="5632" width="11.453125" style="107"/>
    <col min="5633" max="5633" width="43" style="107" bestFit="1" customWidth="1"/>
    <col min="5634" max="5634" width="13.81640625" style="107" bestFit="1" customWidth="1"/>
    <col min="5635" max="5636" width="10.81640625" style="107" customWidth="1"/>
    <col min="5637" max="5637" width="9.453125" style="107" customWidth="1"/>
    <col min="5638" max="5638" width="7.81640625" style="107" customWidth="1"/>
    <col min="5639" max="5639" width="9.81640625" style="107" customWidth="1"/>
    <col min="5640" max="5888" width="11.453125" style="107"/>
    <col min="5889" max="5889" width="43" style="107" bestFit="1" customWidth="1"/>
    <col min="5890" max="5890" width="13.81640625" style="107" bestFit="1" customWidth="1"/>
    <col min="5891" max="5892" width="10.81640625" style="107" customWidth="1"/>
    <col min="5893" max="5893" width="9.453125" style="107" customWidth="1"/>
    <col min="5894" max="5894" width="7.81640625" style="107" customWidth="1"/>
    <col min="5895" max="5895" width="9.81640625" style="107" customWidth="1"/>
    <col min="5896" max="6144" width="11.453125" style="107"/>
    <col min="6145" max="6145" width="43" style="107" bestFit="1" customWidth="1"/>
    <col min="6146" max="6146" width="13.81640625" style="107" bestFit="1" customWidth="1"/>
    <col min="6147" max="6148" width="10.81640625" style="107" customWidth="1"/>
    <col min="6149" max="6149" width="9.453125" style="107" customWidth="1"/>
    <col min="6150" max="6150" width="7.81640625" style="107" customWidth="1"/>
    <col min="6151" max="6151" width="9.81640625" style="107" customWidth="1"/>
    <col min="6152" max="6400" width="11.453125" style="107"/>
    <col min="6401" max="6401" width="43" style="107" bestFit="1" customWidth="1"/>
    <col min="6402" max="6402" width="13.81640625" style="107" bestFit="1" customWidth="1"/>
    <col min="6403" max="6404" width="10.81640625" style="107" customWidth="1"/>
    <col min="6405" max="6405" width="9.453125" style="107" customWidth="1"/>
    <col min="6406" max="6406" width="7.81640625" style="107" customWidth="1"/>
    <col min="6407" max="6407" width="9.81640625" style="107" customWidth="1"/>
    <col min="6408" max="6656" width="11.453125" style="107"/>
    <col min="6657" max="6657" width="43" style="107" bestFit="1" customWidth="1"/>
    <col min="6658" max="6658" width="13.81640625" style="107" bestFit="1" customWidth="1"/>
    <col min="6659" max="6660" width="10.81640625" style="107" customWidth="1"/>
    <col min="6661" max="6661" width="9.453125" style="107" customWidth="1"/>
    <col min="6662" max="6662" width="7.81640625" style="107" customWidth="1"/>
    <col min="6663" max="6663" width="9.81640625" style="107" customWidth="1"/>
    <col min="6664" max="6912" width="11.453125" style="107"/>
    <col min="6913" max="6913" width="43" style="107" bestFit="1" customWidth="1"/>
    <col min="6914" max="6914" width="13.81640625" style="107" bestFit="1" customWidth="1"/>
    <col min="6915" max="6916" width="10.81640625" style="107" customWidth="1"/>
    <col min="6917" max="6917" width="9.453125" style="107" customWidth="1"/>
    <col min="6918" max="6918" width="7.81640625" style="107" customWidth="1"/>
    <col min="6919" max="6919" width="9.81640625" style="107" customWidth="1"/>
    <col min="6920" max="7168" width="11.453125" style="107"/>
    <col min="7169" max="7169" width="43" style="107" bestFit="1" customWidth="1"/>
    <col min="7170" max="7170" width="13.81640625" style="107" bestFit="1" customWidth="1"/>
    <col min="7171" max="7172" width="10.81640625" style="107" customWidth="1"/>
    <col min="7173" max="7173" width="9.453125" style="107" customWidth="1"/>
    <col min="7174" max="7174" width="7.81640625" style="107" customWidth="1"/>
    <col min="7175" max="7175" width="9.81640625" style="107" customWidth="1"/>
    <col min="7176" max="7424" width="11.453125" style="107"/>
    <col min="7425" max="7425" width="43" style="107" bestFit="1" customWidth="1"/>
    <col min="7426" max="7426" width="13.81640625" style="107" bestFit="1" customWidth="1"/>
    <col min="7427" max="7428" width="10.81640625" style="107" customWidth="1"/>
    <col min="7429" max="7429" width="9.453125" style="107" customWidth="1"/>
    <col min="7430" max="7430" width="7.81640625" style="107" customWidth="1"/>
    <col min="7431" max="7431" width="9.81640625" style="107" customWidth="1"/>
    <col min="7432" max="7680" width="11.453125" style="107"/>
    <col min="7681" max="7681" width="43" style="107" bestFit="1" customWidth="1"/>
    <col min="7682" max="7682" width="13.81640625" style="107" bestFit="1" customWidth="1"/>
    <col min="7683" max="7684" width="10.81640625" style="107" customWidth="1"/>
    <col min="7685" max="7685" width="9.453125" style="107" customWidth="1"/>
    <col min="7686" max="7686" width="7.81640625" style="107" customWidth="1"/>
    <col min="7687" max="7687" width="9.81640625" style="107" customWidth="1"/>
    <col min="7688" max="7936" width="11.453125" style="107"/>
    <col min="7937" max="7937" width="43" style="107" bestFit="1" customWidth="1"/>
    <col min="7938" max="7938" width="13.81640625" style="107" bestFit="1" customWidth="1"/>
    <col min="7939" max="7940" width="10.81640625" style="107" customWidth="1"/>
    <col min="7941" max="7941" width="9.453125" style="107" customWidth="1"/>
    <col min="7942" max="7942" width="7.81640625" style="107" customWidth="1"/>
    <col min="7943" max="7943" width="9.81640625" style="107" customWidth="1"/>
    <col min="7944" max="8192" width="11.453125" style="107"/>
    <col min="8193" max="8193" width="43" style="107" bestFit="1" customWidth="1"/>
    <col min="8194" max="8194" width="13.81640625" style="107" bestFit="1" customWidth="1"/>
    <col min="8195" max="8196" width="10.81640625" style="107" customWidth="1"/>
    <col min="8197" max="8197" width="9.453125" style="107" customWidth="1"/>
    <col min="8198" max="8198" width="7.81640625" style="107" customWidth="1"/>
    <col min="8199" max="8199" width="9.81640625" style="107" customWidth="1"/>
    <col min="8200" max="8448" width="11.453125" style="107"/>
    <col min="8449" max="8449" width="43" style="107" bestFit="1" customWidth="1"/>
    <col min="8450" max="8450" width="13.81640625" style="107" bestFit="1" customWidth="1"/>
    <col min="8451" max="8452" width="10.81640625" style="107" customWidth="1"/>
    <col min="8453" max="8453" width="9.453125" style="107" customWidth="1"/>
    <col min="8454" max="8454" width="7.81640625" style="107" customWidth="1"/>
    <col min="8455" max="8455" width="9.81640625" style="107" customWidth="1"/>
    <col min="8456" max="8704" width="11.453125" style="107"/>
    <col min="8705" max="8705" width="43" style="107" bestFit="1" customWidth="1"/>
    <col min="8706" max="8706" width="13.81640625" style="107" bestFit="1" customWidth="1"/>
    <col min="8707" max="8708" width="10.81640625" style="107" customWidth="1"/>
    <col min="8709" max="8709" width="9.453125" style="107" customWidth="1"/>
    <col min="8710" max="8710" width="7.81640625" style="107" customWidth="1"/>
    <col min="8711" max="8711" width="9.81640625" style="107" customWidth="1"/>
    <col min="8712" max="8960" width="11.453125" style="107"/>
    <col min="8961" max="8961" width="43" style="107" bestFit="1" customWidth="1"/>
    <col min="8962" max="8962" width="13.81640625" style="107" bestFit="1" customWidth="1"/>
    <col min="8963" max="8964" width="10.81640625" style="107" customWidth="1"/>
    <col min="8965" max="8965" width="9.453125" style="107" customWidth="1"/>
    <col min="8966" max="8966" width="7.81640625" style="107" customWidth="1"/>
    <col min="8967" max="8967" width="9.81640625" style="107" customWidth="1"/>
    <col min="8968" max="9216" width="11.453125" style="107"/>
    <col min="9217" max="9217" width="43" style="107" bestFit="1" customWidth="1"/>
    <col min="9218" max="9218" width="13.81640625" style="107" bestFit="1" customWidth="1"/>
    <col min="9219" max="9220" width="10.81640625" style="107" customWidth="1"/>
    <col min="9221" max="9221" width="9.453125" style="107" customWidth="1"/>
    <col min="9222" max="9222" width="7.81640625" style="107" customWidth="1"/>
    <col min="9223" max="9223" width="9.81640625" style="107" customWidth="1"/>
    <col min="9224" max="9472" width="11.453125" style="107"/>
    <col min="9473" max="9473" width="43" style="107" bestFit="1" customWidth="1"/>
    <col min="9474" max="9474" width="13.81640625" style="107" bestFit="1" customWidth="1"/>
    <col min="9475" max="9476" width="10.81640625" style="107" customWidth="1"/>
    <col min="9477" max="9477" width="9.453125" style="107" customWidth="1"/>
    <col min="9478" max="9478" width="7.81640625" style="107" customWidth="1"/>
    <col min="9479" max="9479" width="9.81640625" style="107" customWidth="1"/>
    <col min="9480" max="9728" width="11.453125" style="107"/>
    <col min="9729" max="9729" width="43" style="107" bestFit="1" customWidth="1"/>
    <col min="9730" max="9730" width="13.81640625" style="107" bestFit="1" customWidth="1"/>
    <col min="9731" max="9732" width="10.81640625" style="107" customWidth="1"/>
    <col min="9733" max="9733" width="9.453125" style="107" customWidth="1"/>
    <col min="9734" max="9734" width="7.81640625" style="107" customWidth="1"/>
    <col min="9735" max="9735" width="9.81640625" style="107" customWidth="1"/>
    <col min="9736" max="9984" width="11.453125" style="107"/>
    <col min="9985" max="9985" width="43" style="107" bestFit="1" customWidth="1"/>
    <col min="9986" max="9986" width="13.81640625" style="107" bestFit="1" customWidth="1"/>
    <col min="9987" max="9988" width="10.81640625" style="107" customWidth="1"/>
    <col min="9989" max="9989" width="9.453125" style="107" customWidth="1"/>
    <col min="9990" max="9990" width="7.81640625" style="107" customWidth="1"/>
    <col min="9991" max="9991" width="9.81640625" style="107" customWidth="1"/>
    <col min="9992" max="10240" width="11.453125" style="107"/>
    <col min="10241" max="10241" width="43" style="107" bestFit="1" customWidth="1"/>
    <col min="10242" max="10242" width="13.81640625" style="107" bestFit="1" customWidth="1"/>
    <col min="10243" max="10244" width="10.81640625" style="107" customWidth="1"/>
    <col min="10245" max="10245" width="9.453125" style="107" customWidth="1"/>
    <col min="10246" max="10246" width="7.81640625" style="107" customWidth="1"/>
    <col min="10247" max="10247" width="9.81640625" style="107" customWidth="1"/>
    <col min="10248" max="10496" width="11.453125" style="107"/>
    <col min="10497" max="10497" width="43" style="107" bestFit="1" customWidth="1"/>
    <col min="10498" max="10498" width="13.81640625" style="107" bestFit="1" customWidth="1"/>
    <col min="10499" max="10500" width="10.81640625" style="107" customWidth="1"/>
    <col min="10501" max="10501" width="9.453125" style="107" customWidth="1"/>
    <col min="10502" max="10502" width="7.81640625" style="107" customWidth="1"/>
    <col min="10503" max="10503" width="9.81640625" style="107" customWidth="1"/>
    <col min="10504" max="10752" width="11.453125" style="107"/>
    <col min="10753" max="10753" width="43" style="107" bestFit="1" customWidth="1"/>
    <col min="10754" max="10754" width="13.81640625" style="107" bestFit="1" customWidth="1"/>
    <col min="10755" max="10756" width="10.81640625" style="107" customWidth="1"/>
    <col min="10757" max="10757" width="9.453125" style="107" customWidth="1"/>
    <col min="10758" max="10758" width="7.81640625" style="107" customWidth="1"/>
    <col min="10759" max="10759" width="9.81640625" style="107" customWidth="1"/>
    <col min="10760" max="11008" width="11.453125" style="107"/>
    <col min="11009" max="11009" width="43" style="107" bestFit="1" customWidth="1"/>
    <col min="11010" max="11010" width="13.81640625" style="107" bestFit="1" customWidth="1"/>
    <col min="11011" max="11012" width="10.81640625" style="107" customWidth="1"/>
    <col min="11013" max="11013" width="9.453125" style="107" customWidth="1"/>
    <col min="11014" max="11014" width="7.81640625" style="107" customWidth="1"/>
    <col min="11015" max="11015" width="9.81640625" style="107" customWidth="1"/>
    <col min="11016" max="11264" width="11.453125" style="107"/>
    <col min="11265" max="11265" width="43" style="107" bestFit="1" customWidth="1"/>
    <col min="11266" max="11266" width="13.81640625" style="107" bestFit="1" customWidth="1"/>
    <col min="11267" max="11268" width="10.81640625" style="107" customWidth="1"/>
    <col min="11269" max="11269" width="9.453125" style="107" customWidth="1"/>
    <col min="11270" max="11270" width="7.81640625" style="107" customWidth="1"/>
    <col min="11271" max="11271" width="9.81640625" style="107" customWidth="1"/>
    <col min="11272" max="11520" width="11.453125" style="107"/>
    <col min="11521" max="11521" width="43" style="107" bestFit="1" customWidth="1"/>
    <col min="11522" max="11522" width="13.81640625" style="107" bestFit="1" customWidth="1"/>
    <col min="11523" max="11524" width="10.81640625" style="107" customWidth="1"/>
    <col min="11525" max="11525" width="9.453125" style="107" customWidth="1"/>
    <col min="11526" max="11526" width="7.81640625" style="107" customWidth="1"/>
    <col min="11527" max="11527" width="9.81640625" style="107" customWidth="1"/>
    <col min="11528" max="11776" width="11.453125" style="107"/>
    <col min="11777" max="11777" width="43" style="107" bestFit="1" customWidth="1"/>
    <col min="11778" max="11778" width="13.81640625" style="107" bestFit="1" customWidth="1"/>
    <col min="11779" max="11780" width="10.81640625" style="107" customWidth="1"/>
    <col min="11781" max="11781" width="9.453125" style="107" customWidth="1"/>
    <col min="11782" max="11782" width="7.81640625" style="107" customWidth="1"/>
    <col min="11783" max="11783" width="9.81640625" style="107" customWidth="1"/>
    <col min="11784" max="12032" width="11.453125" style="107"/>
    <col min="12033" max="12033" width="43" style="107" bestFit="1" customWidth="1"/>
    <col min="12034" max="12034" width="13.81640625" style="107" bestFit="1" customWidth="1"/>
    <col min="12035" max="12036" width="10.81640625" style="107" customWidth="1"/>
    <col min="12037" max="12037" width="9.453125" style="107" customWidth="1"/>
    <col min="12038" max="12038" width="7.81640625" style="107" customWidth="1"/>
    <col min="12039" max="12039" width="9.81640625" style="107" customWidth="1"/>
    <col min="12040" max="12288" width="11.453125" style="107"/>
    <col min="12289" max="12289" width="43" style="107" bestFit="1" customWidth="1"/>
    <col min="12290" max="12290" width="13.81640625" style="107" bestFit="1" customWidth="1"/>
    <col min="12291" max="12292" width="10.81640625" style="107" customWidth="1"/>
    <col min="12293" max="12293" width="9.453125" style="107" customWidth="1"/>
    <col min="12294" max="12294" width="7.81640625" style="107" customWidth="1"/>
    <col min="12295" max="12295" width="9.81640625" style="107" customWidth="1"/>
    <col min="12296" max="12544" width="11.453125" style="107"/>
    <col min="12545" max="12545" width="43" style="107" bestFit="1" customWidth="1"/>
    <col min="12546" max="12546" width="13.81640625" style="107" bestFit="1" customWidth="1"/>
    <col min="12547" max="12548" width="10.81640625" style="107" customWidth="1"/>
    <col min="12549" max="12549" width="9.453125" style="107" customWidth="1"/>
    <col min="12550" max="12550" width="7.81640625" style="107" customWidth="1"/>
    <col min="12551" max="12551" width="9.81640625" style="107" customWidth="1"/>
    <col min="12552" max="12800" width="11.453125" style="107"/>
    <col min="12801" max="12801" width="43" style="107" bestFit="1" customWidth="1"/>
    <col min="12802" max="12802" width="13.81640625" style="107" bestFit="1" customWidth="1"/>
    <col min="12803" max="12804" width="10.81640625" style="107" customWidth="1"/>
    <col min="12805" max="12805" width="9.453125" style="107" customWidth="1"/>
    <col min="12806" max="12806" width="7.81640625" style="107" customWidth="1"/>
    <col min="12807" max="12807" width="9.81640625" style="107" customWidth="1"/>
    <col min="12808" max="13056" width="11.453125" style="107"/>
    <col min="13057" max="13057" width="43" style="107" bestFit="1" customWidth="1"/>
    <col min="13058" max="13058" width="13.81640625" style="107" bestFit="1" customWidth="1"/>
    <col min="13059" max="13060" width="10.81640625" style="107" customWidth="1"/>
    <col min="13061" max="13061" width="9.453125" style="107" customWidth="1"/>
    <col min="13062" max="13062" width="7.81640625" style="107" customWidth="1"/>
    <col min="13063" max="13063" width="9.81640625" style="107" customWidth="1"/>
    <col min="13064" max="13312" width="11.453125" style="107"/>
    <col min="13313" max="13313" width="43" style="107" bestFit="1" customWidth="1"/>
    <col min="13314" max="13314" width="13.81640625" style="107" bestFit="1" customWidth="1"/>
    <col min="13315" max="13316" width="10.81640625" style="107" customWidth="1"/>
    <col min="13317" max="13317" width="9.453125" style="107" customWidth="1"/>
    <col min="13318" max="13318" width="7.81640625" style="107" customWidth="1"/>
    <col min="13319" max="13319" width="9.81640625" style="107" customWidth="1"/>
    <col min="13320" max="13568" width="11.453125" style="107"/>
    <col min="13569" max="13569" width="43" style="107" bestFit="1" customWidth="1"/>
    <col min="13570" max="13570" width="13.81640625" style="107" bestFit="1" customWidth="1"/>
    <col min="13571" max="13572" width="10.81640625" style="107" customWidth="1"/>
    <col min="13573" max="13573" width="9.453125" style="107" customWidth="1"/>
    <col min="13574" max="13574" width="7.81640625" style="107" customWidth="1"/>
    <col min="13575" max="13575" width="9.81640625" style="107" customWidth="1"/>
    <col min="13576" max="13824" width="11.453125" style="107"/>
    <col min="13825" max="13825" width="43" style="107" bestFit="1" customWidth="1"/>
    <col min="13826" max="13826" width="13.81640625" style="107" bestFit="1" customWidth="1"/>
    <col min="13827" max="13828" width="10.81640625" style="107" customWidth="1"/>
    <col min="13829" max="13829" width="9.453125" style="107" customWidth="1"/>
    <col min="13830" max="13830" width="7.81640625" style="107" customWidth="1"/>
    <col min="13831" max="13831" width="9.81640625" style="107" customWidth="1"/>
    <col min="13832" max="14080" width="11.453125" style="107"/>
    <col min="14081" max="14081" width="43" style="107" bestFit="1" customWidth="1"/>
    <col min="14082" max="14082" width="13.81640625" style="107" bestFit="1" customWidth="1"/>
    <col min="14083" max="14084" width="10.81640625" style="107" customWidth="1"/>
    <col min="14085" max="14085" width="9.453125" style="107" customWidth="1"/>
    <col min="14086" max="14086" width="7.81640625" style="107" customWidth="1"/>
    <col min="14087" max="14087" width="9.81640625" style="107" customWidth="1"/>
    <col min="14088" max="14336" width="11.453125" style="107"/>
    <col min="14337" max="14337" width="43" style="107" bestFit="1" customWidth="1"/>
    <col min="14338" max="14338" width="13.81640625" style="107" bestFit="1" customWidth="1"/>
    <col min="14339" max="14340" width="10.81640625" style="107" customWidth="1"/>
    <col min="14341" max="14341" width="9.453125" style="107" customWidth="1"/>
    <col min="14342" max="14342" width="7.81640625" style="107" customWidth="1"/>
    <col min="14343" max="14343" width="9.81640625" style="107" customWidth="1"/>
    <col min="14344" max="14592" width="11.453125" style="107"/>
    <col min="14593" max="14593" width="43" style="107" bestFit="1" customWidth="1"/>
    <col min="14594" max="14594" width="13.81640625" style="107" bestFit="1" customWidth="1"/>
    <col min="14595" max="14596" width="10.81640625" style="107" customWidth="1"/>
    <col min="14597" max="14597" width="9.453125" style="107" customWidth="1"/>
    <col min="14598" max="14598" width="7.81640625" style="107" customWidth="1"/>
    <col min="14599" max="14599" width="9.81640625" style="107" customWidth="1"/>
    <col min="14600" max="14848" width="11.453125" style="107"/>
    <col min="14849" max="14849" width="43" style="107" bestFit="1" customWidth="1"/>
    <col min="14850" max="14850" width="13.81640625" style="107" bestFit="1" customWidth="1"/>
    <col min="14851" max="14852" width="10.81640625" style="107" customWidth="1"/>
    <col min="14853" max="14853" width="9.453125" style="107" customWidth="1"/>
    <col min="14854" max="14854" width="7.81640625" style="107" customWidth="1"/>
    <col min="14855" max="14855" width="9.81640625" style="107" customWidth="1"/>
    <col min="14856" max="15104" width="11.453125" style="107"/>
    <col min="15105" max="15105" width="43" style="107" bestFit="1" customWidth="1"/>
    <col min="15106" max="15106" width="13.81640625" style="107" bestFit="1" customWidth="1"/>
    <col min="15107" max="15108" width="10.81640625" style="107" customWidth="1"/>
    <col min="15109" max="15109" width="9.453125" style="107" customWidth="1"/>
    <col min="15110" max="15110" width="7.81640625" style="107" customWidth="1"/>
    <col min="15111" max="15111" width="9.81640625" style="107" customWidth="1"/>
    <col min="15112" max="15360" width="11.453125" style="107"/>
    <col min="15361" max="15361" width="43" style="107" bestFit="1" customWidth="1"/>
    <col min="15362" max="15362" width="13.81640625" style="107" bestFit="1" customWidth="1"/>
    <col min="15363" max="15364" width="10.81640625" style="107" customWidth="1"/>
    <col min="15365" max="15365" width="9.453125" style="107" customWidth="1"/>
    <col min="15366" max="15366" width="7.81640625" style="107" customWidth="1"/>
    <col min="15367" max="15367" width="9.81640625" style="107" customWidth="1"/>
    <col min="15368" max="15616" width="11.453125" style="107"/>
    <col min="15617" max="15617" width="43" style="107" bestFit="1" customWidth="1"/>
    <col min="15618" max="15618" width="13.81640625" style="107" bestFit="1" customWidth="1"/>
    <col min="15619" max="15620" width="10.81640625" style="107" customWidth="1"/>
    <col min="15621" max="15621" width="9.453125" style="107" customWidth="1"/>
    <col min="15622" max="15622" width="7.81640625" style="107" customWidth="1"/>
    <col min="15623" max="15623" width="9.81640625" style="107" customWidth="1"/>
    <col min="15624" max="15872" width="11.453125" style="107"/>
    <col min="15873" max="15873" width="43" style="107" bestFit="1" customWidth="1"/>
    <col min="15874" max="15874" width="13.81640625" style="107" bestFit="1" customWidth="1"/>
    <col min="15875" max="15876" width="10.81640625" style="107" customWidth="1"/>
    <col min="15877" max="15877" width="9.453125" style="107" customWidth="1"/>
    <col min="15878" max="15878" width="7.81640625" style="107" customWidth="1"/>
    <col min="15879" max="15879" width="9.81640625" style="107" customWidth="1"/>
    <col min="15880" max="16128" width="11.453125" style="107"/>
    <col min="16129" max="16129" width="43" style="107" bestFit="1" customWidth="1"/>
    <col min="16130" max="16130" width="13.81640625" style="107" bestFit="1" customWidth="1"/>
    <col min="16131" max="16132" width="10.81640625" style="107" customWidth="1"/>
    <col min="16133" max="16133" width="9.453125" style="107" customWidth="1"/>
    <col min="16134" max="16134" width="7.81640625" style="107" customWidth="1"/>
    <col min="16135" max="16135" width="9.81640625" style="107" customWidth="1"/>
    <col min="16136" max="16384" width="11.453125" style="107"/>
  </cols>
  <sheetData>
    <row r="1" spans="1:7" x14ac:dyDescent="0.25">
      <c r="A1" s="618" t="s">
        <v>8406</v>
      </c>
      <c r="B1" s="618"/>
      <c r="C1" s="618"/>
      <c r="D1" s="618"/>
      <c r="E1" s="618"/>
      <c r="F1" s="618"/>
      <c r="G1" s="618"/>
    </row>
    <row r="2" spans="1:7" x14ac:dyDescent="0.25">
      <c r="A2" s="108"/>
      <c r="B2" s="108"/>
      <c r="C2" s="109"/>
      <c r="D2" s="110"/>
      <c r="E2" s="619" t="s">
        <v>8407</v>
      </c>
      <c r="F2" s="619"/>
      <c r="G2" s="619"/>
    </row>
    <row r="3" spans="1:7" ht="46" x14ac:dyDescent="0.25">
      <c r="A3" s="111" t="s">
        <v>8408</v>
      </c>
      <c r="B3" s="111" t="s">
        <v>8409</v>
      </c>
      <c r="C3" s="112" t="s">
        <v>8410</v>
      </c>
      <c r="D3" s="112" t="s">
        <v>8411</v>
      </c>
      <c r="E3" s="111" t="s">
        <v>8412</v>
      </c>
      <c r="F3" s="111" t="s">
        <v>8413</v>
      </c>
      <c r="G3" s="111" t="s">
        <v>8414</v>
      </c>
    </row>
    <row r="4" spans="1:7" x14ac:dyDescent="0.25">
      <c r="A4" s="113" t="s">
        <v>8415</v>
      </c>
      <c r="B4" s="114" t="s">
        <v>8416</v>
      </c>
      <c r="C4" s="115">
        <v>3</v>
      </c>
      <c r="D4" s="116" t="s">
        <v>8417</v>
      </c>
      <c r="E4" s="117">
        <v>3</v>
      </c>
      <c r="F4" s="117">
        <v>4</v>
      </c>
      <c r="G4" s="117">
        <v>5.5</v>
      </c>
    </row>
    <row r="5" spans="1:7" x14ac:dyDescent="0.25">
      <c r="A5" s="113" t="s">
        <v>8418</v>
      </c>
      <c r="B5" s="114" t="s">
        <v>8419</v>
      </c>
      <c r="C5" s="115">
        <v>0.8</v>
      </c>
      <c r="D5" s="116" t="s">
        <v>8417</v>
      </c>
      <c r="E5" s="117">
        <v>0.8</v>
      </c>
      <c r="F5" s="117">
        <v>0.8</v>
      </c>
      <c r="G5" s="117">
        <v>1</v>
      </c>
    </row>
    <row r="6" spans="1:7" x14ac:dyDescent="0.25">
      <c r="A6" s="113" t="s">
        <v>8420</v>
      </c>
      <c r="B6" s="114" t="s">
        <v>8421</v>
      </c>
      <c r="C6" s="115">
        <v>1</v>
      </c>
      <c r="D6" s="116" t="s">
        <v>8417</v>
      </c>
      <c r="E6" s="117">
        <v>0.97</v>
      </c>
      <c r="F6" s="117">
        <v>1.27</v>
      </c>
      <c r="G6" s="117">
        <v>1.27</v>
      </c>
    </row>
    <row r="7" spans="1:7" x14ac:dyDescent="0.25">
      <c r="A7" s="113" t="s">
        <v>8422</v>
      </c>
      <c r="B7" s="114" t="s">
        <v>8423</v>
      </c>
      <c r="C7" s="115">
        <v>1</v>
      </c>
      <c r="D7" s="116" t="s">
        <v>8417</v>
      </c>
      <c r="E7" s="117">
        <v>0.59</v>
      </c>
      <c r="F7" s="117">
        <v>1.23</v>
      </c>
      <c r="G7" s="117">
        <v>1.39</v>
      </c>
    </row>
    <row r="8" spans="1:7" x14ac:dyDescent="0.25">
      <c r="A8" s="113" t="s">
        <v>8424</v>
      </c>
      <c r="B8" s="114" t="s">
        <v>926</v>
      </c>
      <c r="C8" s="115">
        <v>7.4</v>
      </c>
      <c r="D8" s="116" t="s">
        <v>8417</v>
      </c>
      <c r="E8" s="117">
        <v>6.16</v>
      </c>
      <c r="F8" s="117">
        <v>7.4</v>
      </c>
      <c r="G8" s="117">
        <v>8.9600000000000009</v>
      </c>
    </row>
    <row r="9" spans="1:7" ht="23" x14ac:dyDescent="0.25">
      <c r="A9" s="118" t="s">
        <v>8425</v>
      </c>
      <c r="B9" s="119" t="s">
        <v>8426</v>
      </c>
      <c r="C9" s="120">
        <v>8.65</v>
      </c>
      <c r="D9" s="121" t="s">
        <v>8427</v>
      </c>
      <c r="E9" s="620" t="s">
        <v>8428</v>
      </c>
      <c r="F9" s="620"/>
      <c r="G9" s="620"/>
    </row>
    <row r="10" spans="1:7" ht="25.5" customHeight="1" x14ac:dyDescent="0.25">
      <c r="A10" s="621" t="s">
        <v>8429</v>
      </c>
      <c r="B10" s="623" t="s">
        <v>8430</v>
      </c>
      <c r="C10" s="624">
        <v>0.24445267651888297</v>
      </c>
      <c r="D10" s="625" t="s">
        <v>8431</v>
      </c>
      <c r="E10" s="626"/>
      <c r="F10" s="626"/>
      <c r="G10" s="627"/>
    </row>
    <row r="11" spans="1:7" x14ac:dyDescent="0.25">
      <c r="A11" s="622"/>
      <c r="B11" s="623"/>
      <c r="C11" s="624"/>
      <c r="D11" s="121" t="s">
        <v>8417</v>
      </c>
      <c r="E11" s="122">
        <v>20.34</v>
      </c>
      <c r="F11" s="122">
        <v>22.12</v>
      </c>
      <c r="G11" s="122">
        <v>25</v>
      </c>
    </row>
  </sheetData>
  <mergeCells count="7">
    <mergeCell ref="A1:G1"/>
    <mergeCell ref="E2:G2"/>
    <mergeCell ref="E9:G9"/>
    <mergeCell ref="A10:A11"/>
    <mergeCell ref="B10:B11"/>
    <mergeCell ref="C10:C11"/>
    <mergeCell ref="D10:G10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F40" sqref="F40"/>
    </sheetView>
  </sheetViews>
  <sheetFormatPr defaultColWidth="11.453125" defaultRowHeight="11.5" x14ac:dyDescent="0.25"/>
  <cols>
    <col min="1" max="1" width="11.453125" style="123" customWidth="1"/>
    <col min="2" max="2" width="41.81640625" style="123" customWidth="1"/>
    <col min="3" max="3" width="13.453125" style="123" customWidth="1"/>
    <col min="4" max="4" width="16.1796875" style="123" customWidth="1"/>
    <col min="5" max="256" width="11.453125" style="123"/>
    <col min="257" max="257" width="11.453125" style="123" customWidth="1"/>
    <col min="258" max="258" width="41.81640625" style="123" customWidth="1"/>
    <col min="259" max="259" width="13.453125" style="123" customWidth="1"/>
    <col min="260" max="260" width="16.1796875" style="123" customWidth="1"/>
    <col min="261" max="512" width="11.453125" style="123"/>
    <col min="513" max="513" width="11.453125" style="123" customWidth="1"/>
    <col min="514" max="514" width="41.81640625" style="123" customWidth="1"/>
    <col min="515" max="515" width="13.453125" style="123" customWidth="1"/>
    <col min="516" max="516" width="16.1796875" style="123" customWidth="1"/>
    <col min="517" max="768" width="11.453125" style="123"/>
    <col min="769" max="769" width="11.453125" style="123" customWidth="1"/>
    <col min="770" max="770" width="41.81640625" style="123" customWidth="1"/>
    <col min="771" max="771" width="13.453125" style="123" customWidth="1"/>
    <col min="772" max="772" width="16.1796875" style="123" customWidth="1"/>
    <col min="773" max="1024" width="11.453125" style="123"/>
    <col min="1025" max="1025" width="11.453125" style="123" customWidth="1"/>
    <col min="1026" max="1026" width="41.81640625" style="123" customWidth="1"/>
    <col min="1027" max="1027" width="13.453125" style="123" customWidth="1"/>
    <col min="1028" max="1028" width="16.1796875" style="123" customWidth="1"/>
    <col min="1029" max="1280" width="11.453125" style="123"/>
    <col min="1281" max="1281" width="11.453125" style="123" customWidth="1"/>
    <col min="1282" max="1282" width="41.81640625" style="123" customWidth="1"/>
    <col min="1283" max="1283" width="13.453125" style="123" customWidth="1"/>
    <col min="1284" max="1284" width="16.1796875" style="123" customWidth="1"/>
    <col min="1285" max="1536" width="11.453125" style="123"/>
    <col min="1537" max="1537" width="11.453125" style="123" customWidth="1"/>
    <col min="1538" max="1538" width="41.81640625" style="123" customWidth="1"/>
    <col min="1539" max="1539" width="13.453125" style="123" customWidth="1"/>
    <col min="1540" max="1540" width="16.1796875" style="123" customWidth="1"/>
    <col min="1541" max="1792" width="11.453125" style="123"/>
    <col min="1793" max="1793" width="11.453125" style="123" customWidth="1"/>
    <col min="1794" max="1794" width="41.81640625" style="123" customWidth="1"/>
    <col min="1795" max="1795" width="13.453125" style="123" customWidth="1"/>
    <col min="1796" max="1796" width="16.1796875" style="123" customWidth="1"/>
    <col min="1797" max="2048" width="11.453125" style="123"/>
    <col min="2049" max="2049" width="11.453125" style="123" customWidth="1"/>
    <col min="2050" max="2050" width="41.81640625" style="123" customWidth="1"/>
    <col min="2051" max="2051" width="13.453125" style="123" customWidth="1"/>
    <col min="2052" max="2052" width="16.1796875" style="123" customWidth="1"/>
    <col min="2053" max="2304" width="11.453125" style="123"/>
    <col min="2305" max="2305" width="11.453125" style="123" customWidth="1"/>
    <col min="2306" max="2306" width="41.81640625" style="123" customWidth="1"/>
    <col min="2307" max="2307" width="13.453125" style="123" customWidth="1"/>
    <col min="2308" max="2308" width="16.1796875" style="123" customWidth="1"/>
    <col min="2309" max="2560" width="11.453125" style="123"/>
    <col min="2561" max="2561" width="11.453125" style="123" customWidth="1"/>
    <col min="2562" max="2562" width="41.81640625" style="123" customWidth="1"/>
    <col min="2563" max="2563" width="13.453125" style="123" customWidth="1"/>
    <col min="2564" max="2564" width="16.1796875" style="123" customWidth="1"/>
    <col min="2565" max="2816" width="11.453125" style="123"/>
    <col min="2817" max="2817" width="11.453125" style="123" customWidth="1"/>
    <col min="2818" max="2818" width="41.81640625" style="123" customWidth="1"/>
    <col min="2819" max="2819" width="13.453125" style="123" customWidth="1"/>
    <col min="2820" max="2820" width="16.1796875" style="123" customWidth="1"/>
    <col min="2821" max="3072" width="11.453125" style="123"/>
    <col min="3073" max="3073" width="11.453125" style="123" customWidth="1"/>
    <col min="3074" max="3074" width="41.81640625" style="123" customWidth="1"/>
    <col min="3075" max="3075" width="13.453125" style="123" customWidth="1"/>
    <col min="3076" max="3076" width="16.1796875" style="123" customWidth="1"/>
    <col min="3077" max="3328" width="11.453125" style="123"/>
    <col min="3329" max="3329" width="11.453125" style="123" customWidth="1"/>
    <col min="3330" max="3330" width="41.81640625" style="123" customWidth="1"/>
    <col min="3331" max="3331" width="13.453125" style="123" customWidth="1"/>
    <col min="3332" max="3332" width="16.1796875" style="123" customWidth="1"/>
    <col min="3333" max="3584" width="11.453125" style="123"/>
    <col min="3585" max="3585" width="11.453125" style="123" customWidth="1"/>
    <col min="3586" max="3586" width="41.81640625" style="123" customWidth="1"/>
    <col min="3587" max="3587" width="13.453125" style="123" customWidth="1"/>
    <col min="3588" max="3588" width="16.1796875" style="123" customWidth="1"/>
    <col min="3589" max="3840" width="11.453125" style="123"/>
    <col min="3841" max="3841" width="11.453125" style="123" customWidth="1"/>
    <col min="3842" max="3842" width="41.81640625" style="123" customWidth="1"/>
    <col min="3843" max="3843" width="13.453125" style="123" customWidth="1"/>
    <col min="3844" max="3844" width="16.1796875" style="123" customWidth="1"/>
    <col min="3845" max="4096" width="11.453125" style="123"/>
    <col min="4097" max="4097" width="11.453125" style="123" customWidth="1"/>
    <col min="4098" max="4098" width="41.81640625" style="123" customWidth="1"/>
    <col min="4099" max="4099" width="13.453125" style="123" customWidth="1"/>
    <col min="4100" max="4100" width="16.1796875" style="123" customWidth="1"/>
    <col min="4101" max="4352" width="11.453125" style="123"/>
    <col min="4353" max="4353" width="11.453125" style="123" customWidth="1"/>
    <col min="4354" max="4354" width="41.81640625" style="123" customWidth="1"/>
    <col min="4355" max="4355" width="13.453125" style="123" customWidth="1"/>
    <col min="4356" max="4356" width="16.1796875" style="123" customWidth="1"/>
    <col min="4357" max="4608" width="11.453125" style="123"/>
    <col min="4609" max="4609" width="11.453125" style="123" customWidth="1"/>
    <col min="4610" max="4610" width="41.81640625" style="123" customWidth="1"/>
    <col min="4611" max="4611" width="13.453125" style="123" customWidth="1"/>
    <col min="4612" max="4612" width="16.1796875" style="123" customWidth="1"/>
    <col min="4613" max="4864" width="11.453125" style="123"/>
    <col min="4865" max="4865" width="11.453125" style="123" customWidth="1"/>
    <col min="4866" max="4866" width="41.81640625" style="123" customWidth="1"/>
    <col min="4867" max="4867" width="13.453125" style="123" customWidth="1"/>
    <col min="4868" max="4868" width="16.1796875" style="123" customWidth="1"/>
    <col min="4869" max="5120" width="11.453125" style="123"/>
    <col min="5121" max="5121" width="11.453125" style="123" customWidth="1"/>
    <col min="5122" max="5122" width="41.81640625" style="123" customWidth="1"/>
    <col min="5123" max="5123" width="13.453125" style="123" customWidth="1"/>
    <col min="5124" max="5124" width="16.1796875" style="123" customWidth="1"/>
    <col min="5125" max="5376" width="11.453125" style="123"/>
    <col min="5377" max="5377" width="11.453125" style="123" customWidth="1"/>
    <col min="5378" max="5378" width="41.81640625" style="123" customWidth="1"/>
    <col min="5379" max="5379" width="13.453125" style="123" customWidth="1"/>
    <col min="5380" max="5380" width="16.1796875" style="123" customWidth="1"/>
    <col min="5381" max="5632" width="11.453125" style="123"/>
    <col min="5633" max="5633" width="11.453125" style="123" customWidth="1"/>
    <col min="5634" max="5634" width="41.81640625" style="123" customWidth="1"/>
    <col min="5635" max="5635" width="13.453125" style="123" customWidth="1"/>
    <col min="5636" max="5636" width="16.1796875" style="123" customWidth="1"/>
    <col min="5637" max="5888" width="11.453125" style="123"/>
    <col min="5889" max="5889" width="11.453125" style="123" customWidth="1"/>
    <col min="5890" max="5890" width="41.81640625" style="123" customWidth="1"/>
    <col min="5891" max="5891" width="13.453125" style="123" customWidth="1"/>
    <col min="5892" max="5892" width="16.1796875" style="123" customWidth="1"/>
    <col min="5893" max="6144" width="11.453125" style="123"/>
    <col min="6145" max="6145" width="11.453125" style="123" customWidth="1"/>
    <col min="6146" max="6146" width="41.81640625" style="123" customWidth="1"/>
    <col min="6147" max="6147" width="13.453125" style="123" customWidth="1"/>
    <col min="6148" max="6148" width="16.1796875" style="123" customWidth="1"/>
    <col min="6149" max="6400" width="11.453125" style="123"/>
    <col min="6401" max="6401" width="11.453125" style="123" customWidth="1"/>
    <col min="6402" max="6402" width="41.81640625" style="123" customWidth="1"/>
    <col min="6403" max="6403" width="13.453125" style="123" customWidth="1"/>
    <col min="6404" max="6404" width="16.1796875" style="123" customWidth="1"/>
    <col min="6405" max="6656" width="11.453125" style="123"/>
    <col min="6657" max="6657" width="11.453125" style="123" customWidth="1"/>
    <col min="6658" max="6658" width="41.81640625" style="123" customWidth="1"/>
    <col min="6659" max="6659" width="13.453125" style="123" customWidth="1"/>
    <col min="6660" max="6660" width="16.1796875" style="123" customWidth="1"/>
    <col min="6661" max="6912" width="11.453125" style="123"/>
    <col min="6913" max="6913" width="11.453125" style="123" customWidth="1"/>
    <col min="6914" max="6914" width="41.81640625" style="123" customWidth="1"/>
    <col min="6915" max="6915" width="13.453125" style="123" customWidth="1"/>
    <col min="6916" max="6916" width="16.1796875" style="123" customWidth="1"/>
    <col min="6917" max="7168" width="11.453125" style="123"/>
    <col min="7169" max="7169" width="11.453125" style="123" customWidth="1"/>
    <col min="7170" max="7170" width="41.81640625" style="123" customWidth="1"/>
    <col min="7171" max="7171" width="13.453125" style="123" customWidth="1"/>
    <col min="7172" max="7172" width="16.1796875" style="123" customWidth="1"/>
    <col min="7173" max="7424" width="11.453125" style="123"/>
    <col min="7425" max="7425" width="11.453125" style="123" customWidth="1"/>
    <col min="7426" max="7426" width="41.81640625" style="123" customWidth="1"/>
    <col min="7427" max="7427" width="13.453125" style="123" customWidth="1"/>
    <col min="7428" max="7428" width="16.1796875" style="123" customWidth="1"/>
    <col min="7429" max="7680" width="11.453125" style="123"/>
    <col min="7681" max="7681" width="11.453125" style="123" customWidth="1"/>
    <col min="7682" max="7682" width="41.81640625" style="123" customWidth="1"/>
    <col min="7683" max="7683" width="13.453125" style="123" customWidth="1"/>
    <col min="7684" max="7684" width="16.1796875" style="123" customWidth="1"/>
    <col min="7685" max="7936" width="11.453125" style="123"/>
    <col min="7937" max="7937" width="11.453125" style="123" customWidth="1"/>
    <col min="7938" max="7938" width="41.81640625" style="123" customWidth="1"/>
    <col min="7939" max="7939" width="13.453125" style="123" customWidth="1"/>
    <col min="7940" max="7940" width="16.1796875" style="123" customWidth="1"/>
    <col min="7941" max="8192" width="11.453125" style="123"/>
    <col min="8193" max="8193" width="11.453125" style="123" customWidth="1"/>
    <col min="8194" max="8194" width="41.81640625" style="123" customWidth="1"/>
    <col min="8195" max="8195" width="13.453125" style="123" customWidth="1"/>
    <col min="8196" max="8196" width="16.1796875" style="123" customWidth="1"/>
    <col min="8197" max="8448" width="11.453125" style="123"/>
    <col min="8449" max="8449" width="11.453125" style="123" customWidth="1"/>
    <col min="8450" max="8450" width="41.81640625" style="123" customWidth="1"/>
    <col min="8451" max="8451" width="13.453125" style="123" customWidth="1"/>
    <col min="8452" max="8452" width="16.1796875" style="123" customWidth="1"/>
    <col min="8453" max="8704" width="11.453125" style="123"/>
    <col min="8705" max="8705" width="11.453125" style="123" customWidth="1"/>
    <col min="8706" max="8706" width="41.81640625" style="123" customWidth="1"/>
    <col min="8707" max="8707" width="13.453125" style="123" customWidth="1"/>
    <col min="8708" max="8708" width="16.1796875" style="123" customWidth="1"/>
    <col min="8709" max="8960" width="11.453125" style="123"/>
    <col min="8961" max="8961" width="11.453125" style="123" customWidth="1"/>
    <col min="8962" max="8962" width="41.81640625" style="123" customWidth="1"/>
    <col min="8963" max="8963" width="13.453125" style="123" customWidth="1"/>
    <col min="8964" max="8964" width="16.1796875" style="123" customWidth="1"/>
    <col min="8965" max="9216" width="11.453125" style="123"/>
    <col min="9217" max="9217" width="11.453125" style="123" customWidth="1"/>
    <col min="9218" max="9218" width="41.81640625" style="123" customWidth="1"/>
    <col min="9219" max="9219" width="13.453125" style="123" customWidth="1"/>
    <col min="9220" max="9220" width="16.1796875" style="123" customWidth="1"/>
    <col min="9221" max="9472" width="11.453125" style="123"/>
    <col min="9473" max="9473" width="11.453125" style="123" customWidth="1"/>
    <col min="9474" max="9474" width="41.81640625" style="123" customWidth="1"/>
    <col min="9475" max="9475" width="13.453125" style="123" customWidth="1"/>
    <col min="9476" max="9476" width="16.1796875" style="123" customWidth="1"/>
    <col min="9477" max="9728" width="11.453125" style="123"/>
    <col min="9729" max="9729" width="11.453125" style="123" customWidth="1"/>
    <col min="9730" max="9730" width="41.81640625" style="123" customWidth="1"/>
    <col min="9731" max="9731" width="13.453125" style="123" customWidth="1"/>
    <col min="9732" max="9732" width="16.1796875" style="123" customWidth="1"/>
    <col min="9733" max="9984" width="11.453125" style="123"/>
    <col min="9985" max="9985" width="11.453125" style="123" customWidth="1"/>
    <col min="9986" max="9986" width="41.81640625" style="123" customWidth="1"/>
    <col min="9987" max="9987" width="13.453125" style="123" customWidth="1"/>
    <col min="9988" max="9988" width="16.1796875" style="123" customWidth="1"/>
    <col min="9989" max="10240" width="11.453125" style="123"/>
    <col min="10241" max="10241" width="11.453125" style="123" customWidth="1"/>
    <col min="10242" max="10242" width="41.81640625" style="123" customWidth="1"/>
    <col min="10243" max="10243" width="13.453125" style="123" customWidth="1"/>
    <col min="10244" max="10244" width="16.1796875" style="123" customWidth="1"/>
    <col min="10245" max="10496" width="11.453125" style="123"/>
    <col min="10497" max="10497" width="11.453125" style="123" customWidth="1"/>
    <col min="10498" max="10498" width="41.81640625" style="123" customWidth="1"/>
    <col min="10499" max="10499" width="13.453125" style="123" customWidth="1"/>
    <col min="10500" max="10500" width="16.1796875" style="123" customWidth="1"/>
    <col min="10501" max="10752" width="11.453125" style="123"/>
    <col min="10753" max="10753" width="11.453125" style="123" customWidth="1"/>
    <col min="10754" max="10754" width="41.81640625" style="123" customWidth="1"/>
    <col min="10755" max="10755" width="13.453125" style="123" customWidth="1"/>
    <col min="10756" max="10756" width="16.1796875" style="123" customWidth="1"/>
    <col min="10757" max="11008" width="11.453125" style="123"/>
    <col min="11009" max="11009" width="11.453125" style="123" customWidth="1"/>
    <col min="11010" max="11010" width="41.81640625" style="123" customWidth="1"/>
    <col min="11011" max="11011" width="13.453125" style="123" customWidth="1"/>
    <col min="11012" max="11012" width="16.1796875" style="123" customWidth="1"/>
    <col min="11013" max="11264" width="11.453125" style="123"/>
    <col min="11265" max="11265" width="11.453125" style="123" customWidth="1"/>
    <col min="11266" max="11266" width="41.81640625" style="123" customWidth="1"/>
    <col min="11267" max="11267" width="13.453125" style="123" customWidth="1"/>
    <col min="11268" max="11268" width="16.1796875" style="123" customWidth="1"/>
    <col min="11269" max="11520" width="11.453125" style="123"/>
    <col min="11521" max="11521" width="11.453125" style="123" customWidth="1"/>
    <col min="11522" max="11522" width="41.81640625" style="123" customWidth="1"/>
    <col min="11523" max="11523" width="13.453125" style="123" customWidth="1"/>
    <col min="11524" max="11524" width="16.1796875" style="123" customWidth="1"/>
    <col min="11525" max="11776" width="11.453125" style="123"/>
    <col min="11777" max="11777" width="11.453125" style="123" customWidth="1"/>
    <col min="11778" max="11778" width="41.81640625" style="123" customWidth="1"/>
    <col min="11779" max="11779" width="13.453125" style="123" customWidth="1"/>
    <col min="11780" max="11780" width="16.1796875" style="123" customWidth="1"/>
    <col min="11781" max="12032" width="11.453125" style="123"/>
    <col min="12033" max="12033" width="11.453125" style="123" customWidth="1"/>
    <col min="12034" max="12034" width="41.81640625" style="123" customWidth="1"/>
    <col min="12035" max="12035" width="13.453125" style="123" customWidth="1"/>
    <col min="12036" max="12036" width="16.1796875" style="123" customWidth="1"/>
    <col min="12037" max="12288" width="11.453125" style="123"/>
    <col min="12289" max="12289" width="11.453125" style="123" customWidth="1"/>
    <col min="12290" max="12290" width="41.81640625" style="123" customWidth="1"/>
    <col min="12291" max="12291" width="13.453125" style="123" customWidth="1"/>
    <col min="12292" max="12292" width="16.1796875" style="123" customWidth="1"/>
    <col min="12293" max="12544" width="11.453125" style="123"/>
    <col min="12545" max="12545" width="11.453125" style="123" customWidth="1"/>
    <col min="12546" max="12546" width="41.81640625" style="123" customWidth="1"/>
    <col min="12547" max="12547" width="13.453125" style="123" customWidth="1"/>
    <col min="12548" max="12548" width="16.1796875" style="123" customWidth="1"/>
    <col min="12549" max="12800" width="11.453125" style="123"/>
    <col min="12801" max="12801" width="11.453125" style="123" customWidth="1"/>
    <col min="12802" max="12802" width="41.81640625" style="123" customWidth="1"/>
    <col min="12803" max="12803" width="13.453125" style="123" customWidth="1"/>
    <col min="12804" max="12804" width="16.1796875" style="123" customWidth="1"/>
    <col min="12805" max="13056" width="11.453125" style="123"/>
    <col min="13057" max="13057" width="11.453125" style="123" customWidth="1"/>
    <col min="13058" max="13058" width="41.81640625" style="123" customWidth="1"/>
    <col min="13059" max="13059" width="13.453125" style="123" customWidth="1"/>
    <col min="13060" max="13060" width="16.1796875" style="123" customWidth="1"/>
    <col min="13061" max="13312" width="11.453125" style="123"/>
    <col min="13313" max="13313" width="11.453125" style="123" customWidth="1"/>
    <col min="13314" max="13314" width="41.81640625" style="123" customWidth="1"/>
    <col min="13315" max="13315" width="13.453125" style="123" customWidth="1"/>
    <col min="13316" max="13316" width="16.1796875" style="123" customWidth="1"/>
    <col min="13317" max="13568" width="11.453125" style="123"/>
    <col min="13569" max="13569" width="11.453125" style="123" customWidth="1"/>
    <col min="13570" max="13570" width="41.81640625" style="123" customWidth="1"/>
    <col min="13571" max="13571" width="13.453125" style="123" customWidth="1"/>
    <col min="13572" max="13572" width="16.1796875" style="123" customWidth="1"/>
    <col min="13573" max="13824" width="11.453125" style="123"/>
    <col min="13825" max="13825" width="11.453125" style="123" customWidth="1"/>
    <col min="13826" max="13826" width="41.81640625" style="123" customWidth="1"/>
    <col min="13827" max="13827" width="13.453125" style="123" customWidth="1"/>
    <col min="13828" max="13828" width="16.1796875" style="123" customWidth="1"/>
    <col min="13829" max="14080" width="11.453125" style="123"/>
    <col min="14081" max="14081" width="11.453125" style="123" customWidth="1"/>
    <col min="14082" max="14082" width="41.81640625" style="123" customWidth="1"/>
    <col min="14083" max="14083" width="13.453125" style="123" customWidth="1"/>
    <col min="14084" max="14084" width="16.1796875" style="123" customWidth="1"/>
    <col min="14085" max="14336" width="11.453125" style="123"/>
    <col min="14337" max="14337" width="11.453125" style="123" customWidth="1"/>
    <col min="14338" max="14338" width="41.81640625" style="123" customWidth="1"/>
    <col min="14339" max="14339" width="13.453125" style="123" customWidth="1"/>
    <col min="14340" max="14340" width="16.1796875" style="123" customWidth="1"/>
    <col min="14341" max="14592" width="11.453125" style="123"/>
    <col min="14593" max="14593" width="11.453125" style="123" customWidth="1"/>
    <col min="14594" max="14594" width="41.81640625" style="123" customWidth="1"/>
    <col min="14595" max="14595" width="13.453125" style="123" customWidth="1"/>
    <col min="14596" max="14596" width="16.1796875" style="123" customWidth="1"/>
    <col min="14597" max="14848" width="11.453125" style="123"/>
    <col min="14849" max="14849" width="11.453125" style="123" customWidth="1"/>
    <col min="14850" max="14850" width="41.81640625" style="123" customWidth="1"/>
    <col min="14851" max="14851" width="13.453125" style="123" customWidth="1"/>
    <col min="14852" max="14852" width="16.1796875" style="123" customWidth="1"/>
    <col min="14853" max="15104" width="11.453125" style="123"/>
    <col min="15105" max="15105" width="11.453125" style="123" customWidth="1"/>
    <col min="15106" max="15106" width="41.81640625" style="123" customWidth="1"/>
    <col min="15107" max="15107" width="13.453125" style="123" customWidth="1"/>
    <col min="15108" max="15108" width="16.1796875" style="123" customWidth="1"/>
    <col min="15109" max="15360" width="11.453125" style="123"/>
    <col min="15361" max="15361" width="11.453125" style="123" customWidth="1"/>
    <col min="15362" max="15362" width="41.81640625" style="123" customWidth="1"/>
    <col min="15363" max="15363" width="13.453125" style="123" customWidth="1"/>
    <col min="15364" max="15364" width="16.1796875" style="123" customWidth="1"/>
    <col min="15365" max="15616" width="11.453125" style="123"/>
    <col min="15617" max="15617" width="11.453125" style="123" customWidth="1"/>
    <col min="15618" max="15618" width="41.81640625" style="123" customWidth="1"/>
    <col min="15619" max="15619" width="13.453125" style="123" customWidth="1"/>
    <col min="15620" max="15620" width="16.1796875" style="123" customWidth="1"/>
    <col min="15621" max="15872" width="11.453125" style="123"/>
    <col min="15873" max="15873" width="11.453125" style="123" customWidth="1"/>
    <col min="15874" max="15874" width="41.81640625" style="123" customWidth="1"/>
    <col min="15875" max="15875" width="13.453125" style="123" customWidth="1"/>
    <col min="15876" max="15876" width="16.1796875" style="123" customWidth="1"/>
    <col min="15877" max="16128" width="11.453125" style="123"/>
    <col min="16129" max="16129" width="11.453125" style="123" customWidth="1"/>
    <col min="16130" max="16130" width="41.81640625" style="123" customWidth="1"/>
    <col min="16131" max="16131" width="13.453125" style="123" customWidth="1"/>
    <col min="16132" max="16132" width="16.1796875" style="123" customWidth="1"/>
    <col min="16133" max="16384" width="11.453125" style="123"/>
  </cols>
  <sheetData>
    <row r="1" spans="1:4" x14ac:dyDescent="0.25">
      <c r="A1" s="633" t="s">
        <v>8432</v>
      </c>
      <c r="B1" s="633"/>
      <c r="C1" s="633"/>
      <c r="D1" s="633"/>
    </row>
    <row r="2" spans="1:4" x14ac:dyDescent="0.25">
      <c r="A2" s="634" t="s">
        <v>8433</v>
      </c>
      <c r="B2" s="636" t="s">
        <v>2</v>
      </c>
      <c r="C2" s="638" t="s">
        <v>8434</v>
      </c>
      <c r="D2" s="639"/>
    </row>
    <row r="3" spans="1:4" x14ac:dyDescent="0.25">
      <c r="A3" s="635"/>
      <c r="B3" s="637"/>
      <c r="C3" s="124" t="s">
        <v>8435</v>
      </c>
      <c r="D3" s="125" t="s">
        <v>8436</v>
      </c>
    </row>
    <row r="4" spans="1:4" x14ac:dyDescent="0.25">
      <c r="A4" s="640" t="s">
        <v>8437</v>
      </c>
      <c r="B4" s="641"/>
      <c r="C4" s="641"/>
      <c r="D4" s="642"/>
    </row>
    <row r="5" spans="1:4" x14ac:dyDescent="0.25">
      <c r="A5" s="126" t="s">
        <v>8438</v>
      </c>
      <c r="B5" s="127" t="s">
        <v>8439</v>
      </c>
      <c r="C5" s="128">
        <v>0</v>
      </c>
      <c r="D5" s="129">
        <v>0</v>
      </c>
    </row>
    <row r="6" spans="1:4" x14ac:dyDescent="0.25">
      <c r="A6" s="130" t="s">
        <v>8440</v>
      </c>
      <c r="B6" s="131" t="s">
        <v>8441</v>
      </c>
      <c r="C6" s="132">
        <v>1.4999999999999999E-2</v>
      </c>
      <c r="D6" s="133">
        <v>1.4999999999999999E-2</v>
      </c>
    </row>
    <row r="7" spans="1:4" x14ac:dyDescent="0.25">
      <c r="A7" s="134" t="s">
        <v>8442</v>
      </c>
      <c r="B7" s="127" t="s">
        <v>8443</v>
      </c>
      <c r="C7" s="128">
        <v>0.01</v>
      </c>
      <c r="D7" s="129">
        <v>0.01</v>
      </c>
    </row>
    <row r="8" spans="1:4" x14ac:dyDescent="0.25">
      <c r="A8" s="135" t="s">
        <v>8444</v>
      </c>
      <c r="B8" s="131" t="s">
        <v>8445</v>
      </c>
      <c r="C8" s="132">
        <v>2E-3</v>
      </c>
      <c r="D8" s="133">
        <v>2E-3</v>
      </c>
    </row>
    <row r="9" spans="1:4" x14ac:dyDescent="0.25">
      <c r="A9" s="134" t="s">
        <v>8446</v>
      </c>
      <c r="B9" s="127" t="s">
        <v>8447</v>
      </c>
      <c r="C9" s="128">
        <v>6.0000000000000001E-3</v>
      </c>
      <c r="D9" s="129">
        <v>6.0000000000000001E-3</v>
      </c>
    </row>
    <row r="10" spans="1:4" x14ac:dyDescent="0.25">
      <c r="A10" s="135" t="s">
        <v>8448</v>
      </c>
      <c r="B10" s="131" t="s">
        <v>8449</v>
      </c>
      <c r="C10" s="132">
        <v>2.5000000000000001E-2</v>
      </c>
      <c r="D10" s="133">
        <v>2.5000000000000001E-2</v>
      </c>
    </row>
    <row r="11" spans="1:4" x14ac:dyDescent="0.25">
      <c r="A11" s="126" t="s">
        <v>8450</v>
      </c>
      <c r="B11" s="127" t="s">
        <v>8451</v>
      </c>
      <c r="C11" s="128">
        <v>0.03</v>
      </c>
      <c r="D11" s="129">
        <v>0.03</v>
      </c>
    </row>
    <row r="12" spans="1:4" x14ac:dyDescent="0.25">
      <c r="A12" s="135" t="s">
        <v>8452</v>
      </c>
      <c r="B12" s="131" t="s">
        <v>8453</v>
      </c>
      <c r="C12" s="132">
        <v>0.08</v>
      </c>
      <c r="D12" s="133">
        <v>0.08</v>
      </c>
    </row>
    <row r="13" spans="1:4" x14ac:dyDescent="0.25">
      <c r="A13" s="126" t="s">
        <v>8454</v>
      </c>
      <c r="B13" s="127" t="s">
        <v>8455</v>
      </c>
      <c r="C13" s="128">
        <v>0.01</v>
      </c>
      <c r="D13" s="129">
        <v>0.01</v>
      </c>
    </row>
    <row r="14" spans="1:4" x14ac:dyDescent="0.25">
      <c r="A14" s="136" t="s">
        <v>8456</v>
      </c>
      <c r="B14" s="137" t="s">
        <v>8457</v>
      </c>
      <c r="C14" s="138">
        <v>0.17799999999999999</v>
      </c>
      <c r="D14" s="139">
        <v>0.17799999999999999</v>
      </c>
    </row>
    <row r="15" spans="1:4" x14ac:dyDescent="0.25">
      <c r="A15" s="628" t="s">
        <v>8458</v>
      </c>
      <c r="B15" s="629"/>
      <c r="C15" s="629"/>
      <c r="D15" s="630"/>
    </row>
    <row r="16" spans="1:4" x14ac:dyDescent="0.25">
      <c r="A16" s="126" t="s">
        <v>8459</v>
      </c>
      <c r="B16" s="127" t="s">
        <v>8460</v>
      </c>
      <c r="C16" s="128">
        <v>0.1797</v>
      </c>
      <c r="D16" s="140" t="s">
        <v>8461</v>
      </c>
    </row>
    <row r="17" spans="1:4" x14ac:dyDescent="0.25">
      <c r="A17" s="135" t="s">
        <v>8462</v>
      </c>
      <c r="B17" s="131" t="s">
        <v>8463</v>
      </c>
      <c r="C17" s="132">
        <v>4.6899999999999997E-2</v>
      </c>
      <c r="D17" s="141" t="s">
        <v>8461</v>
      </c>
    </row>
    <row r="18" spans="1:4" x14ac:dyDescent="0.25">
      <c r="A18" s="126" t="s">
        <v>8464</v>
      </c>
      <c r="B18" s="127" t="s">
        <v>8465</v>
      </c>
      <c r="C18" s="128">
        <v>8.5000000000000006E-3</v>
      </c>
      <c r="D18" s="129">
        <v>6.4000000000000003E-3</v>
      </c>
    </row>
    <row r="19" spans="1:4" x14ac:dyDescent="0.25">
      <c r="A19" s="135" t="s">
        <v>8466</v>
      </c>
      <c r="B19" s="131" t="s">
        <v>8467</v>
      </c>
      <c r="C19" s="132">
        <v>0.1106</v>
      </c>
      <c r="D19" s="133">
        <v>8.3299999999999999E-2</v>
      </c>
    </row>
    <row r="20" spans="1:4" x14ac:dyDescent="0.25">
      <c r="A20" s="126" t="s">
        <v>8468</v>
      </c>
      <c r="B20" s="127" t="s">
        <v>8469</v>
      </c>
      <c r="C20" s="128">
        <v>5.9999999999999995E-4</v>
      </c>
      <c r="D20" s="129">
        <v>4.0000000000000002E-4</v>
      </c>
    </row>
    <row r="21" spans="1:4" x14ac:dyDescent="0.25">
      <c r="A21" s="135" t="s">
        <v>8470</v>
      </c>
      <c r="B21" s="131" t="s">
        <v>8471</v>
      </c>
      <c r="C21" s="132">
        <v>7.4000000000000003E-3</v>
      </c>
      <c r="D21" s="133">
        <v>5.5999999999999999E-3</v>
      </c>
    </row>
    <row r="22" spans="1:4" x14ac:dyDescent="0.25">
      <c r="A22" s="126" t="s">
        <v>8472</v>
      </c>
      <c r="B22" s="127" t="s">
        <v>8473</v>
      </c>
      <c r="C22" s="128">
        <v>1.35E-2</v>
      </c>
      <c r="D22" s="140" t="s">
        <v>8461</v>
      </c>
    </row>
    <row r="23" spans="1:4" x14ac:dyDescent="0.25">
      <c r="A23" s="135" t="s">
        <v>8474</v>
      </c>
      <c r="B23" s="131" t="s">
        <v>8475</v>
      </c>
      <c r="C23" s="132">
        <v>1E-3</v>
      </c>
      <c r="D23" s="133">
        <v>8.0000000000000004E-4</v>
      </c>
    </row>
    <row r="24" spans="1:4" x14ac:dyDescent="0.25">
      <c r="A24" s="126" t="s">
        <v>8476</v>
      </c>
      <c r="B24" s="127" t="s">
        <v>8477</v>
      </c>
      <c r="C24" s="128">
        <v>0.1174</v>
      </c>
      <c r="D24" s="129">
        <v>8.8499999999999995E-2</v>
      </c>
    </row>
    <row r="25" spans="1:4" x14ac:dyDescent="0.25">
      <c r="A25" s="135" t="s">
        <v>8478</v>
      </c>
      <c r="B25" s="131" t="s">
        <v>8479</v>
      </c>
      <c r="C25" s="132">
        <v>4.0000000000000002E-4</v>
      </c>
      <c r="D25" s="133">
        <v>2.9999999999999997E-4</v>
      </c>
    </row>
    <row r="26" spans="1:4" x14ac:dyDescent="0.25">
      <c r="A26" s="142" t="s">
        <v>8480</v>
      </c>
      <c r="B26" s="143" t="s">
        <v>8457</v>
      </c>
      <c r="C26" s="144">
        <v>0.48600000000000004</v>
      </c>
      <c r="D26" s="145">
        <v>0.18529999999999999</v>
      </c>
    </row>
    <row r="27" spans="1:4" x14ac:dyDescent="0.25">
      <c r="A27" s="628" t="s">
        <v>8481</v>
      </c>
      <c r="B27" s="629"/>
      <c r="C27" s="629"/>
      <c r="D27" s="630"/>
    </row>
    <row r="28" spans="1:4" x14ac:dyDescent="0.25">
      <c r="A28" s="126" t="s">
        <v>8482</v>
      </c>
      <c r="B28" s="127" t="s">
        <v>8483</v>
      </c>
      <c r="C28" s="128">
        <v>4.8300000000000003E-2</v>
      </c>
      <c r="D28" s="129">
        <v>3.6400000000000002E-2</v>
      </c>
    </row>
    <row r="29" spans="1:4" x14ac:dyDescent="0.25">
      <c r="A29" s="135" t="s">
        <v>8484</v>
      </c>
      <c r="B29" s="131" t="s">
        <v>8485</v>
      </c>
      <c r="C29" s="132">
        <v>1.1000000000000001E-3</v>
      </c>
      <c r="D29" s="133">
        <v>8.9999999999999998E-4</v>
      </c>
    </row>
    <row r="30" spans="1:4" x14ac:dyDescent="0.25">
      <c r="A30" s="126" t="s">
        <v>8486</v>
      </c>
      <c r="B30" s="127" t="s">
        <v>8487</v>
      </c>
      <c r="C30" s="128">
        <v>2.3400000000000001E-2</v>
      </c>
      <c r="D30" s="129">
        <v>1.7600000000000001E-2</v>
      </c>
    </row>
    <row r="31" spans="1:4" x14ac:dyDescent="0.25">
      <c r="A31" s="135" t="s">
        <v>8488</v>
      </c>
      <c r="B31" s="131" t="s">
        <v>8489</v>
      </c>
      <c r="C31" s="132">
        <v>2.6499999999999999E-2</v>
      </c>
      <c r="D31" s="133">
        <v>0.02</v>
      </c>
    </row>
    <row r="32" spans="1:4" x14ac:dyDescent="0.25">
      <c r="A32" s="126" t="s">
        <v>8490</v>
      </c>
      <c r="B32" s="127" t="s">
        <v>8491</v>
      </c>
      <c r="C32" s="128">
        <v>4.1000000000000003E-3</v>
      </c>
      <c r="D32" s="129">
        <v>3.0999999999999999E-3</v>
      </c>
    </row>
    <row r="33" spans="1:4" x14ac:dyDescent="0.25">
      <c r="A33" s="136" t="s">
        <v>8492</v>
      </c>
      <c r="B33" s="137" t="s">
        <v>8457</v>
      </c>
      <c r="C33" s="138">
        <v>0.10340000000000001</v>
      </c>
      <c r="D33" s="146">
        <v>7.8000000000000014E-2</v>
      </c>
    </row>
    <row r="34" spans="1:4" x14ac:dyDescent="0.25">
      <c r="A34" s="628" t="s">
        <v>8493</v>
      </c>
      <c r="B34" s="629"/>
      <c r="C34" s="629"/>
      <c r="D34" s="630"/>
    </row>
    <row r="35" spans="1:4" x14ac:dyDescent="0.25">
      <c r="A35" s="126" t="s">
        <v>8494</v>
      </c>
      <c r="B35" s="127" t="s">
        <v>8495</v>
      </c>
      <c r="C35" s="128">
        <v>8.6499999999999994E-2</v>
      </c>
      <c r="D35" s="129">
        <v>3.3000000000000002E-2</v>
      </c>
    </row>
    <row r="36" spans="1:4" ht="34.5" x14ac:dyDescent="0.25">
      <c r="A36" s="147" t="s">
        <v>8496</v>
      </c>
      <c r="B36" s="131" t="s">
        <v>8497</v>
      </c>
      <c r="C36" s="148">
        <v>4.1000000000000003E-3</v>
      </c>
      <c r="D36" s="149">
        <v>3.0999999999999999E-3</v>
      </c>
    </row>
    <row r="37" spans="1:4" x14ac:dyDescent="0.25">
      <c r="A37" s="150"/>
      <c r="B37" s="143" t="s">
        <v>8457</v>
      </c>
      <c r="C37" s="151">
        <v>9.06E-2</v>
      </c>
      <c r="D37" s="152">
        <v>3.61E-2</v>
      </c>
    </row>
    <row r="38" spans="1:4" x14ac:dyDescent="0.25">
      <c r="A38" s="631" t="s">
        <v>8498</v>
      </c>
      <c r="B38" s="632"/>
      <c r="C38" s="153">
        <v>0.8580000000000001</v>
      </c>
      <c r="D38" s="154">
        <v>0.47739999999999999</v>
      </c>
    </row>
  </sheetData>
  <mergeCells count="9">
    <mergeCell ref="A27:D27"/>
    <mergeCell ref="A34:D34"/>
    <mergeCell ref="A38:B38"/>
    <mergeCell ref="A1:D1"/>
    <mergeCell ref="A2:A3"/>
    <mergeCell ref="B2:B3"/>
    <mergeCell ref="C2:D2"/>
    <mergeCell ref="A4:D4"/>
    <mergeCell ref="A15:D1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872"/>
  <sheetViews>
    <sheetView workbookViewId="0">
      <selection activeCell="A4" sqref="A4:F7"/>
    </sheetView>
  </sheetViews>
  <sheetFormatPr defaultColWidth="8.81640625" defaultRowHeight="14.5" x14ac:dyDescent="0.3"/>
  <cols>
    <col min="1" max="1" width="11.7265625" style="181" bestFit="1" customWidth="1"/>
    <col min="2" max="2" width="57.54296875" style="182" customWidth="1"/>
    <col min="3" max="3" width="8.81640625" style="172" customWidth="1"/>
    <col min="4" max="4" width="9.81640625" style="183" bestFit="1" customWidth="1"/>
    <col min="5" max="6" width="12.7265625" style="183" customWidth="1"/>
    <col min="7" max="7" width="2.26953125" style="156" hidden="1" customWidth="1"/>
    <col min="8" max="16384" width="8.81640625" style="156"/>
  </cols>
  <sheetData>
    <row r="1" spans="1:7" ht="16.5" customHeight="1" x14ac:dyDescent="0.3">
      <c r="A1" s="155"/>
      <c r="B1" s="643" t="s">
        <v>86</v>
      </c>
      <c r="C1" s="643"/>
      <c r="D1" s="643"/>
      <c r="E1" s="643"/>
      <c r="F1" s="643"/>
    </row>
    <row r="2" spans="1:7" ht="16.5" x14ac:dyDescent="0.3">
      <c r="A2" s="643" t="s">
        <v>87</v>
      </c>
      <c r="B2" s="643"/>
      <c r="C2" s="643"/>
      <c r="D2" s="643"/>
      <c r="E2" s="643"/>
      <c r="F2" s="643"/>
    </row>
    <row r="3" spans="1:7" x14ac:dyDescent="0.3">
      <c r="A3" s="644" t="s">
        <v>88</v>
      </c>
      <c r="B3" s="644"/>
      <c r="C3" s="644"/>
      <c r="D3" s="644"/>
      <c r="E3" s="644"/>
      <c r="F3" s="644"/>
    </row>
    <row r="4" spans="1:7" ht="15.5" x14ac:dyDescent="0.3">
      <c r="A4" s="645" t="s">
        <v>89</v>
      </c>
      <c r="B4" s="645"/>
      <c r="C4" s="645"/>
      <c r="D4" s="645"/>
      <c r="E4" s="645"/>
      <c r="F4" s="645"/>
    </row>
    <row r="5" spans="1:7" x14ac:dyDescent="0.35">
      <c r="A5" s="157"/>
      <c r="B5" s="158"/>
      <c r="C5" s="158"/>
      <c r="D5" s="159"/>
      <c r="E5" s="160"/>
      <c r="F5" s="161" t="s">
        <v>8499</v>
      </c>
    </row>
    <row r="6" spans="1:7" x14ac:dyDescent="0.3">
      <c r="A6" s="157"/>
      <c r="B6" s="162"/>
      <c r="C6" s="163"/>
      <c r="D6" s="159"/>
      <c r="E6" s="164" t="s">
        <v>7976</v>
      </c>
      <c r="F6" s="165" t="s">
        <v>8500</v>
      </c>
    </row>
    <row r="7" spans="1:7" x14ac:dyDescent="0.3">
      <c r="A7" s="157"/>
      <c r="B7" s="162"/>
      <c r="C7" s="166" t="s">
        <v>90</v>
      </c>
      <c r="D7" s="167">
        <v>0</v>
      </c>
      <c r="E7" s="15" t="s">
        <v>91</v>
      </c>
      <c r="F7" s="167">
        <v>1.2823</v>
      </c>
    </row>
    <row r="8" spans="1:7" s="172" customFormat="1" x14ac:dyDescent="0.3">
      <c r="A8" s="168" t="s">
        <v>92</v>
      </c>
      <c r="B8" s="169" t="s">
        <v>93</v>
      </c>
      <c r="C8" s="170" t="s">
        <v>94</v>
      </c>
      <c r="D8" s="171" t="s">
        <v>95</v>
      </c>
      <c r="E8" s="171" t="s">
        <v>96</v>
      </c>
      <c r="F8" s="171" t="s">
        <v>97</v>
      </c>
    </row>
    <row r="9" spans="1:7" x14ac:dyDescent="0.3">
      <c r="A9" s="173" t="s">
        <v>98</v>
      </c>
      <c r="B9" s="174" t="s">
        <v>99</v>
      </c>
      <c r="C9" s="175"/>
      <c r="D9" s="176"/>
      <c r="E9" s="176"/>
      <c r="F9" s="176"/>
      <c r="G9" s="156">
        <v>2</v>
      </c>
    </row>
    <row r="10" spans="1:7" x14ac:dyDescent="0.3">
      <c r="A10" s="177" t="s">
        <v>100</v>
      </c>
      <c r="B10" s="178" t="s">
        <v>101</v>
      </c>
      <c r="C10" s="179"/>
      <c r="D10" s="180"/>
      <c r="E10" s="180"/>
      <c r="F10" s="180"/>
      <c r="G10" s="156">
        <v>5</v>
      </c>
    </row>
    <row r="11" spans="1:7" ht="29" x14ac:dyDescent="0.3">
      <c r="A11" s="177" t="s">
        <v>102</v>
      </c>
      <c r="B11" s="178" t="s">
        <v>103</v>
      </c>
      <c r="C11" s="179" t="s">
        <v>104</v>
      </c>
      <c r="D11" s="180"/>
      <c r="E11" s="180">
        <v>6797.2</v>
      </c>
      <c r="F11" s="180">
        <v>6797.2</v>
      </c>
      <c r="G11" s="156">
        <v>9</v>
      </c>
    </row>
    <row r="12" spans="1:7" ht="29" x14ac:dyDescent="0.3">
      <c r="A12" s="177" t="s">
        <v>105</v>
      </c>
      <c r="B12" s="178" t="s">
        <v>106</v>
      </c>
      <c r="C12" s="179" t="s">
        <v>104</v>
      </c>
      <c r="D12" s="180"/>
      <c r="E12" s="180">
        <v>9038.9500000000007</v>
      </c>
      <c r="F12" s="180">
        <v>9038.9500000000007</v>
      </c>
      <c r="G12" s="156">
        <v>9</v>
      </c>
    </row>
    <row r="13" spans="1:7" ht="29" x14ac:dyDescent="0.3">
      <c r="A13" s="177" t="s">
        <v>107</v>
      </c>
      <c r="B13" s="178" t="s">
        <v>108</v>
      </c>
      <c r="C13" s="179" t="s">
        <v>104</v>
      </c>
      <c r="D13" s="180"/>
      <c r="E13" s="180">
        <v>15440.54</v>
      </c>
      <c r="F13" s="180">
        <v>15440.54</v>
      </c>
      <c r="G13" s="156">
        <v>9</v>
      </c>
    </row>
    <row r="14" spans="1:7" ht="29" x14ac:dyDescent="0.3">
      <c r="A14" s="177" t="s">
        <v>109</v>
      </c>
      <c r="B14" s="178" t="s">
        <v>110</v>
      </c>
      <c r="C14" s="179" t="s">
        <v>104</v>
      </c>
      <c r="D14" s="180"/>
      <c r="E14" s="180">
        <v>21170.81</v>
      </c>
      <c r="F14" s="180">
        <v>21170.81</v>
      </c>
      <c r="G14" s="156">
        <v>9</v>
      </c>
    </row>
    <row r="15" spans="1:7" ht="29" x14ac:dyDescent="0.3">
      <c r="A15" s="177" t="s">
        <v>111</v>
      </c>
      <c r="B15" s="178" t="s">
        <v>112</v>
      </c>
      <c r="C15" s="179" t="s">
        <v>104</v>
      </c>
      <c r="D15" s="180"/>
      <c r="E15" s="180">
        <v>24671.3</v>
      </c>
      <c r="F15" s="180">
        <v>24671.3</v>
      </c>
      <c r="G15" s="156">
        <v>9</v>
      </c>
    </row>
    <row r="16" spans="1:7" x14ac:dyDescent="0.3">
      <c r="A16" s="177" t="s">
        <v>113</v>
      </c>
      <c r="B16" s="178" t="s">
        <v>114</v>
      </c>
      <c r="C16" s="179"/>
      <c r="D16" s="180"/>
      <c r="E16" s="180"/>
      <c r="F16" s="180"/>
      <c r="G16" s="156">
        <v>5</v>
      </c>
    </row>
    <row r="17" spans="1:7" ht="43.5" x14ac:dyDescent="0.3">
      <c r="A17" s="177" t="s">
        <v>115</v>
      </c>
      <c r="B17" s="178" t="s">
        <v>116</v>
      </c>
      <c r="C17" s="179" t="s">
        <v>104</v>
      </c>
      <c r="D17" s="180"/>
      <c r="E17" s="180">
        <v>8682.2000000000007</v>
      </c>
      <c r="F17" s="180">
        <v>8682.2000000000007</v>
      </c>
      <c r="G17" s="156">
        <v>9</v>
      </c>
    </row>
    <row r="18" spans="1:7" ht="43.5" x14ac:dyDescent="0.3">
      <c r="A18" s="177" t="s">
        <v>117</v>
      </c>
      <c r="B18" s="178" t="s">
        <v>118</v>
      </c>
      <c r="C18" s="179" t="s">
        <v>104</v>
      </c>
      <c r="D18" s="180"/>
      <c r="E18" s="180">
        <v>14706.14</v>
      </c>
      <c r="F18" s="180">
        <v>14706.14</v>
      </c>
      <c r="G18" s="156">
        <v>9</v>
      </c>
    </row>
    <row r="19" spans="1:7" ht="43.5" x14ac:dyDescent="0.3">
      <c r="A19" s="177" t="s">
        <v>119</v>
      </c>
      <c r="B19" s="178" t="s">
        <v>120</v>
      </c>
      <c r="C19" s="179" t="s">
        <v>104</v>
      </c>
      <c r="D19" s="180"/>
      <c r="E19" s="180">
        <v>19900</v>
      </c>
      <c r="F19" s="180">
        <v>19900</v>
      </c>
      <c r="G19" s="156">
        <v>9</v>
      </c>
    </row>
    <row r="20" spans="1:7" ht="43.5" x14ac:dyDescent="0.3">
      <c r="A20" s="177" t="s">
        <v>121</v>
      </c>
      <c r="B20" s="178" t="s">
        <v>122</v>
      </c>
      <c r="C20" s="179" t="s">
        <v>104</v>
      </c>
      <c r="D20" s="180"/>
      <c r="E20" s="180">
        <v>26469.200000000001</v>
      </c>
      <c r="F20" s="180">
        <v>26469.200000000001</v>
      </c>
      <c r="G20" s="156">
        <v>9</v>
      </c>
    </row>
    <row r="21" spans="1:7" x14ac:dyDescent="0.3">
      <c r="A21" s="177" t="s">
        <v>123</v>
      </c>
      <c r="B21" s="178" t="s">
        <v>124</v>
      </c>
      <c r="C21" s="179"/>
      <c r="D21" s="180"/>
      <c r="E21" s="180"/>
      <c r="F21" s="180"/>
      <c r="G21" s="156">
        <v>5</v>
      </c>
    </row>
    <row r="22" spans="1:7" x14ac:dyDescent="0.3">
      <c r="A22" s="177" t="s">
        <v>125</v>
      </c>
      <c r="B22" s="178" t="s">
        <v>126</v>
      </c>
      <c r="C22" s="179" t="s">
        <v>104</v>
      </c>
      <c r="D22" s="180"/>
      <c r="E22" s="180">
        <v>3419.6</v>
      </c>
      <c r="F22" s="180">
        <v>3419.6</v>
      </c>
      <c r="G22" s="156">
        <v>9</v>
      </c>
    </row>
    <row r="23" spans="1:7" x14ac:dyDescent="0.3">
      <c r="A23" s="177" t="s">
        <v>127</v>
      </c>
      <c r="B23" s="178" t="s">
        <v>128</v>
      </c>
      <c r="C23" s="179" t="s">
        <v>104</v>
      </c>
      <c r="D23" s="180"/>
      <c r="E23" s="180">
        <v>4622.97</v>
      </c>
      <c r="F23" s="180">
        <v>4622.97</v>
      </c>
      <c r="G23" s="156">
        <v>9</v>
      </c>
    </row>
    <row r="24" spans="1:7" x14ac:dyDescent="0.3">
      <c r="A24" s="177" t="s">
        <v>129</v>
      </c>
      <c r="B24" s="178" t="s">
        <v>130</v>
      </c>
      <c r="C24" s="179" t="s">
        <v>104</v>
      </c>
      <c r="D24" s="180"/>
      <c r="E24" s="180">
        <v>2507.91</v>
      </c>
      <c r="F24" s="180">
        <v>2507.91</v>
      </c>
      <c r="G24" s="156">
        <v>9</v>
      </c>
    </row>
    <row r="25" spans="1:7" x14ac:dyDescent="0.3">
      <c r="A25" s="177" t="s">
        <v>131</v>
      </c>
      <c r="B25" s="178" t="s">
        <v>132</v>
      </c>
      <c r="C25" s="179" t="s">
        <v>104</v>
      </c>
      <c r="D25" s="180"/>
      <c r="E25" s="180">
        <v>3431.33</v>
      </c>
      <c r="F25" s="180">
        <v>3431.33</v>
      </c>
      <c r="G25" s="156">
        <v>9</v>
      </c>
    </row>
    <row r="26" spans="1:7" x14ac:dyDescent="0.3">
      <c r="A26" s="177" t="s">
        <v>133</v>
      </c>
      <c r="B26" s="178" t="s">
        <v>134</v>
      </c>
      <c r="C26" s="179" t="s">
        <v>104</v>
      </c>
      <c r="D26" s="180"/>
      <c r="E26" s="180">
        <v>1076.6600000000001</v>
      </c>
      <c r="F26" s="180">
        <v>1076.6600000000001</v>
      </c>
      <c r="G26" s="156">
        <v>9</v>
      </c>
    </row>
    <row r="27" spans="1:7" x14ac:dyDescent="0.3">
      <c r="A27" s="177" t="s">
        <v>135</v>
      </c>
      <c r="B27" s="178" t="s">
        <v>136</v>
      </c>
      <c r="C27" s="179" t="s">
        <v>104</v>
      </c>
      <c r="D27" s="180"/>
      <c r="E27" s="180">
        <v>1433.17</v>
      </c>
      <c r="F27" s="180">
        <v>1433.17</v>
      </c>
      <c r="G27" s="156">
        <v>9</v>
      </c>
    </row>
    <row r="28" spans="1:7" x14ac:dyDescent="0.3">
      <c r="A28" s="177" t="s">
        <v>137</v>
      </c>
      <c r="B28" s="178" t="s">
        <v>138</v>
      </c>
      <c r="C28" s="179" t="s">
        <v>104</v>
      </c>
      <c r="D28" s="180"/>
      <c r="E28" s="180">
        <v>1195.58</v>
      </c>
      <c r="F28" s="180">
        <v>1195.58</v>
      </c>
      <c r="G28" s="156">
        <v>9</v>
      </c>
    </row>
    <row r="29" spans="1:7" x14ac:dyDescent="0.3">
      <c r="A29" s="177" t="s">
        <v>139</v>
      </c>
      <c r="B29" s="178" t="s">
        <v>140</v>
      </c>
      <c r="C29" s="179" t="s">
        <v>104</v>
      </c>
      <c r="D29" s="180"/>
      <c r="E29" s="180">
        <v>1657.76</v>
      </c>
      <c r="F29" s="180">
        <v>1657.76</v>
      </c>
      <c r="G29" s="156">
        <v>9</v>
      </c>
    </row>
    <row r="30" spans="1:7" x14ac:dyDescent="0.3">
      <c r="A30" s="177" t="s">
        <v>141</v>
      </c>
      <c r="B30" s="178" t="s">
        <v>142</v>
      </c>
      <c r="C30" s="179" t="s">
        <v>104</v>
      </c>
      <c r="D30" s="180"/>
      <c r="E30" s="180">
        <v>2301.27</v>
      </c>
      <c r="F30" s="180">
        <v>2301.27</v>
      </c>
      <c r="G30" s="156">
        <v>9</v>
      </c>
    </row>
    <row r="31" spans="1:7" x14ac:dyDescent="0.3">
      <c r="A31" s="177" t="s">
        <v>143</v>
      </c>
      <c r="B31" s="178" t="s">
        <v>144</v>
      </c>
      <c r="C31" s="179" t="s">
        <v>104</v>
      </c>
      <c r="D31" s="180"/>
      <c r="E31" s="180">
        <v>3136.88</v>
      </c>
      <c r="F31" s="180">
        <v>3136.88</v>
      </c>
      <c r="G31" s="156">
        <v>9</v>
      </c>
    </row>
    <row r="32" spans="1:7" x14ac:dyDescent="0.3">
      <c r="A32" s="177" t="s">
        <v>145</v>
      </c>
      <c r="B32" s="178" t="s">
        <v>146</v>
      </c>
      <c r="C32" s="179" t="s">
        <v>104</v>
      </c>
      <c r="D32" s="180"/>
      <c r="E32" s="180">
        <v>1986.79</v>
      </c>
      <c r="F32" s="180">
        <v>1986.79</v>
      </c>
      <c r="G32" s="156">
        <v>9</v>
      </c>
    </row>
    <row r="33" spans="1:7" x14ac:dyDescent="0.3">
      <c r="A33" s="177" t="s">
        <v>147</v>
      </c>
      <c r="B33" s="178" t="s">
        <v>148</v>
      </c>
      <c r="C33" s="179" t="s">
        <v>104</v>
      </c>
      <c r="D33" s="180"/>
      <c r="E33" s="180">
        <v>2568.0100000000002</v>
      </c>
      <c r="F33" s="180">
        <v>2568.0100000000002</v>
      </c>
      <c r="G33" s="156">
        <v>9</v>
      </c>
    </row>
    <row r="34" spans="1:7" x14ac:dyDescent="0.3">
      <c r="A34" s="177" t="s">
        <v>149</v>
      </c>
      <c r="B34" s="178" t="s">
        <v>150</v>
      </c>
      <c r="C34" s="179"/>
      <c r="D34" s="180"/>
      <c r="E34" s="180"/>
      <c r="F34" s="180"/>
      <c r="G34" s="156">
        <v>5</v>
      </c>
    </row>
    <row r="35" spans="1:7" ht="29" x14ac:dyDescent="0.3">
      <c r="A35" s="177" t="s">
        <v>151</v>
      </c>
      <c r="B35" s="178" t="s">
        <v>152</v>
      </c>
      <c r="C35" s="179" t="s">
        <v>153</v>
      </c>
      <c r="D35" s="180">
        <v>1192.8</v>
      </c>
      <c r="E35" s="180"/>
      <c r="F35" s="180">
        <v>1192.8</v>
      </c>
      <c r="G35" s="156">
        <v>9</v>
      </c>
    </row>
    <row r="36" spans="1:7" ht="29" x14ac:dyDescent="0.3">
      <c r="A36" s="177" t="s">
        <v>7977</v>
      </c>
      <c r="B36" s="178" t="s">
        <v>7978</v>
      </c>
      <c r="C36" s="179" t="s">
        <v>156</v>
      </c>
      <c r="D36" s="180">
        <v>0.05</v>
      </c>
      <c r="E36" s="180">
        <v>0.16</v>
      </c>
      <c r="F36" s="180">
        <v>0.21</v>
      </c>
      <c r="G36" s="156">
        <v>9</v>
      </c>
    </row>
    <row r="37" spans="1:7" ht="43.5" x14ac:dyDescent="0.3">
      <c r="A37" s="177" t="s">
        <v>154</v>
      </c>
      <c r="B37" s="178" t="s">
        <v>155</v>
      </c>
      <c r="C37" s="179" t="s">
        <v>156</v>
      </c>
      <c r="D37" s="180">
        <v>0.42</v>
      </c>
      <c r="E37" s="180">
        <v>0.56000000000000005</v>
      </c>
      <c r="F37" s="180">
        <v>0.98</v>
      </c>
      <c r="G37" s="156">
        <v>9</v>
      </c>
    </row>
    <row r="38" spans="1:7" ht="43.5" x14ac:dyDescent="0.3">
      <c r="A38" s="177" t="s">
        <v>157</v>
      </c>
      <c r="B38" s="178" t="s">
        <v>158</v>
      </c>
      <c r="C38" s="179" t="s">
        <v>156</v>
      </c>
      <c r="D38" s="180">
        <v>0.33</v>
      </c>
      <c r="E38" s="180">
        <v>0.42</v>
      </c>
      <c r="F38" s="180">
        <v>0.75</v>
      </c>
      <c r="G38" s="156">
        <v>9</v>
      </c>
    </row>
    <row r="39" spans="1:7" ht="29" x14ac:dyDescent="0.3">
      <c r="A39" s="177" t="s">
        <v>159</v>
      </c>
      <c r="B39" s="178" t="s">
        <v>160</v>
      </c>
      <c r="C39" s="179" t="s">
        <v>156</v>
      </c>
      <c r="D39" s="180">
        <v>0.27</v>
      </c>
      <c r="E39" s="180">
        <v>0.35</v>
      </c>
      <c r="F39" s="180">
        <v>0.62</v>
      </c>
      <c r="G39" s="156">
        <v>9</v>
      </c>
    </row>
    <row r="40" spans="1:7" ht="29" x14ac:dyDescent="0.3">
      <c r="A40" s="177" t="s">
        <v>161</v>
      </c>
      <c r="B40" s="178" t="s">
        <v>162</v>
      </c>
      <c r="C40" s="179" t="s">
        <v>156</v>
      </c>
      <c r="D40" s="180">
        <v>0.36</v>
      </c>
      <c r="E40" s="180">
        <v>0.48</v>
      </c>
      <c r="F40" s="180">
        <v>0.84</v>
      </c>
      <c r="G40" s="156">
        <v>9</v>
      </c>
    </row>
    <row r="41" spans="1:7" ht="29" x14ac:dyDescent="0.3">
      <c r="A41" s="177" t="s">
        <v>163</v>
      </c>
      <c r="B41" s="178" t="s">
        <v>164</v>
      </c>
      <c r="C41" s="179" t="s">
        <v>156</v>
      </c>
      <c r="D41" s="180">
        <v>0.17</v>
      </c>
      <c r="E41" s="180">
        <v>0.54</v>
      </c>
      <c r="F41" s="180">
        <v>0.71</v>
      </c>
      <c r="G41" s="156">
        <v>9</v>
      </c>
    </row>
    <row r="42" spans="1:7" ht="29" x14ac:dyDescent="0.3">
      <c r="A42" s="177" t="s">
        <v>165</v>
      </c>
      <c r="B42" s="178" t="s">
        <v>166</v>
      </c>
      <c r="C42" s="179" t="s">
        <v>156</v>
      </c>
      <c r="D42" s="180">
        <v>0.23</v>
      </c>
      <c r="E42" s="180">
        <v>0.31</v>
      </c>
      <c r="F42" s="180">
        <v>0.54</v>
      </c>
      <c r="G42" s="156">
        <v>9</v>
      </c>
    </row>
    <row r="43" spans="1:7" ht="29" x14ac:dyDescent="0.3">
      <c r="A43" s="177" t="s">
        <v>167</v>
      </c>
      <c r="B43" s="178" t="s">
        <v>168</v>
      </c>
      <c r="C43" s="179" t="s">
        <v>156</v>
      </c>
      <c r="D43" s="180">
        <v>0.32</v>
      </c>
      <c r="E43" s="180">
        <v>0.42</v>
      </c>
      <c r="F43" s="180">
        <v>0.74</v>
      </c>
      <c r="G43" s="156">
        <v>9</v>
      </c>
    </row>
    <row r="44" spans="1:7" ht="29" x14ac:dyDescent="0.3">
      <c r="A44" s="177" t="s">
        <v>169</v>
      </c>
      <c r="B44" s="178" t="s">
        <v>170</v>
      </c>
      <c r="C44" s="179" t="s">
        <v>156</v>
      </c>
      <c r="D44" s="180">
        <v>0.28000000000000003</v>
      </c>
      <c r="E44" s="180">
        <v>0.37</v>
      </c>
      <c r="F44" s="180">
        <v>0.65</v>
      </c>
      <c r="G44" s="156">
        <v>9</v>
      </c>
    </row>
    <row r="45" spans="1:7" ht="29" x14ac:dyDescent="0.3">
      <c r="A45" s="177" t="s">
        <v>171</v>
      </c>
      <c r="B45" s="178" t="s">
        <v>172</v>
      </c>
      <c r="C45" s="179" t="s">
        <v>156</v>
      </c>
      <c r="D45" s="180">
        <v>0.27</v>
      </c>
      <c r="E45" s="180">
        <v>0.36</v>
      </c>
      <c r="F45" s="180">
        <v>0.63</v>
      </c>
      <c r="G45" s="156">
        <v>9</v>
      </c>
    </row>
    <row r="46" spans="1:7" ht="43.5" x14ac:dyDescent="0.3">
      <c r="A46" s="177" t="s">
        <v>173</v>
      </c>
      <c r="B46" s="178" t="s">
        <v>174</v>
      </c>
      <c r="C46" s="179" t="s">
        <v>156</v>
      </c>
      <c r="D46" s="180">
        <v>0.44</v>
      </c>
      <c r="E46" s="180">
        <v>0.59</v>
      </c>
      <c r="F46" s="180">
        <v>1.03</v>
      </c>
      <c r="G46" s="156">
        <v>9</v>
      </c>
    </row>
    <row r="47" spans="1:7" ht="43.5" x14ac:dyDescent="0.3">
      <c r="A47" s="177" t="s">
        <v>175</v>
      </c>
      <c r="B47" s="178" t="s">
        <v>176</v>
      </c>
      <c r="C47" s="179" t="s">
        <v>156</v>
      </c>
      <c r="D47" s="180">
        <v>0.35</v>
      </c>
      <c r="E47" s="180">
        <v>0.47</v>
      </c>
      <c r="F47" s="180">
        <v>0.82</v>
      </c>
      <c r="G47" s="156">
        <v>9</v>
      </c>
    </row>
    <row r="48" spans="1:7" ht="29" x14ac:dyDescent="0.3">
      <c r="A48" s="177" t="s">
        <v>177</v>
      </c>
      <c r="B48" s="178" t="s">
        <v>178</v>
      </c>
      <c r="C48" s="179" t="s">
        <v>156</v>
      </c>
      <c r="D48" s="180">
        <v>0.28000000000000003</v>
      </c>
      <c r="E48" s="180">
        <v>0.37</v>
      </c>
      <c r="F48" s="180">
        <v>0.65</v>
      </c>
      <c r="G48" s="156">
        <v>9</v>
      </c>
    </row>
    <row r="49" spans="1:7" ht="29" x14ac:dyDescent="0.3">
      <c r="A49" s="177" t="s">
        <v>179</v>
      </c>
      <c r="B49" s="178" t="s">
        <v>180</v>
      </c>
      <c r="C49" s="179" t="s">
        <v>156</v>
      </c>
      <c r="D49" s="180">
        <v>0.37</v>
      </c>
      <c r="E49" s="180">
        <v>0.51</v>
      </c>
      <c r="F49" s="180">
        <v>0.88</v>
      </c>
      <c r="G49" s="156">
        <v>9</v>
      </c>
    </row>
    <row r="50" spans="1:7" ht="29" x14ac:dyDescent="0.3">
      <c r="A50" s="177" t="s">
        <v>181</v>
      </c>
      <c r="B50" s="178" t="s">
        <v>182</v>
      </c>
      <c r="C50" s="179" t="s">
        <v>156</v>
      </c>
      <c r="D50" s="180">
        <v>0.31</v>
      </c>
      <c r="E50" s="180">
        <v>0.42</v>
      </c>
      <c r="F50" s="180">
        <v>0.73</v>
      </c>
      <c r="G50" s="156">
        <v>9</v>
      </c>
    </row>
    <row r="51" spans="1:7" ht="29" x14ac:dyDescent="0.3">
      <c r="A51" s="177" t="s">
        <v>183</v>
      </c>
      <c r="B51" s="178" t="s">
        <v>184</v>
      </c>
      <c r="C51" s="179" t="s">
        <v>156</v>
      </c>
      <c r="D51" s="180">
        <v>0.26</v>
      </c>
      <c r="E51" s="180">
        <v>0.35</v>
      </c>
      <c r="F51" s="180">
        <v>0.61</v>
      </c>
      <c r="G51" s="156">
        <v>9</v>
      </c>
    </row>
    <row r="52" spans="1:7" ht="29" x14ac:dyDescent="0.3">
      <c r="A52" s="177" t="s">
        <v>185</v>
      </c>
      <c r="B52" s="178" t="s">
        <v>186</v>
      </c>
      <c r="C52" s="179" t="s">
        <v>156</v>
      </c>
      <c r="D52" s="180">
        <v>0.43</v>
      </c>
      <c r="E52" s="180">
        <v>0.57999999999999996</v>
      </c>
      <c r="F52" s="180">
        <v>1.01</v>
      </c>
      <c r="G52" s="156">
        <v>9</v>
      </c>
    </row>
    <row r="53" spans="1:7" ht="29" x14ac:dyDescent="0.3">
      <c r="A53" s="177" t="s">
        <v>187</v>
      </c>
      <c r="B53" s="178" t="s">
        <v>188</v>
      </c>
      <c r="C53" s="179" t="s">
        <v>156</v>
      </c>
      <c r="D53" s="180">
        <v>0.28999999999999998</v>
      </c>
      <c r="E53" s="180">
        <v>0.38</v>
      </c>
      <c r="F53" s="180">
        <v>0.67</v>
      </c>
      <c r="G53" s="156">
        <v>9</v>
      </c>
    </row>
    <row r="54" spans="1:7" ht="29" x14ac:dyDescent="0.3">
      <c r="A54" s="177" t="s">
        <v>189</v>
      </c>
      <c r="B54" s="178" t="s">
        <v>190</v>
      </c>
      <c r="C54" s="179" t="s">
        <v>156</v>
      </c>
      <c r="D54" s="180">
        <v>0.17</v>
      </c>
      <c r="E54" s="180">
        <v>0.4</v>
      </c>
      <c r="F54" s="180">
        <v>0.56999999999999995</v>
      </c>
      <c r="G54" s="156">
        <v>9</v>
      </c>
    </row>
    <row r="55" spans="1:7" ht="29" x14ac:dyDescent="0.3">
      <c r="A55" s="177" t="s">
        <v>191</v>
      </c>
      <c r="B55" s="178" t="s">
        <v>192</v>
      </c>
      <c r="C55" s="179" t="s">
        <v>156</v>
      </c>
      <c r="D55" s="180">
        <v>0.18</v>
      </c>
      <c r="E55" s="180">
        <v>0.24</v>
      </c>
      <c r="F55" s="180">
        <v>0.42</v>
      </c>
      <c r="G55" s="156">
        <v>9</v>
      </c>
    </row>
    <row r="56" spans="1:7" ht="29" x14ac:dyDescent="0.3">
      <c r="A56" s="177" t="s">
        <v>193</v>
      </c>
      <c r="B56" s="178" t="s">
        <v>194</v>
      </c>
      <c r="C56" s="179" t="s">
        <v>156</v>
      </c>
      <c r="D56" s="180">
        <v>0.14000000000000001</v>
      </c>
      <c r="E56" s="180">
        <v>0.18</v>
      </c>
      <c r="F56" s="180">
        <v>0.32</v>
      </c>
      <c r="G56" s="156">
        <v>9</v>
      </c>
    </row>
    <row r="57" spans="1:7" ht="29" x14ac:dyDescent="0.3">
      <c r="A57" s="177" t="s">
        <v>195</v>
      </c>
      <c r="B57" s="178" t="s">
        <v>196</v>
      </c>
      <c r="C57" s="179" t="s">
        <v>156</v>
      </c>
      <c r="D57" s="180">
        <v>0.1</v>
      </c>
      <c r="E57" s="180">
        <v>0.14000000000000001</v>
      </c>
      <c r="F57" s="180">
        <v>0.24</v>
      </c>
      <c r="G57" s="156">
        <v>9</v>
      </c>
    </row>
    <row r="58" spans="1:7" ht="29" x14ac:dyDescent="0.3">
      <c r="A58" s="177" t="s">
        <v>197</v>
      </c>
      <c r="B58" s="178" t="s">
        <v>198</v>
      </c>
      <c r="C58" s="179" t="s">
        <v>156</v>
      </c>
      <c r="D58" s="180">
        <v>0.09</v>
      </c>
      <c r="E58" s="180">
        <v>0.12</v>
      </c>
      <c r="F58" s="180">
        <v>0.21</v>
      </c>
      <c r="G58" s="156">
        <v>9</v>
      </c>
    </row>
    <row r="59" spans="1:7" ht="29" x14ac:dyDescent="0.3">
      <c r="A59" s="177" t="s">
        <v>199</v>
      </c>
      <c r="B59" s="178" t="s">
        <v>200</v>
      </c>
      <c r="C59" s="179" t="s">
        <v>201</v>
      </c>
      <c r="D59" s="180">
        <v>658.87</v>
      </c>
      <c r="E59" s="180">
        <v>710.25</v>
      </c>
      <c r="F59" s="180">
        <v>1369.12</v>
      </c>
      <c r="G59" s="156">
        <v>9</v>
      </c>
    </row>
    <row r="60" spans="1:7" ht="29" x14ac:dyDescent="0.3">
      <c r="A60" s="177" t="s">
        <v>202</v>
      </c>
      <c r="B60" s="178" t="s">
        <v>203</v>
      </c>
      <c r="C60" s="179" t="s">
        <v>104</v>
      </c>
      <c r="D60" s="180">
        <v>778.81</v>
      </c>
      <c r="E60" s="180">
        <v>485.33</v>
      </c>
      <c r="F60" s="180">
        <v>1264.1400000000001</v>
      </c>
      <c r="G60" s="156">
        <v>9</v>
      </c>
    </row>
    <row r="61" spans="1:7" x14ac:dyDescent="0.3">
      <c r="A61" s="177" t="s">
        <v>204</v>
      </c>
      <c r="B61" s="178" t="s">
        <v>205</v>
      </c>
      <c r="C61" s="179"/>
      <c r="D61" s="180"/>
      <c r="E61" s="180"/>
      <c r="F61" s="180"/>
      <c r="G61" s="156">
        <v>5</v>
      </c>
    </row>
    <row r="62" spans="1:7" ht="29" x14ac:dyDescent="0.3">
      <c r="A62" s="177" t="s">
        <v>206</v>
      </c>
      <c r="B62" s="178" t="s">
        <v>207</v>
      </c>
      <c r="C62" s="179" t="s">
        <v>153</v>
      </c>
      <c r="D62" s="180">
        <v>1266.23</v>
      </c>
      <c r="E62" s="180"/>
      <c r="F62" s="180">
        <v>1266.23</v>
      </c>
      <c r="G62" s="156">
        <v>9</v>
      </c>
    </row>
    <row r="63" spans="1:7" ht="29" x14ac:dyDescent="0.3">
      <c r="A63" s="177" t="s">
        <v>208</v>
      </c>
      <c r="B63" s="178" t="s">
        <v>209</v>
      </c>
      <c r="C63" s="179" t="s">
        <v>153</v>
      </c>
      <c r="D63" s="180">
        <v>6435.57</v>
      </c>
      <c r="E63" s="180"/>
      <c r="F63" s="180">
        <v>6435.57</v>
      </c>
      <c r="G63" s="156">
        <v>9</v>
      </c>
    </row>
    <row r="64" spans="1:7" x14ac:dyDescent="0.3">
      <c r="A64" s="177" t="s">
        <v>210</v>
      </c>
      <c r="B64" s="178" t="s">
        <v>211</v>
      </c>
      <c r="C64" s="179" t="s">
        <v>212</v>
      </c>
      <c r="D64" s="180">
        <v>96.77</v>
      </c>
      <c r="E64" s="180"/>
      <c r="F64" s="180">
        <v>96.77</v>
      </c>
      <c r="G64" s="156">
        <v>9</v>
      </c>
    </row>
    <row r="65" spans="1:7" x14ac:dyDescent="0.3">
      <c r="A65" s="177" t="s">
        <v>213</v>
      </c>
      <c r="B65" s="178" t="s">
        <v>214</v>
      </c>
      <c r="C65" s="179" t="s">
        <v>212</v>
      </c>
      <c r="D65" s="180">
        <v>89.86</v>
      </c>
      <c r="E65" s="180"/>
      <c r="F65" s="180">
        <v>89.86</v>
      </c>
      <c r="G65" s="156">
        <v>9</v>
      </c>
    </row>
    <row r="66" spans="1:7" x14ac:dyDescent="0.3">
      <c r="A66" s="177" t="s">
        <v>215</v>
      </c>
      <c r="B66" s="178" t="s">
        <v>216</v>
      </c>
      <c r="C66" s="179" t="s">
        <v>212</v>
      </c>
      <c r="D66" s="180">
        <v>388.28</v>
      </c>
      <c r="E66" s="180"/>
      <c r="F66" s="180">
        <v>388.28</v>
      </c>
      <c r="G66" s="156">
        <v>9</v>
      </c>
    </row>
    <row r="67" spans="1:7" x14ac:dyDescent="0.3">
      <c r="A67" s="177" t="s">
        <v>217</v>
      </c>
      <c r="B67" s="178" t="s">
        <v>218</v>
      </c>
      <c r="C67" s="179" t="s">
        <v>212</v>
      </c>
      <c r="D67" s="180">
        <v>622.25</v>
      </c>
      <c r="E67" s="180"/>
      <c r="F67" s="180">
        <v>622.25</v>
      </c>
      <c r="G67" s="156">
        <v>9</v>
      </c>
    </row>
    <row r="68" spans="1:7" ht="29" x14ac:dyDescent="0.3">
      <c r="A68" s="177" t="s">
        <v>219</v>
      </c>
      <c r="B68" s="178" t="s">
        <v>220</v>
      </c>
      <c r="C68" s="179" t="s">
        <v>212</v>
      </c>
      <c r="D68" s="180">
        <v>94.6</v>
      </c>
      <c r="E68" s="180"/>
      <c r="F68" s="180">
        <v>94.6</v>
      </c>
      <c r="G68" s="156">
        <v>9</v>
      </c>
    </row>
    <row r="69" spans="1:7" x14ac:dyDescent="0.3">
      <c r="A69" s="177" t="s">
        <v>221</v>
      </c>
      <c r="B69" s="178" t="s">
        <v>222</v>
      </c>
      <c r="C69" s="179"/>
      <c r="D69" s="180"/>
      <c r="E69" s="180"/>
      <c r="F69" s="180"/>
      <c r="G69" s="156">
        <v>5</v>
      </c>
    </row>
    <row r="70" spans="1:7" ht="29" x14ac:dyDescent="0.3">
      <c r="A70" s="177" t="s">
        <v>223</v>
      </c>
      <c r="B70" s="178" t="s">
        <v>224</v>
      </c>
      <c r="C70" s="179" t="s">
        <v>153</v>
      </c>
      <c r="D70" s="180">
        <v>374.77</v>
      </c>
      <c r="E70" s="180"/>
      <c r="F70" s="180">
        <v>374.77</v>
      </c>
      <c r="G70" s="156">
        <v>9</v>
      </c>
    </row>
    <row r="71" spans="1:7" x14ac:dyDescent="0.3">
      <c r="A71" s="177" t="s">
        <v>225</v>
      </c>
      <c r="B71" s="178" t="s">
        <v>226</v>
      </c>
      <c r="C71" s="179" t="s">
        <v>156</v>
      </c>
      <c r="D71" s="180">
        <v>2.59</v>
      </c>
      <c r="E71" s="180">
        <v>6.43</v>
      </c>
      <c r="F71" s="180">
        <v>9.02</v>
      </c>
      <c r="G71" s="156">
        <v>9</v>
      </c>
    </row>
    <row r="72" spans="1:7" x14ac:dyDescent="0.3">
      <c r="A72" s="177" t="s">
        <v>227</v>
      </c>
      <c r="B72" s="178" t="s">
        <v>228</v>
      </c>
      <c r="C72" s="179" t="s">
        <v>156</v>
      </c>
      <c r="D72" s="180">
        <v>102.72</v>
      </c>
      <c r="E72" s="180">
        <v>47.52</v>
      </c>
      <c r="F72" s="180">
        <v>150.24</v>
      </c>
      <c r="G72" s="156">
        <v>9</v>
      </c>
    </row>
    <row r="73" spans="1:7" ht="29" x14ac:dyDescent="0.3">
      <c r="A73" s="177" t="s">
        <v>229</v>
      </c>
      <c r="B73" s="178" t="s">
        <v>230</v>
      </c>
      <c r="C73" s="179" t="s">
        <v>156</v>
      </c>
      <c r="D73" s="180">
        <v>24.99</v>
      </c>
      <c r="E73" s="180">
        <v>45.3</v>
      </c>
      <c r="F73" s="180">
        <v>70.290000000000006</v>
      </c>
      <c r="G73" s="156">
        <v>9</v>
      </c>
    </row>
    <row r="74" spans="1:7" x14ac:dyDescent="0.3">
      <c r="A74" s="177" t="s">
        <v>231</v>
      </c>
      <c r="B74" s="178" t="s">
        <v>232</v>
      </c>
      <c r="C74" s="179" t="s">
        <v>156</v>
      </c>
      <c r="D74" s="180"/>
      <c r="E74" s="180">
        <v>32.15</v>
      </c>
      <c r="F74" s="180">
        <v>32.15</v>
      </c>
      <c r="G74" s="156">
        <v>9</v>
      </c>
    </row>
    <row r="75" spans="1:7" x14ac:dyDescent="0.3">
      <c r="A75" s="177" t="s">
        <v>233</v>
      </c>
      <c r="B75" s="178" t="s">
        <v>234</v>
      </c>
      <c r="C75" s="179" t="s">
        <v>212</v>
      </c>
      <c r="D75" s="180">
        <v>1.06</v>
      </c>
      <c r="E75" s="180">
        <v>4.75</v>
      </c>
      <c r="F75" s="180">
        <v>5.81</v>
      </c>
      <c r="G75" s="156">
        <v>9</v>
      </c>
    </row>
    <row r="76" spans="1:7" ht="29" x14ac:dyDescent="0.3">
      <c r="A76" s="177" t="s">
        <v>235</v>
      </c>
      <c r="B76" s="178" t="s">
        <v>236</v>
      </c>
      <c r="C76" s="179" t="s">
        <v>237</v>
      </c>
      <c r="D76" s="180"/>
      <c r="E76" s="180">
        <v>485.18</v>
      </c>
      <c r="F76" s="180">
        <v>485.18</v>
      </c>
      <c r="G76" s="156">
        <v>9</v>
      </c>
    </row>
    <row r="77" spans="1:7" x14ac:dyDescent="0.3">
      <c r="A77" s="177" t="s">
        <v>238</v>
      </c>
      <c r="B77" s="178" t="s">
        <v>7979</v>
      </c>
      <c r="C77" s="179" t="s">
        <v>212</v>
      </c>
      <c r="D77" s="180">
        <v>231.98</v>
      </c>
      <c r="E77" s="180"/>
      <c r="F77" s="180">
        <v>231.98</v>
      </c>
      <c r="G77" s="156">
        <v>9</v>
      </c>
    </row>
    <row r="78" spans="1:7" x14ac:dyDescent="0.3">
      <c r="A78" s="177" t="s">
        <v>239</v>
      </c>
      <c r="B78" s="178" t="s">
        <v>7980</v>
      </c>
      <c r="C78" s="179" t="s">
        <v>212</v>
      </c>
      <c r="D78" s="180">
        <v>273.55</v>
      </c>
      <c r="E78" s="180"/>
      <c r="F78" s="180">
        <v>273.55</v>
      </c>
      <c r="G78" s="156">
        <v>9</v>
      </c>
    </row>
    <row r="79" spans="1:7" x14ac:dyDescent="0.3">
      <c r="A79" s="177" t="s">
        <v>240</v>
      </c>
      <c r="B79" s="178" t="s">
        <v>7981</v>
      </c>
      <c r="C79" s="179" t="s">
        <v>212</v>
      </c>
      <c r="D79" s="180">
        <v>340.07</v>
      </c>
      <c r="E79" s="180"/>
      <c r="F79" s="180">
        <v>340.07</v>
      </c>
      <c r="G79" s="156">
        <v>9</v>
      </c>
    </row>
    <row r="80" spans="1:7" x14ac:dyDescent="0.3">
      <c r="A80" s="177" t="s">
        <v>241</v>
      </c>
      <c r="B80" s="178" t="s">
        <v>7982</v>
      </c>
      <c r="C80" s="179" t="s">
        <v>212</v>
      </c>
      <c r="D80" s="180">
        <v>347.99</v>
      </c>
      <c r="E80" s="180"/>
      <c r="F80" s="180">
        <v>347.99</v>
      </c>
      <c r="G80" s="156">
        <v>9</v>
      </c>
    </row>
    <row r="81" spans="1:7" ht="29" x14ac:dyDescent="0.3">
      <c r="A81" s="177" t="s">
        <v>242</v>
      </c>
      <c r="B81" s="178" t="s">
        <v>243</v>
      </c>
      <c r="C81" s="179" t="s">
        <v>153</v>
      </c>
      <c r="D81" s="180">
        <v>258.85000000000002</v>
      </c>
      <c r="E81" s="180"/>
      <c r="F81" s="180">
        <v>258.85000000000002</v>
      </c>
      <c r="G81" s="156">
        <v>9</v>
      </c>
    </row>
    <row r="82" spans="1:7" ht="29" x14ac:dyDescent="0.3">
      <c r="A82" s="177" t="s">
        <v>244</v>
      </c>
      <c r="B82" s="178" t="s">
        <v>245</v>
      </c>
      <c r="C82" s="179" t="s">
        <v>104</v>
      </c>
      <c r="D82" s="180">
        <v>12.95</v>
      </c>
      <c r="E82" s="180"/>
      <c r="F82" s="180">
        <v>12.95</v>
      </c>
      <c r="G82" s="156">
        <v>9</v>
      </c>
    </row>
    <row r="83" spans="1:7" ht="29" x14ac:dyDescent="0.3">
      <c r="A83" s="177" t="s">
        <v>246</v>
      </c>
      <c r="B83" s="178" t="s">
        <v>247</v>
      </c>
      <c r="C83" s="179" t="s">
        <v>104</v>
      </c>
      <c r="D83" s="180">
        <v>14.17</v>
      </c>
      <c r="E83" s="180"/>
      <c r="F83" s="180">
        <v>14.17</v>
      </c>
      <c r="G83" s="156">
        <v>9</v>
      </c>
    </row>
    <row r="84" spans="1:7" ht="29" x14ac:dyDescent="0.3">
      <c r="A84" s="177" t="s">
        <v>248</v>
      </c>
      <c r="B84" s="178" t="s">
        <v>249</v>
      </c>
      <c r="C84" s="179" t="s">
        <v>104</v>
      </c>
      <c r="D84" s="180">
        <v>15.9</v>
      </c>
      <c r="E84" s="180"/>
      <c r="F84" s="180">
        <v>15.9</v>
      </c>
      <c r="G84" s="156">
        <v>9</v>
      </c>
    </row>
    <row r="85" spans="1:7" ht="29" x14ac:dyDescent="0.3">
      <c r="A85" s="177" t="s">
        <v>250</v>
      </c>
      <c r="B85" s="178" t="s">
        <v>251</v>
      </c>
      <c r="C85" s="179" t="s">
        <v>104</v>
      </c>
      <c r="D85" s="180">
        <v>19.43</v>
      </c>
      <c r="E85" s="180"/>
      <c r="F85" s="180">
        <v>19.43</v>
      </c>
      <c r="G85" s="156">
        <v>9</v>
      </c>
    </row>
    <row r="86" spans="1:7" ht="29" x14ac:dyDescent="0.3">
      <c r="A86" s="177" t="s">
        <v>252</v>
      </c>
      <c r="B86" s="178" t="s">
        <v>253</v>
      </c>
      <c r="C86" s="179" t="s">
        <v>104</v>
      </c>
      <c r="D86" s="180">
        <v>20.9</v>
      </c>
      <c r="E86" s="180"/>
      <c r="F86" s="180">
        <v>20.9</v>
      </c>
      <c r="G86" s="156">
        <v>9</v>
      </c>
    </row>
    <row r="87" spans="1:7" ht="29" x14ac:dyDescent="0.3">
      <c r="A87" s="177" t="s">
        <v>254</v>
      </c>
      <c r="B87" s="178" t="s">
        <v>255</v>
      </c>
      <c r="C87" s="179" t="s">
        <v>104</v>
      </c>
      <c r="D87" s="180">
        <v>23.45</v>
      </c>
      <c r="E87" s="180"/>
      <c r="F87" s="180">
        <v>23.45</v>
      </c>
      <c r="G87" s="156">
        <v>9</v>
      </c>
    </row>
    <row r="88" spans="1:7" ht="29" x14ac:dyDescent="0.3">
      <c r="A88" s="177" t="s">
        <v>256</v>
      </c>
      <c r="B88" s="178" t="s">
        <v>257</v>
      </c>
      <c r="C88" s="179" t="s">
        <v>104</v>
      </c>
      <c r="D88" s="180">
        <v>25.32</v>
      </c>
      <c r="E88" s="180"/>
      <c r="F88" s="180">
        <v>25.32</v>
      </c>
      <c r="G88" s="156">
        <v>9</v>
      </c>
    </row>
    <row r="89" spans="1:7" ht="29" x14ac:dyDescent="0.3">
      <c r="A89" s="177" t="s">
        <v>258</v>
      </c>
      <c r="B89" s="178" t="s">
        <v>259</v>
      </c>
      <c r="C89" s="179" t="s">
        <v>104</v>
      </c>
      <c r="D89" s="180">
        <v>25.9</v>
      </c>
      <c r="E89" s="180"/>
      <c r="F89" s="180">
        <v>25.9</v>
      </c>
      <c r="G89" s="156">
        <v>9</v>
      </c>
    </row>
    <row r="90" spans="1:7" ht="29" x14ac:dyDescent="0.3">
      <c r="A90" s="177" t="s">
        <v>260</v>
      </c>
      <c r="B90" s="178" t="s">
        <v>261</v>
      </c>
      <c r="C90" s="179" t="s">
        <v>104</v>
      </c>
      <c r="D90" s="180">
        <v>27.87</v>
      </c>
      <c r="E90" s="180"/>
      <c r="F90" s="180">
        <v>27.87</v>
      </c>
      <c r="G90" s="156">
        <v>9</v>
      </c>
    </row>
    <row r="91" spans="1:7" ht="29" x14ac:dyDescent="0.3">
      <c r="A91" s="177" t="s">
        <v>262</v>
      </c>
      <c r="B91" s="178" t="s">
        <v>263</v>
      </c>
      <c r="C91" s="179" t="s">
        <v>104</v>
      </c>
      <c r="D91" s="180">
        <v>31.26</v>
      </c>
      <c r="E91" s="180"/>
      <c r="F91" s="180">
        <v>31.26</v>
      </c>
      <c r="G91" s="156">
        <v>9</v>
      </c>
    </row>
    <row r="92" spans="1:7" ht="29" x14ac:dyDescent="0.3">
      <c r="A92" s="177" t="s">
        <v>264</v>
      </c>
      <c r="B92" s="178" t="s">
        <v>265</v>
      </c>
      <c r="C92" s="179" t="s">
        <v>104</v>
      </c>
      <c r="D92" s="180">
        <v>33.76</v>
      </c>
      <c r="E92" s="180"/>
      <c r="F92" s="180">
        <v>33.76</v>
      </c>
      <c r="G92" s="156">
        <v>9</v>
      </c>
    </row>
    <row r="93" spans="1:7" x14ac:dyDescent="0.3">
      <c r="A93" s="177" t="s">
        <v>266</v>
      </c>
      <c r="B93" s="178" t="s">
        <v>7983</v>
      </c>
      <c r="C93" s="179" t="s">
        <v>212</v>
      </c>
      <c r="D93" s="180">
        <v>246.26</v>
      </c>
      <c r="E93" s="180"/>
      <c r="F93" s="180">
        <v>246.26</v>
      </c>
      <c r="G93" s="156">
        <v>9</v>
      </c>
    </row>
    <row r="94" spans="1:7" x14ac:dyDescent="0.3">
      <c r="A94" s="177" t="s">
        <v>267</v>
      </c>
      <c r="B94" s="178" t="s">
        <v>7984</v>
      </c>
      <c r="C94" s="179" t="s">
        <v>212</v>
      </c>
      <c r="D94" s="180">
        <v>371.39</v>
      </c>
      <c r="E94" s="180"/>
      <c r="F94" s="180">
        <v>371.39</v>
      </c>
      <c r="G94" s="156">
        <v>9</v>
      </c>
    </row>
    <row r="95" spans="1:7" x14ac:dyDescent="0.3">
      <c r="A95" s="177" t="s">
        <v>268</v>
      </c>
      <c r="B95" s="178" t="s">
        <v>7985</v>
      </c>
      <c r="C95" s="179" t="s">
        <v>212</v>
      </c>
      <c r="D95" s="180">
        <v>386.43</v>
      </c>
      <c r="E95" s="180"/>
      <c r="F95" s="180">
        <v>386.43</v>
      </c>
      <c r="G95" s="156">
        <v>9</v>
      </c>
    </row>
    <row r="96" spans="1:7" x14ac:dyDescent="0.3">
      <c r="A96" s="177" t="s">
        <v>269</v>
      </c>
      <c r="B96" s="178" t="s">
        <v>7986</v>
      </c>
      <c r="C96" s="179" t="s">
        <v>212</v>
      </c>
      <c r="D96" s="180">
        <v>416.83</v>
      </c>
      <c r="E96" s="180"/>
      <c r="F96" s="180">
        <v>416.83</v>
      </c>
      <c r="G96" s="156">
        <v>9</v>
      </c>
    </row>
    <row r="97" spans="1:7" x14ac:dyDescent="0.3">
      <c r="A97" s="177" t="s">
        <v>270</v>
      </c>
      <c r="B97" s="178" t="s">
        <v>7987</v>
      </c>
      <c r="C97" s="179" t="s">
        <v>212</v>
      </c>
      <c r="D97" s="180">
        <v>446.46</v>
      </c>
      <c r="E97" s="180"/>
      <c r="F97" s="180">
        <v>446.46</v>
      </c>
      <c r="G97" s="156">
        <v>9</v>
      </c>
    </row>
    <row r="98" spans="1:7" x14ac:dyDescent="0.3">
      <c r="A98" s="177" t="s">
        <v>271</v>
      </c>
      <c r="B98" s="178" t="s">
        <v>7988</v>
      </c>
      <c r="C98" s="179" t="s">
        <v>212</v>
      </c>
      <c r="D98" s="180">
        <v>497.06</v>
      </c>
      <c r="E98" s="180"/>
      <c r="F98" s="180">
        <v>497.06</v>
      </c>
      <c r="G98" s="156">
        <v>9</v>
      </c>
    </row>
    <row r="99" spans="1:7" x14ac:dyDescent="0.3">
      <c r="A99" s="177" t="s">
        <v>272</v>
      </c>
      <c r="B99" s="178" t="s">
        <v>273</v>
      </c>
      <c r="C99" s="179" t="s">
        <v>212</v>
      </c>
      <c r="D99" s="180">
        <v>209.11</v>
      </c>
      <c r="E99" s="180"/>
      <c r="F99" s="180">
        <v>209.11</v>
      </c>
      <c r="G99" s="156">
        <v>9</v>
      </c>
    </row>
    <row r="100" spans="1:7" ht="29" x14ac:dyDescent="0.3">
      <c r="A100" s="177" t="s">
        <v>274</v>
      </c>
      <c r="B100" s="178" t="s">
        <v>275</v>
      </c>
      <c r="C100" s="179" t="s">
        <v>153</v>
      </c>
      <c r="D100" s="180">
        <v>1649.28</v>
      </c>
      <c r="E100" s="180">
        <v>4362.1499999999996</v>
      </c>
      <c r="F100" s="180">
        <v>6011.43</v>
      </c>
      <c r="G100" s="156">
        <v>9</v>
      </c>
    </row>
    <row r="101" spans="1:7" ht="29" x14ac:dyDescent="0.3">
      <c r="A101" s="177" t="s">
        <v>276</v>
      </c>
      <c r="B101" s="178" t="s">
        <v>277</v>
      </c>
      <c r="C101" s="179" t="s">
        <v>156</v>
      </c>
      <c r="D101" s="180">
        <v>6.78</v>
      </c>
      <c r="E101" s="180">
        <v>46.45</v>
      </c>
      <c r="F101" s="180">
        <v>53.23</v>
      </c>
      <c r="G101" s="156">
        <v>9</v>
      </c>
    </row>
    <row r="102" spans="1:7" ht="29" x14ac:dyDescent="0.3">
      <c r="A102" s="177" t="s">
        <v>278</v>
      </c>
      <c r="B102" s="178" t="s">
        <v>279</v>
      </c>
      <c r="C102" s="179" t="s">
        <v>156</v>
      </c>
      <c r="D102" s="180">
        <v>204.51</v>
      </c>
      <c r="E102" s="180">
        <v>330.4</v>
      </c>
      <c r="F102" s="180">
        <v>534.91</v>
      </c>
      <c r="G102" s="156">
        <v>9</v>
      </c>
    </row>
    <row r="103" spans="1:7" x14ac:dyDescent="0.3">
      <c r="A103" s="177" t="s">
        <v>280</v>
      </c>
      <c r="B103" s="178" t="s">
        <v>281</v>
      </c>
      <c r="C103" s="179"/>
      <c r="D103" s="180"/>
      <c r="E103" s="180"/>
      <c r="F103" s="180"/>
      <c r="G103" s="156">
        <v>5</v>
      </c>
    </row>
    <row r="104" spans="1:7" ht="29" x14ac:dyDescent="0.3">
      <c r="A104" s="177" t="s">
        <v>282</v>
      </c>
      <c r="B104" s="178" t="s">
        <v>283</v>
      </c>
      <c r="C104" s="179" t="s">
        <v>104</v>
      </c>
      <c r="D104" s="180">
        <v>211.1</v>
      </c>
      <c r="E104" s="180">
        <v>9635.5499999999993</v>
      </c>
      <c r="F104" s="180">
        <v>9846.65</v>
      </c>
      <c r="G104" s="156">
        <v>9</v>
      </c>
    </row>
    <row r="105" spans="1:7" x14ac:dyDescent="0.3">
      <c r="A105" s="177" t="s">
        <v>284</v>
      </c>
      <c r="B105" s="178" t="s">
        <v>285</v>
      </c>
      <c r="C105" s="179" t="s">
        <v>104</v>
      </c>
      <c r="D105" s="180">
        <v>211.1</v>
      </c>
      <c r="E105" s="180">
        <v>12906.85</v>
      </c>
      <c r="F105" s="180">
        <v>13117.95</v>
      </c>
      <c r="G105" s="156">
        <v>9</v>
      </c>
    </row>
    <row r="106" spans="1:7" x14ac:dyDescent="0.3">
      <c r="A106" s="177" t="s">
        <v>286</v>
      </c>
      <c r="B106" s="178" t="s">
        <v>287</v>
      </c>
      <c r="C106" s="179" t="s">
        <v>104</v>
      </c>
      <c r="D106" s="180">
        <v>211.1</v>
      </c>
      <c r="E106" s="180">
        <v>11420.55</v>
      </c>
      <c r="F106" s="180">
        <v>11631.65</v>
      </c>
      <c r="G106" s="156">
        <v>9</v>
      </c>
    </row>
    <row r="107" spans="1:7" x14ac:dyDescent="0.3">
      <c r="A107" s="177" t="s">
        <v>288</v>
      </c>
      <c r="B107" s="178" t="s">
        <v>289</v>
      </c>
      <c r="C107" s="179" t="s">
        <v>104</v>
      </c>
      <c r="D107" s="180">
        <v>608.35</v>
      </c>
      <c r="E107" s="180">
        <v>26595.53</v>
      </c>
      <c r="F107" s="180">
        <v>27203.88</v>
      </c>
      <c r="G107" s="156">
        <v>9</v>
      </c>
    </row>
    <row r="108" spans="1:7" x14ac:dyDescent="0.3">
      <c r="A108" s="177" t="s">
        <v>290</v>
      </c>
      <c r="B108" s="178" t="s">
        <v>291</v>
      </c>
      <c r="C108" s="179" t="s">
        <v>104</v>
      </c>
      <c r="D108" s="180">
        <v>608.35</v>
      </c>
      <c r="E108" s="180">
        <v>40810.230000000003</v>
      </c>
      <c r="F108" s="180">
        <v>41418.58</v>
      </c>
      <c r="G108" s="156">
        <v>9</v>
      </c>
    </row>
    <row r="109" spans="1:7" ht="29" x14ac:dyDescent="0.3">
      <c r="A109" s="177" t="s">
        <v>292</v>
      </c>
      <c r="B109" s="178" t="s">
        <v>293</v>
      </c>
      <c r="C109" s="179" t="s">
        <v>104</v>
      </c>
      <c r="D109" s="180">
        <v>608.35</v>
      </c>
      <c r="E109" s="180">
        <v>16178.25</v>
      </c>
      <c r="F109" s="180">
        <v>16786.599999999999</v>
      </c>
      <c r="G109" s="156">
        <v>9</v>
      </c>
    </row>
    <row r="110" spans="1:7" x14ac:dyDescent="0.3">
      <c r="A110" s="177" t="s">
        <v>294</v>
      </c>
      <c r="B110" s="178" t="s">
        <v>295</v>
      </c>
      <c r="C110" s="179" t="s">
        <v>104</v>
      </c>
      <c r="D110" s="180">
        <v>494.85</v>
      </c>
      <c r="E110" s="180">
        <v>19417.650000000001</v>
      </c>
      <c r="F110" s="180">
        <v>19912.5</v>
      </c>
      <c r="G110" s="156">
        <v>9</v>
      </c>
    </row>
    <row r="111" spans="1:7" x14ac:dyDescent="0.3">
      <c r="A111" s="177" t="s">
        <v>296</v>
      </c>
      <c r="B111" s="178" t="s">
        <v>297</v>
      </c>
      <c r="C111" s="179" t="s">
        <v>104</v>
      </c>
      <c r="D111" s="180">
        <v>301.89999999999998</v>
      </c>
      <c r="E111" s="180">
        <v>31450.799999999999</v>
      </c>
      <c r="F111" s="180">
        <v>31752.7</v>
      </c>
      <c r="G111" s="156">
        <v>9</v>
      </c>
    </row>
    <row r="112" spans="1:7" x14ac:dyDescent="0.3">
      <c r="A112" s="177" t="s">
        <v>298</v>
      </c>
      <c r="B112" s="178" t="s">
        <v>299</v>
      </c>
      <c r="C112" s="179"/>
      <c r="D112" s="180"/>
      <c r="E112" s="180"/>
      <c r="F112" s="180"/>
      <c r="G112" s="156">
        <v>5</v>
      </c>
    </row>
    <row r="113" spans="1:7" ht="43.5" x14ac:dyDescent="0.3">
      <c r="A113" s="177" t="s">
        <v>300</v>
      </c>
      <c r="B113" s="178" t="s">
        <v>301</v>
      </c>
      <c r="C113" s="179" t="s">
        <v>153</v>
      </c>
      <c r="D113" s="180">
        <v>8482.2000000000007</v>
      </c>
      <c r="E113" s="180"/>
      <c r="F113" s="180">
        <v>8482.2000000000007</v>
      </c>
      <c r="G113" s="156">
        <v>9</v>
      </c>
    </row>
    <row r="114" spans="1:7" ht="43.5" x14ac:dyDescent="0.3">
      <c r="A114" s="177" t="s">
        <v>302</v>
      </c>
      <c r="B114" s="178" t="s">
        <v>303</v>
      </c>
      <c r="C114" s="179" t="s">
        <v>153</v>
      </c>
      <c r="D114" s="180">
        <v>12359.77</v>
      </c>
      <c r="E114" s="180"/>
      <c r="F114" s="180">
        <v>12359.77</v>
      </c>
      <c r="G114" s="156">
        <v>9</v>
      </c>
    </row>
    <row r="115" spans="1:7" ht="43.5" x14ac:dyDescent="0.3">
      <c r="A115" s="177" t="s">
        <v>304</v>
      </c>
      <c r="B115" s="178" t="s">
        <v>305</v>
      </c>
      <c r="C115" s="179" t="s">
        <v>153</v>
      </c>
      <c r="D115" s="180">
        <v>12608.43</v>
      </c>
      <c r="E115" s="180"/>
      <c r="F115" s="180">
        <v>12608.43</v>
      </c>
      <c r="G115" s="156">
        <v>9</v>
      </c>
    </row>
    <row r="116" spans="1:7" ht="29" x14ac:dyDescent="0.3">
      <c r="A116" s="177" t="s">
        <v>306</v>
      </c>
      <c r="B116" s="178" t="s">
        <v>307</v>
      </c>
      <c r="C116" s="179" t="s">
        <v>212</v>
      </c>
      <c r="D116" s="180">
        <v>675.73</v>
      </c>
      <c r="E116" s="180"/>
      <c r="F116" s="180">
        <v>675.73</v>
      </c>
      <c r="G116" s="156">
        <v>9</v>
      </c>
    </row>
    <row r="117" spans="1:7" ht="29" x14ac:dyDescent="0.3">
      <c r="A117" s="177" t="s">
        <v>308</v>
      </c>
      <c r="B117" s="178" t="s">
        <v>309</v>
      </c>
      <c r="C117" s="179" t="s">
        <v>212</v>
      </c>
      <c r="D117" s="180">
        <v>472.42</v>
      </c>
      <c r="E117" s="180"/>
      <c r="F117" s="180">
        <v>472.42</v>
      </c>
      <c r="G117" s="156">
        <v>9</v>
      </c>
    </row>
    <row r="118" spans="1:7" ht="29" x14ac:dyDescent="0.3">
      <c r="A118" s="177" t="s">
        <v>310</v>
      </c>
      <c r="B118" s="178" t="s">
        <v>311</v>
      </c>
      <c r="C118" s="179" t="s">
        <v>212</v>
      </c>
      <c r="D118" s="180">
        <v>1236.18</v>
      </c>
      <c r="E118" s="180"/>
      <c r="F118" s="180">
        <v>1236.18</v>
      </c>
      <c r="G118" s="156">
        <v>9</v>
      </c>
    </row>
    <row r="119" spans="1:7" ht="29" x14ac:dyDescent="0.3">
      <c r="A119" s="177" t="s">
        <v>312</v>
      </c>
      <c r="B119" s="178" t="s">
        <v>313</v>
      </c>
      <c r="C119" s="179" t="s">
        <v>212</v>
      </c>
      <c r="D119" s="180">
        <v>1237.53</v>
      </c>
      <c r="E119" s="180"/>
      <c r="F119" s="180">
        <v>1237.53</v>
      </c>
      <c r="G119" s="156">
        <v>9</v>
      </c>
    </row>
    <row r="120" spans="1:7" ht="29" x14ac:dyDescent="0.3">
      <c r="A120" s="177" t="s">
        <v>314</v>
      </c>
      <c r="B120" s="178" t="s">
        <v>315</v>
      </c>
      <c r="C120" s="179" t="s">
        <v>212</v>
      </c>
      <c r="D120" s="180">
        <v>1545.91</v>
      </c>
      <c r="E120" s="180"/>
      <c r="F120" s="180">
        <v>1545.91</v>
      </c>
      <c r="G120" s="156">
        <v>9</v>
      </c>
    </row>
    <row r="121" spans="1:7" ht="29" x14ac:dyDescent="0.3">
      <c r="A121" s="177" t="s">
        <v>316</v>
      </c>
      <c r="B121" s="178" t="s">
        <v>317</v>
      </c>
      <c r="C121" s="179" t="s">
        <v>212</v>
      </c>
      <c r="D121" s="180">
        <v>1994.94</v>
      </c>
      <c r="E121" s="180"/>
      <c r="F121" s="180">
        <v>1994.94</v>
      </c>
      <c r="G121" s="156">
        <v>9</v>
      </c>
    </row>
    <row r="122" spans="1:7" ht="29" x14ac:dyDescent="0.3">
      <c r="A122" s="177" t="s">
        <v>318</v>
      </c>
      <c r="B122" s="178" t="s">
        <v>319</v>
      </c>
      <c r="C122" s="179" t="s">
        <v>212</v>
      </c>
      <c r="D122" s="180">
        <v>2257.77</v>
      </c>
      <c r="E122" s="180"/>
      <c r="F122" s="180">
        <v>2257.77</v>
      </c>
      <c r="G122" s="156">
        <v>9</v>
      </c>
    </row>
    <row r="123" spans="1:7" ht="29" x14ac:dyDescent="0.3">
      <c r="A123" s="177" t="s">
        <v>320</v>
      </c>
      <c r="B123" s="178" t="s">
        <v>321</v>
      </c>
      <c r="C123" s="179" t="s">
        <v>212</v>
      </c>
      <c r="D123" s="180">
        <v>2474.5700000000002</v>
      </c>
      <c r="E123" s="180"/>
      <c r="F123" s="180">
        <v>2474.5700000000002</v>
      </c>
      <c r="G123" s="156">
        <v>9</v>
      </c>
    </row>
    <row r="124" spans="1:7" ht="29" x14ac:dyDescent="0.3">
      <c r="A124" s="177" t="s">
        <v>322</v>
      </c>
      <c r="B124" s="178" t="s">
        <v>323</v>
      </c>
      <c r="C124" s="179" t="s">
        <v>212</v>
      </c>
      <c r="D124" s="180">
        <v>3011.24</v>
      </c>
      <c r="E124" s="180"/>
      <c r="F124" s="180">
        <v>3011.24</v>
      </c>
      <c r="G124" s="156">
        <v>9</v>
      </c>
    </row>
    <row r="125" spans="1:7" ht="29" x14ac:dyDescent="0.3">
      <c r="A125" s="177" t="s">
        <v>324</v>
      </c>
      <c r="B125" s="178" t="s">
        <v>325</v>
      </c>
      <c r="C125" s="179" t="s">
        <v>212</v>
      </c>
      <c r="D125" s="180">
        <v>338.49</v>
      </c>
      <c r="E125" s="180"/>
      <c r="F125" s="180">
        <v>338.49</v>
      </c>
      <c r="G125" s="156">
        <v>9</v>
      </c>
    </row>
    <row r="126" spans="1:7" ht="29" x14ac:dyDescent="0.3">
      <c r="A126" s="177" t="s">
        <v>326</v>
      </c>
      <c r="B126" s="178" t="s">
        <v>327</v>
      </c>
      <c r="C126" s="179" t="s">
        <v>212</v>
      </c>
      <c r="D126" s="180">
        <v>1711.3</v>
      </c>
      <c r="E126" s="180"/>
      <c r="F126" s="180">
        <v>1711.3</v>
      </c>
      <c r="G126" s="156">
        <v>9</v>
      </c>
    </row>
    <row r="127" spans="1:7" ht="29" x14ac:dyDescent="0.3">
      <c r="A127" s="177" t="s">
        <v>328</v>
      </c>
      <c r="B127" s="178" t="s">
        <v>329</v>
      </c>
      <c r="C127" s="179" t="s">
        <v>212</v>
      </c>
      <c r="D127" s="180">
        <v>6776.34</v>
      </c>
      <c r="E127" s="180"/>
      <c r="F127" s="180">
        <v>6776.34</v>
      </c>
      <c r="G127" s="156">
        <v>9</v>
      </c>
    </row>
    <row r="128" spans="1:7" ht="29" x14ac:dyDescent="0.3">
      <c r="A128" s="177" t="s">
        <v>330</v>
      </c>
      <c r="B128" s="178" t="s">
        <v>331</v>
      </c>
      <c r="C128" s="179" t="s">
        <v>212</v>
      </c>
      <c r="D128" s="180">
        <v>349.34</v>
      </c>
      <c r="E128" s="180"/>
      <c r="F128" s="180">
        <v>349.34</v>
      </c>
      <c r="G128" s="156">
        <v>9</v>
      </c>
    </row>
    <row r="129" spans="1:7" ht="29" x14ac:dyDescent="0.3">
      <c r="A129" s="177" t="s">
        <v>332</v>
      </c>
      <c r="B129" s="178" t="s">
        <v>333</v>
      </c>
      <c r="C129" s="179" t="s">
        <v>212</v>
      </c>
      <c r="D129" s="180">
        <v>449.15</v>
      </c>
      <c r="E129" s="180"/>
      <c r="F129" s="180">
        <v>449.15</v>
      </c>
      <c r="G129" s="156">
        <v>9</v>
      </c>
    </row>
    <row r="130" spans="1:7" ht="29" x14ac:dyDescent="0.3">
      <c r="A130" s="177" t="s">
        <v>334</v>
      </c>
      <c r="B130" s="178" t="s">
        <v>335</v>
      </c>
      <c r="C130" s="179" t="s">
        <v>212</v>
      </c>
      <c r="D130" s="180">
        <v>580.52</v>
      </c>
      <c r="E130" s="180"/>
      <c r="F130" s="180">
        <v>580.52</v>
      </c>
      <c r="G130" s="156">
        <v>9</v>
      </c>
    </row>
    <row r="131" spans="1:7" ht="29" x14ac:dyDescent="0.3">
      <c r="A131" s="177" t="s">
        <v>336</v>
      </c>
      <c r="B131" s="178" t="s">
        <v>337</v>
      </c>
      <c r="C131" s="179" t="s">
        <v>212</v>
      </c>
      <c r="D131" s="180">
        <v>325.14999999999998</v>
      </c>
      <c r="E131" s="180"/>
      <c r="F131" s="180">
        <v>325.14999999999998</v>
      </c>
      <c r="G131" s="156">
        <v>9</v>
      </c>
    </row>
    <row r="132" spans="1:7" ht="29" x14ac:dyDescent="0.3">
      <c r="A132" s="177" t="s">
        <v>338</v>
      </c>
      <c r="B132" s="178" t="s">
        <v>339</v>
      </c>
      <c r="C132" s="179" t="s">
        <v>212</v>
      </c>
      <c r="D132" s="180">
        <v>534.45000000000005</v>
      </c>
      <c r="E132" s="180"/>
      <c r="F132" s="180">
        <v>534.45000000000005</v>
      </c>
      <c r="G132" s="156">
        <v>9</v>
      </c>
    </row>
    <row r="133" spans="1:7" ht="29" x14ac:dyDescent="0.3">
      <c r="A133" s="177" t="s">
        <v>340</v>
      </c>
      <c r="B133" s="178" t="s">
        <v>341</v>
      </c>
      <c r="C133" s="179" t="s">
        <v>212</v>
      </c>
      <c r="D133" s="180">
        <v>791.54</v>
      </c>
      <c r="E133" s="180"/>
      <c r="F133" s="180">
        <v>791.54</v>
      </c>
      <c r="G133" s="156">
        <v>9</v>
      </c>
    </row>
    <row r="134" spans="1:7" ht="29" x14ac:dyDescent="0.3">
      <c r="A134" s="177" t="s">
        <v>342</v>
      </c>
      <c r="B134" s="178" t="s">
        <v>343</v>
      </c>
      <c r="C134" s="179" t="s">
        <v>212</v>
      </c>
      <c r="D134" s="180">
        <v>1863.92</v>
      </c>
      <c r="E134" s="180"/>
      <c r="F134" s="180">
        <v>1863.92</v>
      </c>
      <c r="G134" s="156">
        <v>9</v>
      </c>
    </row>
    <row r="135" spans="1:7" ht="29" x14ac:dyDescent="0.3">
      <c r="A135" s="177" t="s">
        <v>344</v>
      </c>
      <c r="B135" s="178" t="s">
        <v>345</v>
      </c>
      <c r="C135" s="179" t="s">
        <v>212</v>
      </c>
      <c r="D135" s="180">
        <v>2484.79</v>
      </c>
      <c r="E135" s="180"/>
      <c r="F135" s="180">
        <v>2484.79</v>
      </c>
      <c r="G135" s="156">
        <v>9</v>
      </c>
    </row>
    <row r="136" spans="1:7" ht="29" x14ac:dyDescent="0.3">
      <c r="A136" s="177" t="s">
        <v>346</v>
      </c>
      <c r="B136" s="178" t="s">
        <v>347</v>
      </c>
      <c r="C136" s="179" t="s">
        <v>212</v>
      </c>
      <c r="D136" s="180">
        <v>2914.49</v>
      </c>
      <c r="E136" s="180"/>
      <c r="F136" s="180">
        <v>2914.49</v>
      </c>
      <c r="G136" s="156">
        <v>9</v>
      </c>
    </row>
    <row r="137" spans="1:7" ht="29" x14ac:dyDescent="0.3">
      <c r="A137" s="177" t="s">
        <v>348</v>
      </c>
      <c r="B137" s="178" t="s">
        <v>349</v>
      </c>
      <c r="C137" s="179" t="s">
        <v>212</v>
      </c>
      <c r="D137" s="180">
        <v>778.41</v>
      </c>
      <c r="E137" s="180"/>
      <c r="F137" s="180">
        <v>778.41</v>
      </c>
      <c r="G137" s="156">
        <v>9</v>
      </c>
    </row>
    <row r="138" spans="1:7" ht="29" x14ac:dyDescent="0.3">
      <c r="A138" s="177" t="s">
        <v>350</v>
      </c>
      <c r="B138" s="178" t="s">
        <v>351</v>
      </c>
      <c r="C138" s="179" t="s">
        <v>212</v>
      </c>
      <c r="D138" s="180">
        <v>393</v>
      </c>
      <c r="E138" s="180"/>
      <c r="F138" s="180">
        <v>393</v>
      </c>
      <c r="G138" s="156">
        <v>9</v>
      </c>
    </row>
    <row r="139" spans="1:7" ht="29" x14ac:dyDescent="0.3">
      <c r="A139" s="177" t="s">
        <v>352</v>
      </c>
      <c r="B139" s="178" t="s">
        <v>353</v>
      </c>
      <c r="C139" s="179" t="s">
        <v>212</v>
      </c>
      <c r="D139" s="180">
        <v>758.81</v>
      </c>
      <c r="E139" s="180"/>
      <c r="F139" s="180">
        <v>758.81</v>
      </c>
      <c r="G139" s="156">
        <v>9</v>
      </c>
    </row>
    <row r="140" spans="1:7" ht="29" x14ac:dyDescent="0.3">
      <c r="A140" s="177" t="s">
        <v>354</v>
      </c>
      <c r="B140" s="178" t="s">
        <v>355</v>
      </c>
      <c r="C140" s="179" t="s">
        <v>212</v>
      </c>
      <c r="D140" s="180">
        <v>851.98</v>
      </c>
      <c r="E140" s="180"/>
      <c r="F140" s="180">
        <v>851.98</v>
      </c>
      <c r="G140" s="156">
        <v>9</v>
      </c>
    </row>
    <row r="141" spans="1:7" ht="29" x14ac:dyDescent="0.3">
      <c r="A141" s="177" t="s">
        <v>356</v>
      </c>
      <c r="B141" s="178" t="s">
        <v>357</v>
      </c>
      <c r="C141" s="179" t="s">
        <v>212</v>
      </c>
      <c r="D141" s="180">
        <v>607.01</v>
      </c>
      <c r="E141" s="180"/>
      <c r="F141" s="180">
        <v>607.01</v>
      </c>
      <c r="G141" s="156">
        <v>9</v>
      </c>
    </row>
    <row r="142" spans="1:7" ht="29" x14ac:dyDescent="0.3">
      <c r="A142" s="177" t="s">
        <v>358</v>
      </c>
      <c r="B142" s="178" t="s">
        <v>359</v>
      </c>
      <c r="C142" s="179" t="s">
        <v>212</v>
      </c>
      <c r="D142" s="180">
        <v>960</v>
      </c>
      <c r="E142" s="180"/>
      <c r="F142" s="180">
        <v>960</v>
      </c>
      <c r="G142" s="156">
        <v>9</v>
      </c>
    </row>
    <row r="143" spans="1:7" ht="29" x14ac:dyDescent="0.3">
      <c r="A143" s="177" t="s">
        <v>360</v>
      </c>
      <c r="B143" s="178" t="s">
        <v>361</v>
      </c>
      <c r="C143" s="179" t="s">
        <v>212</v>
      </c>
      <c r="D143" s="180">
        <v>2733.21</v>
      </c>
      <c r="E143" s="180"/>
      <c r="F143" s="180">
        <v>2733.21</v>
      </c>
      <c r="G143" s="156">
        <v>9</v>
      </c>
    </row>
    <row r="144" spans="1:7" ht="29" x14ac:dyDescent="0.3">
      <c r="A144" s="177" t="s">
        <v>362</v>
      </c>
      <c r="B144" s="178" t="s">
        <v>363</v>
      </c>
      <c r="C144" s="179" t="s">
        <v>212</v>
      </c>
      <c r="D144" s="180">
        <v>1746.79</v>
      </c>
      <c r="E144" s="180"/>
      <c r="F144" s="180">
        <v>1746.79</v>
      </c>
      <c r="G144" s="156">
        <v>9</v>
      </c>
    </row>
    <row r="145" spans="1:7" ht="29" x14ac:dyDescent="0.3">
      <c r="A145" s="177" t="s">
        <v>364</v>
      </c>
      <c r="B145" s="178" t="s">
        <v>365</v>
      </c>
      <c r="C145" s="179" t="s">
        <v>212</v>
      </c>
      <c r="D145" s="180">
        <v>1890.01</v>
      </c>
      <c r="E145" s="180"/>
      <c r="F145" s="180">
        <v>1890.01</v>
      </c>
      <c r="G145" s="156">
        <v>9</v>
      </c>
    </row>
    <row r="146" spans="1:7" ht="29" x14ac:dyDescent="0.3">
      <c r="A146" s="177" t="s">
        <v>366</v>
      </c>
      <c r="B146" s="178" t="s">
        <v>367</v>
      </c>
      <c r="C146" s="179" t="s">
        <v>212</v>
      </c>
      <c r="D146" s="180">
        <v>2494.98</v>
      </c>
      <c r="E146" s="180"/>
      <c r="F146" s="180">
        <v>2494.98</v>
      </c>
      <c r="G146" s="156">
        <v>9</v>
      </c>
    </row>
    <row r="147" spans="1:7" ht="29" x14ac:dyDescent="0.3">
      <c r="A147" s="177" t="s">
        <v>368</v>
      </c>
      <c r="B147" s="178" t="s">
        <v>369</v>
      </c>
      <c r="C147" s="179" t="s">
        <v>212</v>
      </c>
      <c r="D147" s="180">
        <v>2635.05</v>
      </c>
      <c r="E147" s="180"/>
      <c r="F147" s="180">
        <v>2635.05</v>
      </c>
      <c r="G147" s="156">
        <v>9</v>
      </c>
    </row>
    <row r="148" spans="1:7" ht="29" x14ac:dyDescent="0.3">
      <c r="A148" s="177" t="s">
        <v>370</v>
      </c>
      <c r="B148" s="178" t="s">
        <v>371</v>
      </c>
      <c r="C148" s="179" t="s">
        <v>212</v>
      </c>
      <c r="D148" s="180">
        <v>478.42</v>
      </c>
      <c r="E148" s="180"/>
      <c r="F148" s="180">
        <v>478.42</v>
      </c>
      <c r="G148" s="156">
        <v>9</v>
      </c>
    </row>
    <row r="149" spans="1:7" ht="29" x14ac:dyDescent="0.3">
      <c r="A149" s="177" t="s">
        <v>372</v>
      </c>
      <c r="B149" s="178" t="s">
        <v>373</v>
      </c>
      <c r="C149" s="179" t="s">
        <v>212</v>
      </c>
      <c r="D149" s="180">
        <v>817.3</v>
      </c>
      <c r="E149" s="180"/>
      <c r="F149" s="180">
        <v>817.3</v>
      </c>
      <c r="G149" s="156">
        <v>9</v>
      </c>
    </row>
    <row r="150" spans="1:7" ht="29" x14ac:dyDescent="0.3">
      <c r="A150" s="177" t="s">
        <v>374</v>
      </c>
      <c r="B150" s="178" t="s">
        <v>375</v>
      </c>
      <c r="C150" s="179" t="s">
        <v>212</v>
      </c>
      <c r="D150" s="180">
        <v>1311.84</v>
      </c>
      <c r="E150" s="180"/>
      <c r="F150" s="180">
        <v>1311.84</v>
      </c>
      <c r="G150" s="156">
        <v>9</v>
      </c>
    </row>
    <row r="151" spans="1:7" ht="29" x14ac:dyDescent="0.3">
      <c r="A151" s="177" t="s">
        <v>376</v>
      </c>
      <c r="B151" s="178" t="s">
        <v>377</v>
      </c>
      <c r="C151" s="179" t="s">
        <v>212</v>
      </c>
      <c r="D151" s="180">
        <v>1497.65</v>
      </c>
      <c r="E151" s="180"/>
      <c r="F151" s="180">
        <v>1497.65</v>
      </c>
      <c r="G151" s="156">
        <v>9</v>
      </c>
    </row>
    <row r="152" spans="1:7" ht="29" x14ac:dyDescent="0.3">
      <c r="A152" s="177" t="s">
        <v>378</v>
      </c>
      <c r="B152" s="178" t="s">
        <v>379</v>
      </c>
      <c r="C152" s="179" t="s">
        <v>212</v>
      </c>
      <c r="D152" s="180">
        <v>2651.54</v>
      </c>
      <c r="E152" s="180"/>
      <c r="F152" s="180">
        <v>2651.54</v>
      </c>
      <c r="G152" s="156">
        <v>9</v>
      </c>
    </row>
    <row r="153" spans="1:7" ht="29" x14ac:dyDescent="0.3">
      <c r="A153" s="177" t="s">
        <v>380</v>
      </c>
      <c r="B153" s="178" t="s">
        <v>381</v>
      </c>
      <c r="C153" s="179" t="s">
        <v>212</v>
      </c>
      <c r="D153" s="180">
        <v>1107.69</v>
      </c>
      <c r="E153" s="180"/>
      <c r="F153" s="180">
        <v>1107.69</v>
      </c>
      <c r="G153" s="156">
        <v>9</v>
      </c>
    </row>
    <row r="154" spans="1:7" x14ac:dyDescent="0.3">
      <c r="A154" s="177" t="s">
        <v>382</v>
      </c>
      <c r="B154" s="178" t="s">
        <v>383</v>
      </c>
      <c r="C154" s="179" t="s">
        <v>237</v>
      </c>
      <c r="D154" s="180">
        <v>1806.48</v>
      </c>
      <c r="E154" s="180"/>
      <c r="F154" s="180">
        <v>1806.48</v>
      </c>
      <c r="G154" s="156">
        <v>9</v>
      </c>
    </row>
    <row r="155" spans="1:7" x14ac:dyDescent="0.3">
      <c r="A155" s="177" t="s">
        <v>384</v>
      </c>
      <c r="B155" s="178" t="s">
        <v>385</v>
      </c>
      <c r="C155" s="179" t="s">
        <v>237</v>
      </c>
      <c r="D155" s="180">
        <v>2264.69</v>
      </c>
      <c r="E155" s="180"/>
      <c r="F155" s="180">
        <v>2264.69</v>
      </c>
      <c r="G155" s="156">
        <v>9</v>
      </c>
    </row>
    <row r="156" spans="1:7" x14ac:dyDescent="0.3">
      <c r="A156" s="177" t="s">
        <v>386</v>
      </c>
      <c r="B156" s="178" t="s">
        <v>387</v>
      </c>
      <c r="C156" s="179" t="s">
        <v>212</v>
      </c>
      <c r="D156" s="180">
        <v>87.72</v>
      </c>
      <c r="E156" s="180"/>
      <c r="F156" s="180">
        <v>87.72</v>
      </c>
      <c r="G156" s="156">
        <v>9</v>
      </c>
    </row>
    <row r="157" spans="1:7" x14ac:dyDescent="0.3">
      <c r="A157" s="177" t="s">
        <v>388</v>
      </c>
      <c r="B157" s="178" t="s">
        <v>389</v>
      </c>
      <c r="C157" s="179" t="s">
        <v>212</v>
      </c>
      <c r="D157" s="180">
        <v>205.22</v>
      </c>
      <c r="E157" s="180"/>
      <c r="F157" s="180">
        <v>205.22</v>
      </c>
      <c r="G157" s="156">
        <v>9</v>
      </c>
    </row>
    <row r="158" spans="1:7" ht="43.5" x14ac:dyDescent="0.3">
      <c r="A158" s="177" t="s">
        <v>390</v>
      </c>
      <c r="B158" s="178" t="s">
        <v>391</v>
      </c>
      <c r="C158" s="179" t="s">
        <v>153</v>
      </c>
      <c r="D158" s="180">
        <v>3989.86</v>
      </c>
      <c r="E158" s="180"/>
      <c r="F158" s="180">
        <v>3989.86</v>
      </c>
      <c r="G158" s="156">
        <v>9</v>
      </c>
    </row>
    <row r="159" spans="1:7" x14ac:dyDescent="0.3">
      <c r="A159" s="177" t="s">
        <v>392</v>
      </c>
      <c r="B159" s="178" t="s">
        <v>393</v>
      </c>
      <c r="C159" s="179" t="s">
        <v>394</v>
      </c>
      <c r="D159" s="180">
        <v>511.1</v>
      </c>
      <c r="E159" s="180"/>
      <c r="F159" s="180">
        <v>511.1</v>
      </c>
      <c r="G159" s="156">
        <v>9</v>
      </c>
    </row>
    <row r="160" spans="1:7" ht="29" x14ac:dyDescent="0.3">
      <c r="A160" s="177" t="s">
        <v>395</v>
      </c>
      <c r="B160" s="178" t="s">
        <v>396</v>
      </c>
      <c r="C160" s="179" t="s">
        <v>394</v>
      </c>
      <c r="D160" s="180">
        <v>372.97</v>
      </c>
      <c r="E160" s="180"/>
      <c r="F160" s="180">
        <v>372.97</v>
      </c>
      <c r="G160" s="156">
        <v>9</v>
      </c>
    </row>
    <row r="161" spans="1:7" x14ac:dyDescent="0.3">
      <c r="A161" s="177" t="s">
        <v>397</v>
      </c>
      <c r="B161" s="178" t="s">
        <v>398</v>
      </c>
      <c r="C161" s="179" t="s">
        <v>394</v>
      </c>
      <c r="D161" s="180">
        <v>347.56</v>
      </c>
      <c r="E161" s="180"/>
      <c r="F161" s="180">
        <v>347.56</v>
      </c>
      <c r="G161" s="156">
        <v>9</v>
      </c>
    </row>
    <row r="162" spans="1:7" x14ac:dyDescent="0.3">
      <c r="A162" s="177" t="s">
        <v>399</v>
      </c>
      <c r="B162" s="178" t="s">
        <v>400</v>
      </c>
      <c r="C162" s="179" t="s">
        <v>394</v>
      </c>
      <c r="D162" s="180">
        <v>328.99</v>
      </c>
      <c r="E162" s="180"/>
      <c r="F162" s="180">
        <v>328.99</v>
      </c>
      <c r="G162" s="156">
        <v>9</v>
      </c>
    </row>
    <row r="163" spans="1:7" x14ac:dyDescent="0.3">
      <c r="A163" s="177" t="s">
        <v>401</v>
      </c>
      <c r="B163" s="178" t="s">
        <v>402</v>
      </c>
      <c r="C163" s="179" t="s">
        <v>104</v>
      </c>
      <c r="D163" s="180">
        <v>2935.07</v>
      </c>
      <c r="E163" s="180"/>
      <c r="F163" s="180">
        <v>2935.07</v>
      </c>
      <c r="G163" s="156">
        <v>9</v>
      </c>
    </row>
    <row r="164" spans="1:7" x14ac:dyDescent="0.3">
      <c r="A164" s="177" t="s">
        <v>403</v>
      </c>
      <c r="B164" s="178" t="s">
        <v>404</v>
      </c>
      <c r="C164" s="179" t="s">
        <v>405</v>
      </c>
      <c r="D164" s="180">
        <v>3273.56</v>
      </c>
      <c r="E164" s="180"/>
      <c r="F164" s="180">
        <v>3273.56</v>
      </c>
      <c r="G164" s="156">
        <v>9</v>
      </c>
    </row>
    <row r="165" spans="1:7" x14ac:dyDescent="0.3">
      <c r="A165" s="177" t="s">
        <v>406</v>
      </c>
      <c r="B165" s="178" t="s">
        <v>407</v>
      </c>
      <c r="C165" s="179" t="s">
        <v>104</v>
      </c>
      <c r="D165" s="180">
        <v>300.54000000000002</v>
      </c>
      <c r="E165" s="180"/>
      <c r="F165" s="180">
        <v>300.54000000000002</v>
      </c>
      <c r="G165" s="156">
        <v>9</v>
      </c>
    </row>
    <row r="166" spans="1:7" ht="29" x14ac:dyDescent="0.3">
      <c r="A166" s="177" t="s">
        <v>408</v>
      </c>
      <c r="B166" s="178" t="s">
        <v>409</v>
      </c>
      <c r="C166" s="179" t="s">
        <v>237</v>
      </c>
      <c r="D166" s="180">
        <v>2704.01</v>
      </c>
      <c r="E166" s="180"/>
      <c r="F166" s="180">
        <v>2704.01</v>
      </c>
      <c r="G166" s="156">
        <v>9</v>
      </c>
    </row>
    <row r="167" spans="1:7" ht="29" x14ac:dyDescent="0.3">
      <c r="A167" s="177" t="s">
        <v>410</v>
      </c>
      <c r="B167" s="178" t="s">
        <v>411</v>
      </c>
      <c r="C167" s="179" t="s">
        <v>104</v>
      </c>
      <c r="D167" s="180">
        <v>1222.3599999999999</v>
      </c>
      <c r="E167" s="180">
        <v>558.01</v>
      </c>
      <c r="F167" s="180">
        <v>1780.37</v>
      </c>
      <c r="G167" s="156">
        <v>9</v>
      </c>
    </row>
    <row r="168" spans="1:7" x14ac:dyDescent="0.3">
      <c r="A168" s="177" t="s">
        <v>412</v>
      </c>
      <c r="B168" s="178" t="s">
        <v>413</v>
      </c>
      <c r="C168" s="179" t="s">
        <v>104</v>
      </c>
      <c r="D168" s="180">
        <v>1076.55</v>
      </c>
      <c r="E168" s="180"/>
      <c r="F168" s="180">
        <v>1076.55</v>
      </c>
      <c r="G168" s="156">
        <v>9</v>
      </c>
    </row>
    <row r="169" spans="1:7" x14ac:dyDescent="0.3">
      <c r="A169" s="177" t="s">
        <v>414</v>
      </c>
      <c r="B169" s="178" t="s">
        <v>415</v>
      </c>
      <c r="C169" s="179" t="s">
        <v>104</v>
      </c>
      <c r="D169" s="180">
        <v>4230.53</v>
      </c>
      <c r="E169" s="180"/>
      <c r="F169" s="180">
        <v>4230.53</v>
      </c>
      <c r="G169" s="156">
        <v>9</v>
      </c>
    </row>
    <row r="170" spans="1:7" x14ac:dyDescent="0.3">
      <c r="A170" s="177" t="s">
        <v>416</v>
      </c>
      <c r="B170" s="178" t="s">
        <v>417</v>
      </c>
      <c r="C170" s="179" t="s">
        <v>104</v>
      </c>
      <c r="D170" s="180">
        <v>4847.25</v>
      </c>
      <c r="E170" s="180"/>
      <c r="F170" s="180">
        <v>4847.25</v>
      </c>
      <c r="G170" s="156">
        <v>9</v>
      </c>
    </row>
    <row r="171" spans="1:7" x14ac:dyDescent="0.3">
      <c r="A171" s="177" t="s">
        <v>418</v>
      </c>
      <c r="B171" s="178" t="s">
        <v>419</v>
      </c>
      <c r="C171" s="179" t="s">
        <v>104</v>
      </c>
      <c r="D171" s="180">
        <v>5766.93</v>
      </c>
      <c r="E171" s="180"/>
      <c r="F171" s="180">
        <v>5766.93</v>
      </c>
      <c r="G171" s="156">
        <v>9</v>
      </c>
    </row>
    <row r="172" spans="1:7" x14ac:dyDescent="0.3">
      <c r="A172" s="177" t="s">
        <v>420</v>
      </c>
      <c r="B172" s="178" t="s">
        <v>421</v>
      </c>
      <c r="C172" s="179"/>
      <c r="D172" s="180"/>
      <c r="E172" s="180"/>
      <c r="F172" s="180"/>
      <c r="G172" s="156">
        <v>2</v>
      </c>
    </row>
    <row r="173" spans="1:7" x14ac:dyDescent="0.3">
      <c r="A173" s="177" t="s">
        <v>422</v>
      </c>
      <c r="B173" s="178" t="s">
        <v>423</v>
      </c>
      <c r="C173" s="179"/>
      <c r="D173" s="180"/>
      <c r="E173" s="180"/>
      <c r="F173" s="180"/>
      <c r="G173" s="156">
        <v>5</v>
      </c>
    </row>
    <row r="174" spans="1:7" x14ac:dyDescent="0.3">
      <c r="A174" s="177" t="s">
        <v>424</v>
      </c>
      <c r="B174" s="178" t="s">
        <v>425</v>
      </c>
      <c r="C174" s="179" t="s">
        <v>156</v>
      </c>
      <c r="D174" s="180">
        <v>423.63</v>
      </c>
      <c r="E174" s="180">
        <v>137.29</v>
      </c>
      <c r="F174" s="180">
        <v>560.91999999999996</v>
      </c>
      <c r="G174" s="156">
        <v>9</v>
      </c>
    </row>
    <row r="175" spans="1:7" x14ac:dyDescent="0.3">
      <c r="A175" s="177" t="s">
        <v>426</v>
      </c>
      <c r="B175" s="178" t="s">
        <v>427</v>
      </c>
      <c r="C175" s="179" t="s">
        <v>156</v>
      </c>
      <c r="D175" s="180">
        <v>684.95</v>
      </c>
      <c r="E175" s="180">
        <v>346.67</v>
      </c>
      <c r="F175" s="180">
        <v>1031.6199999999999</v>
      </c>
      <c r="G175" s="156">
        <v>9</v>
      </c>
    </row>
    <row r="176" spans="1:7" ht="29" x14ac:dyDescent="0.3">
      <c r="A176" s="177" t="s">
        <v>428</v>
      </c>
      <c r="B176" s="178" t="s">
        <v>429</v>
      </c>
      <c r="C176" s="179" t="s">
        <v>430</v>
      </c>
      <c r="D176" s="180">
        <v>1151.1600000000001</v>
      </c>
      <c r="E176" s="180"/>
      <c r="F176" s="180">
        <v>1151.1600000000001</v>
      </c>
      <c r="G176" s="156">
        <v>9</v>
      </c>
    </row>
    <row r="177" spans="1:7" x14ac:dyDescent="0.3">
      <c r="A177" s="177" t="s">
        <v>431</v>
      </c>
      <c r="B177" s="178" t="s">
        <v>432</v>
      </c>
      <c r="C177" s="179" t="s">
        <v>156</v>
      </c>
      <c r="D177" s="180">
        <v>17.37</v>
      </c>
      <c r="E177" s="180">
        <v>7.58</v>
      </c>
      <c r="F177" s="180">
        <v>24.95</v>
      </c>
      <c r="G177" s="156">
        <v>9</v>
      </c>
    </row>
    <row r="178" spans="1:7" x14ac:dyDescent="0.3">
      <c r="A178" s="177" t="s">
        <v>433</v>
      </c>
      <c r="B178" s="178" t="s">
        <v>434</v>
      </c>
      <c r="C178" s="179"/>
      <c r="D178" s="180"/>
      <c r="E178" s="180"/>
      <c r="F178" s="180"/>
      <c r="G178" s="156">
        <v>5</v>
      </c>
    </row>
    <row r="179" spans="1:7" x14ac:dyDescent="0.3">
      <c r="A179" s="177" t="s">
        <v>435</v>
      </c>
      <c r="B179" s="178" t="s">
        <v>436</v>
      </c>
      <c r="C179" s="179" t="s">
        <v>430</v>
      </c>
      <c r="D179" s="180">
        <v>811.77</v>
      </c>
      <c r="E179" s="180">
        <v>87.51</v>
      </c>
      <c r="F179" s="180">
        <v>899.28</v>
      </c>
      <c r="G179" s="156">
        <v>9</v>
      </c>
    </row>
    <row r="180" spans="1:7" ht="29" x14ac:dyDescent="0.3">
      <c r="A180" s="177" t="s">
        <v>437</v>
      </c>
      <c r="B180" s="178" t="s">
        <v>438</v>
      </c>
      <c r="C180" s="179" t="s">
        <v>430</v>
      </c>
      <c r="D180" s="180">
        <v>1352.21</v>
      </c>
      <c r="E180" s="180">
        <v>146.72999999999999</v>
      </c>
      <c r="F180" s="180">
        <v>1498.94</v>
      </c>
      <c r="G180" s="156">
        <v>9</v>
      </c>
    </row>
    <row r="181" spans="1:7" ht="43.5" x14ac:dyDescent="0.3">
      <c r="A181" s="177" t="s">
        <v>439</v>
      </c>
      <c r="B181" s="178" t="s">
        <v>440</v>
      </c>
      <c r="C181" s="179" t="s">
        <v>430</v>
      </c>
      <c r="D181" s="180">
        <v>1209.8</v>
      </c>
      <c r="E181" s="180">
        <v>146.72999999999999</v>
      </c>
      <c r="F181" s="180">
        <v>1356.53</v>
      </c>
      <c r="G181" s="156">
        <v>9</v>
      </c>
    </row>
    <row r="182" spans="1:7" x14ac:dyDescent="0.3">
      <c r="A182" s="177" t="s">
        <v>441</v>
      </c>
      <c r="B182" s="178" t="s">
        <v>442</v>
      </c>
      <c r="C182" s="179" t="s">
        <v>430</v>
      </c>
      <c r="D182" s="180">
        <v>819.78</v>
      </c>
      <c r="E182" s="180">
        <v>87.51</v>
      </c>
      <c r="F182" s="180">
        <v>907.29</v>
      </c>
      <c r="G182" s="156">
        <v>9</v>
      </c>
    </row>
    <row r="183" spans="1:7" x14ac:dyDescent="0.3">
      <c r="A183" s="177" t="s">
        <v>443</v>
      </c>
      <c r="B183" s="178" t="s">
        <v>444</v>
      </c>
      <c r="C183" s="179" t="s">
        <v>430</v>
      </c>
      <c r="D183" s="180">
        <v>877.38</v>
      </c>
      <c r="E183" s="180">
        <v>29.17</v>
      </c>
      <c r="F183" s="180">
        <v>906.55</v>
      </c>
      <c r="G183" s="156">
        <v>9</v>
      </c>
    </row>
    <row r="184" spans="1:7" x14ac:dyDescent="0.3">
      <c r="A184" s="177" t="s">
        <v>445</v>
      </c>
      <c r="B184" s="178" t="s">
        <v>446</v>
      </c>
      <c r="C184" s="179"/>
      <c r="D184" s="180"/>
      <c r="E184" s="180"/>
      <c r="F184" s="180"/>
      <c r="G184" s="156">
        <v>5</v>
      </c>
    </row>
    <row r="185" spans="1:7" x14ac:dyDescent="0.3">
      <c r="A185" s="177" t="s">
        <v>447</v>
      </c>
      <c r="B185" s="178" t="s">
        <v>448</v>
      </c>
      <c r="C185" s="179" t="s">
        <v>156</v>
      </c>
      <c r="D185" s="180">
        <v>0.55000000000000004</v>
      </c>
      <c r="E185" s="180">
        <v>2.14</v>
      </c>
      <c r="F185" s="180">
        <v>2.69</v>
      </c>
      <c r="G185" s="156">
        <v>9</v>
      </c>
    </row>
    <row r="186" spans="1:7" x14ac:dyDescent="0.3">
      <c r="A186" s="177" t="s">
        <v>449</v>
      </c>
      <c r="B186" s="178" t="s">
        <v>450</v>
      </c>
      <c r="C186" s="179" t="s">
        <v>156</v>
      </c>
      <c r="D186" s="180">
        <v>5.83</v>
      </c>
      <c r="E186" s="180">
        <v>21.16</v>
      </c>
      <c r="F186" s="180">
        <v>26.99</v>
      </c>
      <c r="G186" s="156">
        <v>9</v>
      </c>
    </row>
    <row r="187" spans="1:7" x14ac:dyDescent="0.3">
      <c r="A187" s="177" t="s">
        <v>451</v>
      </c>
      <c r="B187" s="178" t="s">
        <v>452</v>
      </c>
      <c r="C187" s="179" t="s">
        <v>156</v>
      </c>
      <c r="D187" s="180">
        <v>16.45</v>
      </c>
      <c r="E187" s="180">
        <v>31.52</v>
      </c>
      <c r="F187" s="180">
        <v>47.97</v>
      </c>
      <c r="G187" s="156">
        <v>9</v>
      </c>
    </row>
    <row r="188" spans="1:7" x14ac:dyDescent="0.3">
      <c r="A188" s="177" t="s">
        <v>453</v>
      </c>
      <c r="B188" s="178" t="s">
        <v>454</v>
      </c>
      <c r="C188" s="179" t="s">
        <v>156</v>
      </c>
      <c r="D188" s="180">
        <v>55.56</v>
      </c>
      <c r="E188" s="180">
        <v>57.15</v>
      </c>
      <c r="F188" s="180">
        <v>112.71</v>
      </c>
      <c r="G188" s="156">
        <v>9</v>
      </c>
    </row>
    <row r="189" spans="1:7" x14ac:dyDescent="0.3">
      <c r="A189" s="177" t="s">
        <v>455</v>
      </c>
      <c r="B189" s="178" t="s">
        <v>456</v>
      </c>
      <c r="C189" s="179" t="s">
        <v>156</v>
      </c>
      <c r="D189" s="180">
        <v>55.56</v>
      </c>
      <c r="E189" s="180">
        <v>56.77</v>
      </c>
      <c r="F189" s="180">
        <v>112.33</v>
      </c>
      <c r="G189" s="156">
        <v>9</v>
      </c>
    </row>
    <row r="190" spans="1:7" ht="29" x14ac:dyDescent="0.3">
      <c r="A190" s="177" t="s">
        <v>457</v>
      </c>
      <c r="B190" s="178" t="s">
        <v>458</v>
      </c>
      <c r="C190" s="179" t="s">
        <v>459</v>
      </c>
      <c r="D190" s="180">
        <v>44.72</v>
      </c>
      <c r="E190" s="180">
        <v>1.07</v>
      </c>
      <c r="F190" s="180">
        <v>45.79</v>
      </c>
      <c r="G190" s="156">
        <v>9</v>
      </c>
    </row>
    <row r="191" spans="1:7" x14ac:dyDescent="0.3">
      <c r="A191" s="177" t="s">
        <v>460</v>
      </c>
      <c r="B191" s="178" t="s">
        <v>461</v>
      </c>
      <c r="C191" s="179" t="s">
        <v>156</v>
      </c>
      <c r="D191" s="180">
        <v>13.81</v>
      </c>
      <c r="E191" s="180">
        <v>4.29</v>
      </c>
      <c r="F191" s="180">
        <v>18.100000000000001</v>
      </c>
      <c r="G191" s="156">
        <v>9</v>
      </c>
    </row>
    <row r="192" spans="1:7" x14ac:dyDescent="0.3">
      <c r="A192" s="177" t="s">
        <v>462</v>
      </c>
      <c r="B192" s="178" t="s">
        <v>463</v>
      </c>
      <c r="C192" s="179" t="s">
        <v>156</v>
      </c>
      <c r="D192" s="180">
        <v>93.35</v>
      </c>
      <c r="E192" s="180">
        <v>40.880000000000003</v>
      </c>
      <c r="F192" s="180">
        <v>134.22999999999999</v>
      </c>
      <c r="G192" s="156">
        <v>9</v>
      </c>
    </row>
    <row r="193" spans="1:7" x14ac:dyDescent="0.3">
      <c r="A193" s="177" t="s">
        <v>464</v>
      </c>
      <c r="B193" s="178" t="s">
        <v>465</v>
      </c>
      <c r="C193" s="179" t="s">
        <v>156</v>
      </c>
      <c r="D193" s="180">
        <v>104.33</v>
      </c>
      <c r="E193" s="180">
        <v>40.880000000000003</v>
      </c>
      <c r="F193" s="180">
        <v>145.21</v>
      </c>
      <c r="G193" s="156">
        <v>9</v>
      </c>
    </row>
    <row r="194" spans="1:7" ht="29" x14ac:dyDescent="0.3">
      <c r="A194" s="177" t="s">
        <v>466</v>
      </c>
      <c r="B194" s="178" t="s">
        <v>467</v>
      </c>
      <c r="C194" s="179" t="s">
        <v>237</v>
      </c>
      <c r="D194" s="180">
        <v>54.05</v>
      </c>
      <c r="E194" s="180">
        <v>47.17</v>
      </c>
      <c r="F194" s="180">
        <v>101.22</v>
      </c>
      <c r="G194" s="156">
        <v>9</v>
      </c>
    </row>
    <row r="195" spans="1:7" x14ac:dyDescent="0.3">
      <c r="A195" s="177" t="s">
        <v>468</v>
      </c>
      <c r="B195" s="178" t="s">
        <v>469</v>
      </c>
      <c r="C195" s="179"/>
      <c r="D195" s="180"/>
      <c r="E195" s="180"/>
      <c r="F195" s="180"/>
      <c r="G195" s="156">
        <v>5</v>
      </c>
    </row>
    <row r="196" spans="1:7" ht="29" x14ac:dyDescent="0.3">
      <c r="A196" s="177" t="s">
        <v>470</v>
      </c>
      <c r="B196" s="178" t="s">
        <v>471</v>
      </c>
      <c r="C196" s="179" t="s">
        <v>212</v>
      </c>
      <c r="D196" s="180"/>
      <c r="E196" s="180">
        <v>13.04</v>
      </c>
      <c r="F196" s="180">
        <v>13.04</v>
      </c>
      <c r="G196" s="156">
        <v>9</v>
      </c>
    </row>
    <row r="197" spans="1:7" ht="29" x14ac:dyDescent="0.3">
      <c r="A197" s="177" t="s">
        <v>472</v>
      </c>
      <c r="B197" s="178" t="s">
        <v>473</v>
      </c>
      <c r="C197" s="179" t="s">
        <v>212</v>
      </c>
      <c r="D197" s="180"/>
      <c r="E197" s="180">
        <v>32.93</v>
      </c>
      <c r="F197" s="180">
        <v>32.93</v>
      </c>
      <c r="G197" s="156">
        <v>9</v>
      </c>
    </row>
    <row r="198" spans="1:7" ht="29" x14ac:dyDescent="0.3">
      <c r="A198" s="177" t="s">
        <v>474</v>
      </c>
      <c r="B198" s="178" t="s">
        <v>475</v>
      </c>
      <c r="C198" s="179" t="s">
        <v>156</v>
      </c>
      <c r="D198" s="180"/>
      <c r="E198" s="180">
        <v>13.04</v>
      </c>
      <c r="F198" s="180">
        <v>13.04</v>
      </c>
      <c r="G198" s="156">
        <v>9</v>
      </c>
    </row>
    <row r="199" spans="1:7" ht="29" x14ac:dyDescent="0.3">
      <c r="A199" s="177" t="s">
        <v>476</v>
      </c>
      <c r="B199" s="178" t="s">
        <v>477</v>
      </c>
      <c r="C199" s="179" t="s">
        <v>156</v>
      </c>
      <c r="D199" s="180"/>
      <c r="E199" s="180">
        <v>32.93</v>
      </c>
      <c r="F199" s="180">
        <v>32.93</v>
      </c>
      <c r="G199" s="156">
        <v>9</v>
      </c>
    </row>
    <row r="200" spans="1:7" ht="29" x14ac:dyDescent="0.3">
      <c r="A200" s="177" t="s">
        <v>478</v>
      </c>
      <c r="B200" s="178" t="s">
        <v>479</v>
      </c>
      <c r="C200" s="179" t="s">
        <v>430</v>
      </c>
      <c r="D200" s="180">
        <v>2308.8000000000002</v>
      </c>
      <c r="E200" s="180"/>
      <c r="F200" s="180">
        <v>2308.8000000000002</v>
      </c>
      <c r="G200" s="156">
        <v>9</v>
      </c>
    </row>
    <row r="201" spans="1:7" x14ac:dyDescent="0.3">
      <c r="A201" s="177" t="s">
        <v>480</v>
      </c>
      <c r="B201" s="178" t="s">
        <v>481</v>
      </c>
      <c r="C201" s="179" t="s">
        <v>482</v>
      </c>
      <c r="D201" s="180">
        <v>24.01</v>
      </c>
      <c r="E201" s="180">
        <v>5.14</v>
      </c>
      <c r="F201" s="180">
        <v>29.15</v>
      </c>
      <c r="G201" s="156">
        <v>9</v>
      </c>
    </row>
    <row r="202" spans="1:7" x14ac:dyDescent="0.3">
      <c r="A202" s="177" t="s">
        <v>483</v>
      </c>
      <c r="B202" s="178" t="s">
        <v>484</v>
      </c>
      <c r="C202" s="179" t="s">
        <v>459</v>
      </c>
      <c r="D202" s="180">
        <v>16.47</v>
      </c>
      <c r="E202" s="180">
        <v>5.14</v>
      </c>
      <c r="F202" s="180">
        <v>21.61</v>
      </c>
      <c r="G202" s="156">
        <v>9</v>
      </c>
    </row>
    <row r="203" spans="1:7" x14ac:dyDescent="0.3">
      <c r="A203" s="177" t="s">
        <v>485</v>
      </c>
      <c r="B203" s="178" t="s">
        <v>486</v>
      </c>
      <c r="C203" s="179"/>
      <c r="D203" s="180"/>
      <c r="E203" s="180"/>
      <c r="F203" s="180"/>
      <c r="G203" s="156">
        <v>5</v>
      </c>
    </row>
    <row r="204" spans="1:7" ht="29" x14ac:dyDescent="0.3">
      <c r="A204" s="177" t="s">
        <v>487</v>
      </c>
      <c r="B204" s="178" t="s">
        <v>488</v>
      </c>
      <c r="C204" s="179" t="s">
        <v>430</v>
      </c>
      <c r="D204" s="180">
        <v>11742.47</v>
      </c>
      <c r="E204" s="180">
        <v>3644.1</v>
      </c>
      <c r="F204" s="180">
        <v>15386.57</v>
      </c>
      <c r="G204" s="156">
        <v>9</v>
      </c>
    </row>
    <row r="205" spans="1:7" ht="29" x14ac:dyDescent="0.3">
      <c r="A205" s="177" t="s">
        <v>489</v>
      </c>
      <c r="B205" s="178" t="s">
        <v>490</v>
      </c>
      <c r="C205" s="179" t="s">
        <v>430</v>
      </c>
      <c r="D205" s="180">
        <v>21926.75</v>
      </c>
      <c r="E205" s="180">
        <v>3644.1</v>
      </c>
      <c r="F205" s="180">
        <v>25570.85</v>
      </c>
      <c r="G205" s="156">
        <v>9</v>
      </c>
    </row>
    <row r="206" spans="1:7" x14ac:dyDescent="0.3">
      <c r="A206" s="177" t="s">
        <v>491</v>
      </c>
      <c r="B206" s="178" t="s">
        <v>492</v>
      </c>
      <c r="C206" s="179"/>
      <c r="D206" s="180"/>
      <c r="E206" s="180"/>
      <c r="F206" s="180"/>
      <c r="G206" s="156">
        <v>5</v>
      </c>
    </row>
    <row r="207" spans="1:7" x14ac:dyDescent="0.3">
      <c r="A207" s="177" t="s">
        <v>493</v>
      </c>
      <c r="B207" s="178" t="s">
        <v>494</v>
      </c>
      <c r="C207" s="179" t="s">
        <v>156</v>
      </c>
      <c r="D207" s="180">
        <v>848.68</v>
      </c>
      <c r="E207" s="180">
        <v>98.48</v>
      </c>
      <c r="F207" s="180">
        <v>947.16</v>
      </c>
      <c r="G207" s="156">
        <v>9</v>
      </c>
    </row>
    <row r="208" spans="1:7" x14ac:dyDescent="0.3">
      <c r="A208" s="177" t="s">
        <v>495</v>
      </c>
      <c r="B208" s="178" t="s">
        <v>496</v>
      </c>
      <c r="C208" s="179" t="s">
        <v>156</v>
      </c>
      <c r="D208" s="180">
        <v>317.06</v>
      </c>
      <c r="E208" s="180">
        <v>27.74</v>
      </c>
      <c r="F208" s="180">
        <v>344.8</v>
      </c>
      <c r="G208" s="156">
        <v>9</v>
      </c>
    </row>
    <row r="209" spans="1:7" x14ac:dyDescent="0.3">
      <c r="A209" s="177" t="s">
        <v>497</v>
      </c>
      <c r="B209" s="178" t="s">
        <v>498</v>
      </c>
      <c r="C209" s="179" t="s">
        <v>156</v>
      </c>
      <c r="D209" s="180">
        <v>147.13999999999999</v>
      </c>
      <c r="E209" s="180">
        <v>56.21</v>
      </c>
      <c r="F209" s="180">
        <v>203.35</v>
      </c>
      <c r="G209" s="156">
        <v>9</v>
      </c>
    </row>
    <row r="210" spans="1:7" x14ac:dyDescent="0.3">
      <c r="A210" s="177" t="s">
        <v>499</v>
      </c>
      <c r="B210" s="178" t="s">
        <v>500</v>
      </c>
      <c r="C210" s="179"/>
      <c r="D210" s="180"/>
      <c r="E210" s="180"/>
      <c r="F210" s="180"/>
      <c r="G210" s="156">
        <v>5</v>
      </c>
    </row>
    <row r="211" spans="1:7" ht="43.5" x14ac:dyDescent="0.3">
      <c r="A211" s="177" t="s">
        <v>501</v>
      </c>
      <c r="B211" s="178" t="s">
        <v>502</v>
      </c>
      <c r="C211" s="179" t="s">
        <v>156</v>
      </c>
      <c r="D211" s="180">
        <v>2.79</v>
      </c>
      <c r="E211" s="180">
        <v>5.36</v>
      </c>
      <c r="F211" s="180">
        <v>8.15</v>
      </c>
      <c r="G211" s="156">
        <v>9</v>
      </c>
    </row>
    <row r="212" spans="1:7" ht="43.5" x14ac:dyDescent="0.3">
      <c r="A212" s="177" t="s">
        <v>503</v>
      </c>
      <c r="B212" s="178" t="s">
        <v>504</v>
      </c>
      <c r="C212" s="179" t="s">
        <v>156</v>
      </c>
      <c r="D212" s="180">
        <v>4.24</v>
      </c>
      <c r="E212" s="180">
        <v>0.17</v>
      </c>
      <c r="F212" s="180">
        <v>4.41</v>
      </c>
      <c r="G212" s="156">
        <v>9</v>
      </c>
    </row>
    <row r="213" spans="1:7" ht="43.5" x14ac:dyDescent="0.3">
      <c r="A213" s="177" t="s">
        <v>505</v>
      </c>
      <c r="B213" s="178" t="s">
        <v>506</v>
      </c>
      <c r="C213" s="179" t="s">
        <v>156</v>
      </c>
      <c r="D213" s="180">
        <v>4.54</v>
      </c>
      <c r="E213" s="180">
        <v>0.17</v>
      </c>
      <c r="F213" s="180">
        <v>4.71</v>
      </c>
      <c r="G213" s="156">
        <v>9</v>
      </c>
    </row>
    <row r="214" spans="1:7" x14ac:dyDescent="0.3">
      <c r="A214" s="177" t="s">
        <v>507</v>
      </c>
      <c r="B214" s="178" t="s">
        <v>508</v>
      </c>
      <c r="C214" s="179" t="s">
        <v>237</v>
      </c>
      <c r="D214" s="180">
        <v>68.5</v>
      </c>
      <c r="E214" s="180">
        <v>9.64</v>
      </c>
      <c r="F214" s="180">
        <v>78.14</v>
      </c>
      <c r="G214" s="156">
        <v>9</v>
      </c>
    </row>
    <row r="215" spans="1:7" x14ac:dyDescent="0.3">
      <c r="A215" s="177" t="s">
        <v>509</v>
      </c>
      <c r="B215" s="178" t="s">
        <v>510</v>
      </c>
      <c r="C215" s="179" t="s">
        <v>237</v>
      </c>
      <c r="D215" s="180">
        <v>80.680000000000007</v>
      </c>
      <c r="E215" s="180">
        <v>11.36</v>
      </c>
      <c r="F215" s="180">
        <v>92.04</v>
      </c>
      <c r="G215" s="156">
        <v>9</v>
      </c>
    </row>
    <row r="216" spans="1:7" x14ac:dyDescent="0.3">
      <c r="A216" s="177" t="s">
        <v>511</v>
      </c>
      <c r="B216" s="178" t="s">
        <v>512</v>
      </c>
      <c r="C216" s="179"/>
      <c r="D216" s="180"/>
      <c r="E216" s="180"/>
      <c r="F216" s="180"/>
      <c r="G216" s="156">
        <v>5</v>
      </c>
    </row>
    <row r="217" spans="1:7" x14ac:dyDescent="0.3">
      <c r="A217" s="177" t="s">
        <v>513</v>
      </c>
      <c r="B217" s="178" t="s">
        <v>514</v>
      </c>
      <c r="C217" s="179" t="s">
        <v>156</v>
      </c>
      <c r="D217" s="180">
        <v>11.28</v>
      </c>
      <c r="E217" s="180">
        <v>6.18</v>
      </c>
      <c r="F217" s="180">
        <v>17.46</v>
      </c>
      <c r="G217" s="156">
        <v>9</v>
      </c>
    </row>
    <row r="218" spans="1:7" x14ac:dyDescent="0.3">
      <c r="A218" s="177" t="s">
        <v>515</v>
      </c>
      <c r="B218" s="178" t="s">
        <v>516</v>
      </c>
      <c r="C218" s="179" t="s">
        <v>212</v>
      </c>
      <c r="D218" s="180">
        <v>1.03</v>
      </c>
      <c r="E218" s="180">
        <v>0.44</v>
      </c>
      <c r="F218" s="180">
        <v>1.47</v>
      </c>
      <c r="G218" s="156">
        <v>9</v>
      </c>
    </row>
    <row r="219" spans="1:7" x14ac:dyDescent="0.3">
      <c r="A219" s="177" t="s">
        <v>517</v>
      </c>
      <c r="B219" s="178" t="s">
        <v>518</v>
      </c>
      <c r="C219" s="179" t="s">
        <v>212</v>
      </c>
      <c r="D219" s="180">
        <v>1.03</v>
      </c>
      <c r="E219" s="180">
        <v>0.44</v>
      </c>
      <c r="F219" s="180">
        <v>1.47</v>
      </c>
      <c r="G219" s="156">
        <v>9</v>
      </c>
    </row>
    <row r="220" spans="1:7" x14ac:dyDescent="0.3">
      <c r="A220" s="177" t="s">
        <v>519</v>
      </c>
      <c r="B220" s="178" t="s">
        <v>520</v>
      </c>
      <c r="C220" s="179" t="s">
        <v>156</v>
      </c>
      <c r="D220" s="180">
        <v>0.95</v>
      </c>
      <c r="E220" s="180">
        <v>0.87</v>
      </c>
      <c r="F220" s="180">
        <v>1.82</v>
      </c>
      <c r="G220" s="156">
        <v>9</v>
      </c>
    </row>
    <row r="221" spans="1:7" x14ac:dyDescent="0.3">
      <c r="A221" s="177" t="s">
        <v>521</v>
      </c>
      <c r="B221" s="178" t="s">
        <v>522</v>
      </c>
      <c r="C221" s="179"/>
      <c r="D221" s="180"/>
      <c r="E221" s="180"/>
      <c r="F221" s="180"/>
      <c r="G221" s="156">
        <v>2</v>
      </c>
    </row>
    <row r="222" spans="1:7" x14ac:dyDescent="0.3">
      <c r="A222" s="177" t="s">
        <v>523</v>
      </c>
      <c r="B222" s="178" t="s">
        <v>524</v>
      </c>
      <c r="C222" s="179"/>
      <c r="D222" s="180"/>
      <c r="E222" s="180"/>
      <c r="F222" s="180"/>
      <c r="G222" s="156">
        <v>5</v>
      </c>
    </row>
    <row r="223" spans="1:7" x14ac:dyDescent="0.3">
      <c r="A223" s="177" t="s">
        <v>525</v>
      </c>
      <c r="B223" s="178" t="s">
        <v>526</v>
      </c>
      <c r="C223" s="179" t="s">
        <v>237</v>
      </c>
      <c r="D223" s="180"/>
      <c r="E223" s="180">
        <v>235.73</v>
      </c>
      <c r="F223" s="180">
        <v>235.73</v>
      </c>
      <c r="G223" s="156">
        <v>9</v>
      </c>
    </row>
    <row r="224" spans="1:7" x14ac:dyDescent="0.3">
      <c r="A224" s="177" t="s">
        <v>527</v>
      </c>
      <c r="B224" s="178" t="s">
        <v>528</v>
      </c>
      <c r="C224" s="179" t="s">
        <v>237</v>
      </c>
      <c r="D224" s="180"/>
      <c r="E224" s="180">
        <v>428.6</v>
      </c>
      <c r="F224" s="180">
        <v>428.6</v>
      </c>
      <c r="G224" s="156">
        <v>9</v>
      </c>
    </row>
    <row r="225" spans="1:7" x14ac:dyDescent="0.3">
      <c r="A225" s="177" t="s">
        <v>529</v>
      </c>
      <c r="B225" s="178" t="s">
        <v>530</v>
      </c>
      <c r="C225" s="179" t="s">
        <v>156</v>
      </c>
      <c r="D225" s="180"/>
      <c r="E225" s="180">
        <v>32.15</v>
      </c>
      <c r="F225" s="180">
        <v>32.15</v>
      </c>
      <c r="G225" s="156">
        <v>9</v>
      </c>
    </row>
    <row r="226" spans="1:7" ht="43.5" x14ac:dyDescent="0.3">
      <c r="A226" s="177" t="s">
        <v>531</v>
      </c>
      <c r="B226" s="178" t="s">
        <v>532</v>
      </c>
      <c r="C226" s="179" t="s">
        <v>237</v>
      </c>
      <c r="D226" s="180">
        <v>480.51</v>
      </c>
      <c r="E226" s="180">
        <v>128.58000000000001</v>
      </c>
      <c r="F226" s="180">
        <v>609.09</v>
      </c>
      <c r="G226" s="156">
        <v>9</v>
      </c>
    </row>
    <row r="227" spans="1:7" ht="29" x14ac:dyDescent="0.3">
      <c r="A227" s="177" t="s">
        <v>533</v>
      </c>
      <c r="B227" s="178" t="s">
        <v>534</v>
      </c>
      <c r="C227" s="179" t="s">
        <v>237</v>
      </c>
      <c r="D227" s="180">
        <v>458.6</v>
      </c>
      <c r="E227" s="180">
        <v>128.58000000000001</v>
      </c>
      <c r="F227" s="180">
        <v>587.17999999999995</v>
      </c>
      <c r="G227" s="156">
        <v>9</v>
      </c>
    </row>
    <row r="228" spans="1:7" ht="43.5" x14ac:dyDescent="0.3">
      <c r="A228" s="177" t="s">
        <v>535</v>
      </c>
      <c r="B228" s="178" t="s">
        <v>536</v>
      </c>
      <c r="C228" s="179" t="s">
        <v>237</v>
      </c>
      <c r="D228" s="180">
        <v>251.21</v>
      </c>
      <c r="E228" s="180">
        <v>85.72</v>
      </c>
      <c r="F228" s="180">
        <v>336.93</v>
      </c>
      <c r="G228" s="156">
        <v>9</v>
      </c>
    </row>
    <row r="229" spans="1:7" ht="29" x14ac:dyDescent="0.3">
      <c r="A229" s="177" t="s">
        <v>537</v>
      </c>
      <c r="B229" s="178" t="s">
        <v>538</v>
      </c>
      <c r="C229" s="179" t="s">
        <v>237</v>
      </c>
      <c r="D229" s="180">
        <v>229.3</v>
      </c>
      <c r="E229" s="180">
        <v>85.72</v>
      </c>
      <c r="F229" s="180">
        <v>315.02</v>
      </c>
      <c r="G229" s="156">
        <v>9</v>
      </c>
    </row>
    <row r="230" spans="1:7" ht="43.5" x14ac:dyDescent="0.3">
      <c r="A230" s="177" t="s">
        <v>539</v>
      </c>
      <c r="B230" s="178" t="s">
        <v>540</v>
      </c>
      <c r="C230" s="179" t="s">
        <v>156</v>
      </c>
      <c r="D230" s="180">
        <v>24.62</v>
      </c>
      <c r="E230" s="180">
        <v>8.57</v>
      </c>
      <c r="F230" s="180">
        <v>33.19</v>
      </c>
      <c r="G230" s="156">
        <v>9</v>
      </c>
    </row>
    <row r="231" spans="1:7" ht="29" x14ac:dyDescent="0.3">
      <c r="A231" s="177" t="s">
        <v>541</v>
      </c>
      <c r="B231" s="178" t="s">
        <v>542</v>
      </c>
      <c r="C231" s="179" t="s">
        <v>156</v>
      </c>
      <c r="D231" s="180">
        <v>22.93</v>
      </c>
      <c r="E231" s="180">
        <v>8.57</v>
      </c>
      <c r="F231" s="180">
        <v>31.5</v>
      </c>
      <c r="G231" s="156">
        <v>9</v>
      </c>
    </row>
    <row r="232" spans="1:7" ht="43.5" x14ac:dyDescent="0.3">
      <c r="A232" s="177" t="s">
        <v>543</v>
      </c>
      <c r="B232" s="178" t="s">
        <v>544</v>
      </c>
      <c r="C232" s="179" t="s">
        <v>237</v>
      </c>
      <c r="D232" s="180">
        <v>246.18</v>
      </c>
      <c r="E232" s="180">
        <v>85.72</v>
      </c>
      <c r="F232" s="180">
        <v>331.9</v>
      </c>
      <c r="G232" s="156">
        <v>9</v>
      </c>
    </row>
    <row r="233" spans="1:7" ht="29" x14ac:dyDescent="0.3">
      <c r="A233" s="177" t="s">
        <v>545</v>
      </c>
      <c r="B233" s="178" t="s">
        <v>546</v>
      </c>
      <c r="C233" s="179" t="s">
        <v>237</v>
      </c>
      <c r="D233" s="180">
        <v>229.3</v>
      </c>
      <c r="E233" s="180">
        <v>85.72</v>
      </c>
      <c r="F233" s="180">
        <v>315.02</v>
      </c>
      <c r="G233" s="156">
        <v>9</v>
      </c>
    </row>
    <row r="234" spans="1:7" x14ac:dyDescent="0.3">
      <c r="A234" s="177" t="s">
        <v>547</v>
      </c>
      <c r="B234" s="178" t="s">
        <v>548</v>
      </c>
      <c r="C234" s="179"/>
      <c r="D234" s="180"/>
      <c r="E234" s="180"/>
      <c r="F234" s="180"/>
      <c r="G234" s="156">
        <v>5</v>
      </c>
    </row>
    <row r="235" spans="1:7" x14ac:dyDescent="0.3">
      <c r="A235" s="177" t="s">
        <v>549</v>
      </c>
      <c r="B235" s="178" t="s">
        <v>550</v>
      </c>
      <c r="C235" s="179" t="s">
        <v>237</v>
      </c>
      <c r="D235" s="180"/>
      <c r="E235" s="180">
        <v>128.58000000000001</v>
      </c>
      <c r="F235" s="180">
        <v>128.58000000000001</v>
      </c>
      <c r="G235" s="156">
        <v>9</v>
      </c>
    </row>
    <row r="236" spans="1:7" ht="29" x14ac:dyDescent="0.3">
      <c r="A236" s="177" t="s">
        <v>551</v>
      </c>
      <c r="B236" s="178" t="s">
        <v>552</v>
      </c>
      <c r="C236" s="179" t="s">
        <v>237</v>
      </c>
      <c r="D236" s="180"/>
      <c r="E236" s="180">
        <v>85.72</v>
      </c>
      <c r="F236" s="180">
        <v>85.72</v>
      </c>
      <c r="G236" s="156">
        <v>9</v>
      </c>
    </row>
    <row r="237" spans="1:7" x14ac:dyDescent="0.3">
      <c r="A237" s="177" t="s">
        <v>553</v>
      </c>
      <c r="B237" s="178" t="s">
        <v>554</v>
      </c>
      <c r="C237" s="179"/>
      <c r="D237" s="180"/>
      <c r="E237" s="180"/>
      <c r="F237" s="180"/>
      <c r="G237" s="156">
        <v>5</v>
      </c>
    </row>
    <row r="238" spans="1:7" x14ac:dyDescent="0.3">
      <c r="A238" s="177" t="s">
        <v>555</v>
      </c>
      <c r="B238" s="178" t="s">
        <v>556</v>
      </c>
      <c r="C238" s="179" t="s">
        <v>156</v>
      </c>
      <c r="D238" s="180"/>
      <c r="E238" s="180">
        <v>3.21</v>
      </c>
      <c r="F238" s="180">
        <v>3.21</v>
      </c>
      <c r="G238" s="156">
        <v>9</v>
      </c>
    </row>
    <row r="239" spans="1:7" x14ac:dyDescent="0.3">
      <c r="A239" s="177" t="s">
        <v>557</v>
      </c>
      <c r="B239" s="178" t="s">
        <v>558</v>
      </c>
      <c r="C239" s="179" t="s">
        <v>156</v>
      </c>
      <c r="D239" s="180"/>
      <c r="E239" s="180">
        <v>6.43</v>
      </c>
      <c r="F239" s="180">
        <v>6.43</v>
      </c>
      <c r="G239" s="156">
        <v>9</v>
      </c>
    </row>
    <row r="240" spans="1:7" x14ac:dyDescent="0.3">
      <c r="A240" s="177" t="s">
        <v>559</v>
      </c>
      <c r="B240" s="178" t="s">
        <v>560</v>
      </c>
      <c r="C240" s="179" t="s">
        <v>156</v>
      </c>
      <c r="D240" s="180"/>
      <c r="E240" s="180">
        <v>10.72</v>
      </c>
      <c r="F240" s="180">
        <v>10.72</v>
      </c>
      <c r="G240" s="156">
        <v>9</v>
      </c>
    </row>
    <row r="241" spans="1:7" x14ac:dyDescent="0.3">
      <c r="A241" s="177" t="s">
        <v>561</v>
      </c>
      <c r="B241" s="178" t="s">
        <v>562</v>
      </c>
      <c r="C241" s="179"/>
      <c r="D241" s="180"/>
      <c r="E241" s="180"/>
      <c r="F241" s="180"/>
      <c r="G241" s="156">
        <v>5</v>
      </c>
    </row>
    <row r="242" spans="1:7" x14ac:dyDescent="0.3">
      <c r="A242" s="177" t="s">
        <v>563</v>
      </c>
      <c r="B242" s="178" t="s">
        <v>564</v>
      </c>
      <c r="C242" s="179" t="s">
        <v>156</v>
      </c>
      <c r="D242" s="180"/>
      <c r="E242" s="180">
        <v>12.86</v>
      </c>
      <c r="F242" s="180">
        <v>12.86</v>
      </c>
      <c r="G242" s="156">
        <v>9</v>
      </c>
    </row>
    <row r="243" spans="1:7" ht="29" x14ac:dyDescent="0.3">
      <c r="A243" s="177" t="s">
        <v>565</v>
      </c>
      <c r="B243" s="178" t="s">
        <v>566</v>
      </c>
      <c r="C243" s="179" t="s">
        <v>156</v>
      </c>
      <c r="D243" s="180"/>
      <c r="E243" s="180">
        <v>10.72</v>
      </c>
      <c r="F243" s="180">
        <v>10.72</v>
      </c>
      <c r="G243" s="156">
        <v>9</v>
      </c>
    </row>
    <row r="244" spans="1:7" ht="29" x14ac:dyDescent="0.3">
      <c r="A244" s="177" t="s">
        <v>567</v>
      </c>
      <c r="B244" s="178" t="s">
        <v>568</v>
      </c>
      <c r="C244" s="179" t="s">
        <v>212</v>
      </c>
      <c r="D244" s="180"/>
      <c r="E244" s="180">
        <v>3.21</v>
      </c>
      <c r="F244" s="180">
        <v>3.21</v>
      </c>
      <c r="G244" s="156">
        <v>9</v>
      </c>
    </row>
    <row r="245" spans="1:7" x14ac:dyDescent="0.3">
      <c r="A245" s="177" t="s">
        <v>569</v>
      </c>
      <c r="B245" s="178" t="s">
        <v>570</v>
      </c>
      <c r="C245" s="179"/>
      <c r="D245" s="180"/>
      <c r="E245" s="180"/>
      <c r="F245" s="180"/>
      <c r="G245" s="156">
        <v>5</v>
      </c>
    </row>
    <row r="246" spans="1:7" x14ac:dyDescent="0.3">
      <c r="A246" s="177" t="s">
        <v>571</v>
      </c>
      <c r="B246" s="178" t="s">
        <v>572</v>
      </c>
      <c r="C246" s="179" t="s">
        <v>156</v>
      </c>
      <c r="D246" s="180"/>
      <c r="E246" s="180">
        <v>8.57</v>
      </c>
      <c r="F246" s="180">
        <v>8.57</v>
      </c>
      <c r="G246" s="156">
        <v>9</v>
      </c>
    </row>
    <row r="247" spans="1:7" x14ac:dyDescent="0.3">
      <c r="A247" s="177" t="s">
        <v>573</v>
      </c>
      <c r="B247" s="178" t="s">
        <v>574</v>
      </c>
      <c r="C247" s="179"/>
      <c r="D247" s="180"/>
      <c r="E247" s="180"/>
      <c r="F247" s="180"/>
      <c r="G247" s="156">
        <v>5</v>
      </c>
    </row>
    <row r="248" spans="1:7" ht="43.5" x14ac:dyDescent="0.3">
      <c r="A248" s="177" t="s">
        <v>575</v>
      </c>
      <c r="B248" s="178" t="s">
        <v>576</v>
      </c>
      <c r="C248" s="179" t="s">
        <v>156</v>
      </c>
      <c r="D248" s="180">
        <v>17.57</v>
      </c>
      <c r="E248" s="180">
        <v>10.72</v>
      </c>
      <c r="F248" s="180">
        <v>28.29</v>
      </c>
      <c r="G248" s="156">
        <v>9</v>
      </c>
    </row>
    <row r="249" spans="1:7" ht="43.5" x14ac:dyDescent="0.3">
      <c r="A249" s="177" t="s">
        <v>577</v>
      </c>
      <c r="B249" s="178" t="s">
        <v>578</v>
      </c>
      <c r="C249" s="179" t="s">
        <v>156</v>
      </c>
      <c r="D249" s="180">
        <v>1.55</v>
      </c>
      <c r="E249" s="180">
        <v>10.72</v>
      </c>
      <c r="F249" s="180">
        <v>12.27</v>
      </c>
      <c r="G249" s="156">
        <v>9</v>
      </c>
    </row>
    <row r="250" spans="1:7" x14ac:dyDescent="0.3">
      <c r="A250" s="177" t="s">
        <v>579</v>
      </c>
      <c r="B250" s="178" t="s">
        <v>580</v>
      </c>
      <c r="C250" s="179"/>
      <c r="D250" s="180"/>
      <c r="E250" s="180"/>
      <c r="F250" s="180"/>
      <c r="G250" s="156">
        <v>5</v>
      </c>
    </row>
    <row r="251" spans="1:7" ht="43.5" x14ac:dyDescent="0.3">
      <c r="A251" s="177" t="s">
        <v>581</v>
      </c>
      <c r="B251" s="178" t="s">
        <v>582</v>
      </c>
      <c r="C251" s="179" t="s">
        <v>156</v>
      </c>
      <c r="D251" s="180">
        <v>25.24</v>
      </c>
      <c r="E251" s="180">
        <v>4.29</v>
      </c>
      <c r="F251" s="180">
        <v>29.53</v>
      </c>
      <c r="G251" s="156">
        <v>9</v>
      </c>
    </row>
    <row r="252" spans="1:7" ht="29" x14ac:dyDescent="0.3">
      <c r="A252" s="177" t="s">
        <v>583</v>
      </c>
      <c r="B252" s="178" t="s">
        <v>584</v>
      </c>
      <c r="C252" s="179" t="s">
        <v>156</v>
      </c>
      <c r="D252" s="180">
        <v>22.93</v>
      </c>
      <c r="E252" s="180">
        <v>4.29</v>
      </c>
      <c r="F252" s="180">
        <v>27.22</v>
      </c>
      <c r="G252" s="156">
        <v>9</v>
      </c>
    </row>
    <row r="253" spans="1:7" ht="29" x14ac:dyDescent="0.3">
      <c r="A253" s="177" t="s">
        <v>585</v>
      </c>
      <c r="B253" s="178" t="s">
        <v>586</v>
      </c>
      <c r="C253" s="179" t="s">
        <v>156</v>
      </c>
      <c r="D253" s="180">
        <v>11.25</v>
      </c>
      <c r="E253" s="180">
        <v>1.5</v>
      </c>
      <c r="F253" s="180">
        <v>12.75</v>
      </c>
      <c r="G253" s="156">
        <v>9</v>
      </c>
    </row>
    <row r="254" spans="1:7" ht="29" x14ac:dyDescent="0.3">
      <c r="A254" s="177" t="s">
        <v>587</v>
      </c>
      <c r="B254" s="178" t="s">
        <v>588</v>
      </c>
      <c r="C254" s="179" t="s">
        <v>156</v>
      </c>
      <c r="D254" s="180">
        <v>8.58</v>
      </c>
      <c r="E254" s="180">
        <v>1.5</v>
      </c>
      <c r="F254" s="180">
        <v>10.08</v>
      </c>
      <c r="G254" s="156">
        <v>9</v>
      </c>
    </row>
    <row r="255" spans="1:7" ht="29" x14ac:dyDescent="0.3">
      <c r="A255" s="177" t="s">
        <v>589</v>
      </c>
      <c r="B255" s="178" t="s">
        <v>590</v>
      </c>
      <c r="C255" s="179" t="s">
        <v>156</v>
      </c>
      <c r="D255" s="180">
        <v>14.71</v>
      </c>
      <c r="E255" s="180">
        <v>0.64</v>
      </c>
      <c r="F255" s="180">
        <v>15.35</v>
      </c>
      <c r="G255" s="156">
        <v>9</v>
      </c>
    </row>
    <row r="256" spans="1:7" x14ac:dyDescent="0.3">
      <c r="A256" s="177" t="s">
        <v>591</v>
      </c>
      <c r="B256" s="178" t="s">
        <v>592</v>
      </c>
      <c r="C256" s="179"/>
      <c r="D256" s="180"/>
      <c r="E256" s="180"/>
      <c r="F256" s="180"/>
      <c r="G256" s="156">
        <v>5</v>
      </c>
    </row>
    <row r="257" spans="1:7" ht="29" x14ac:dyDescent="0.3">
      <c r="A257" s="177" t="s">
        <v>593</v>
      </c>
      <c r="B257" s="178" t="s">
        <v>594</v>
      </c>
      <c r="C257" s="179" t="s">
        <v>156</v>
      </c>
      <c r="D257" s="180"/>
      <c r="E257" s="180">
        <v>11.14</v>
      </c>
      <c r="F257" s="180">
        <v>11.14</v>
      </c>
      <c r="G257" s="156">
        <v>9</v>
      </c>
    </row>
    <row r="258" spans="1:7" ht="29" x14ac:dyDescent="0.3">
      <c r="A258" s="177" t="s">
        <v>595</v>
      </c>
      <c r="B258" s="178" t="s">
        <v>596</v>
      </c>
      <c r="C258" s="179" t="s">
        <v>156</v>
      </c>
      <c r="D258" s="180"/>
      <c r="E258" s="180">
        <v>6.43</v>
      </c>
      <c r="F258" s="180">
        <v>6.43</v>
      </c>
      <c r="G258" s="156">
        <v>9</v>
      </c>
    </row>
    <row r="259" spans="1:7" x14ac:dyDescent="0.3">
      <c r="A259" s="177" t="s">
        <v>597</v>
      </c>
      <c r="B259" s="178" t="s">
        <v>598</v>
      </c>
      <c r="C259" s="179" t="s">
        <v>156</v>
      </c>
      <c r="D259" s="180"/>
      <c r="E259" s="180">
        <v>6.43</v>
      </c>
      <c r="F259" s="180">
        <v>6.43</v>
      </c>
      <c r="G259" s="156">
        <v>9</v>
      </c>
    </row>
    <row r="260" spans="1:7" ht="29" x14ac:dyDescent="0.3">
      <c r="A260" s="177" t="s">
        <v>599</v>
      </c>
      <c r="B260" s="178" t="s">
        <v>600</v>
      </c>
      <c r="C260" s="179" t="s">
        <v>156</v>
      </c>
      <c r="D260" s="180"/>
      <c r="E260" s="180">
        <v>7.07</v>
      </c>
      <c r="F260" s="180">
        <v>7.07</v>
      </c>
      <c r="G260" s="156">
        <v>9</v>
      </c>
    </row>
    <row r="261" spans="1:7" x14ac:dyDescent="0.3">
      <c r="A261" s="177" t="s">
        <v>601</v>
      </c>
      <c r="B261" s="178" t="s">
        <v>602</v>
      </c>
      <c r="C261" s="179"/>
      <c r="D261" s="180"/>
      <c r="E261" s="180"/>
      <c r="F261" s="180"/>
      <c r="G261" s="156">
        <v>5</v>
      </c>
    </row>
    <row r="262" spans="1:7" x14ac:dyDescent="0.3">
      <c r="A262" s="177" t="s">
        <v>603</v>
      </c>
      <c r="B262" s="178" t="s">
        <v>604</v>
      </c>
      <c r="C262" s="179" t="s">
        <v>156</v>
      </c>
      <c r="D262" s="180"/>
      <c r="E262" s="180">
        <v>17.239999999999998</v>
      </c>
      <c r="F262" s="180">
        <v>17.239999999999998</v>
      </c>
      <c r="G262" s="156">
        <v>9</v>
      </c>
    </row>
    <row r="263" spans="1:7" ht="29" x14ac:dyDescent="0.3">
      <c r="A263" s="177" t="s">
        <v>605</v>
      </c>
      <c r="B263" s="178" t="s">
        <v>606</v>
      </c>
      <c r="C263" s="179" t="s">
        <v>156</v>
      </c>
      <c r="D263" s="180"/>
      <c r="E263" s="180">
        <v>20.69</v>
      </c>
      <c r="F263" s="180">
        <v>20.69</v>
      </c>
      <c r="G263" s="156">
        <v>9</v>
      </c>
    </row>
    <row r="264" spans="1:7" x14ac:dyDescent="0.3">
      <c r="A264" s="177" t="s">
        <v>607</v>
      </c>
      <c r="B264" s="178" t="s">
        <v>608</v>
      </c>
      <c r="C264" s="179" t="s">
        <v>212</v>
      </c>
      <c r="D264" s="180"/>
      <c r="E264" s="180">
        <v>6.9</v>
      </c>
      <c r="F264" s="180">
        <v>6.9</v>
      </c>
      <c r="G264" s="156">
        <v>9</v>
      </c>
    </row>
    <row r="265" spans="1:7" x14ac:dyDescent="0.3">
      <c r="A265" s="177" t="s">
        <v>609</v>
      </c>
      <c r="B265" s="178" t="s">
        <v>610</v>
      </c>
      <c r="C265" s="179"/>
      <c r="D265" s="180"/>
      <c r="E265" s="180"/>
      <c r="F265" s="180"/>
      <c r="G265" s="156">
        <v>5</v>
      </c>
    </row>
    <row r="266" spans="1:7" x14ac:dyDescent="0.3">
      <c r="A266" s="177" t="s">
        <v>611</v>
      </c>
      <c r="B266" s="178" t="s">
        <v>612</v>
      </c>
      <c r="C266" s="179" t="s">
        <v>212</v>
      </c>
      <c r="D266" s="180">
        <v>7.0000000000000007E-2</v>
      </c>
      <c r="E266" s="180">
        <v>1.56</v>
      </c>
      <c r="F266" s="180">
        <v>1.63</v>
      </c>
      <c r="G266" s="156">
        <v>9</v>
      </c>
    </row>
    <row r="267" spans="1:7" ht="29" x14ac:dyDescent="0.3">
      <c r="A267" s="177" t="s">
        <v>613</v>
      </c>
      <c r="B267" s="178" t="s">
        <v>614</v>
      </c>
      <c r="C267" s="179" t="s">
        <v>212</v>
      </c>
      <c r="D267" s="180">
        <v>0.87</v>
      </c>
      <c r="E267" s="180">
        <v>1.56</v>
      </c>
      <c r="F267" s="180">
        <v>2.4300000000000002</v>
      </c>
      <c r="G267" s="156">
        <v>9</v>
      </c>
    </row>
    <row r="268" spans="1:7" ht="29" x14ac:dyDescent="0.3">
      <c r="A268" s="177" t="s">
        <v>615</v>
      </c>
      <c r="B268" s="178" t="s">
        <v>616</v>
      </c>
      <c r="C268" s="179" t="s">
        <v>156</v>
      </c>
      <c r="D268" s="180">
        <v>4.3600000000000003</v>
      </c>
      <c r="E268" s="180">
        <v>12.5</v>
      </c>
      <c r="F268" s="180">
        <v>16.86</v>
      </c>
      <c r="G268" s="156">
        <v>9</v>
      </c>
    </row>
    <row r="269" spans="1:7" ht="29" x14ac:dyDescent="0.3">
      <c r="A269" s="177" t="s">
        <v>617</v>
      </c>
      <c r="B269" s="178" t="s">
        <v>618</v>
      </c>
      <c r="C269" s="179" t="s">
        <v>156</v>
      </c>
      <c r="D269" s="180">
        <v>0.36</v>
      </c>
      <c r="E269" s="180">
        <v>9.3699999999999992</v>
      </c>
      <c r="F269" s="180">
        <v>9.73</v>
      </c>
      <c r="G269" s="156">
        <v>9</v>
      </c>
    </row>
    <row r="270" spans="1:7" x14ac:dyDescent="0.3">
      <c r="A270" s="177" t="s">
        <v>619</v>
      </c>
      <c r="B270" s="178" t="s">
        <v>620</v>
      </c>
      <c r="C270" s="179" t="s">
        <v>156</v>
      </c>
      <c r="D270" s="180">
        <v>4.3600000000000003</v>
      </c>
      <c r="E270" s="180">
        <v>9.3699999999999992</v>
      </c>
      <c r="F270" s="180">
        <v>13.73</v>
      </c>
      <c r="G270" s="156">
        <v>9</v>
      </c>
    </row>
    <row r="271" spans="1:7" x14ac:dyDescent="0.3">
      <c r="A271" s="177" t="s">
        <v>621</v>
      </c>
      <c r="B271" s="178" t="s">
        <v>622</v>
      </c>
      <c r="C271" s="179" t="s">
        <v>156</v>
      </c>
      <c r="D271" s="180">
        <v>0.36</v>
      </c>
      <c r="E271" s="180">
        <v>6.25</v>
      </c>
      <c r="F271" s="180">
        <v>6.61</v>
      </c>
      <c r="G271" s="156">
        <v>9</v>
      </c>
    </row>
    <row r="272" spans="1:7" x14ac:dyDescent="0.3">
      <c r="A272" s="177" t="s">
        <v>623</v>
      </c>
      <c r="B272" s="178" t="s">
        <v>624</v>
      </c>
      <c r="C272" s="179"/>
      <c r="D272" s="180"/>
      <c r="E272" s="180"/>
      <c r="F272" s="180"/>
      <c r="G272" s="156">
        <v>5</v>
      </c>
    </row>
    <row r="273" spans="1:7" x14ac:dyDescent="0.3">
      <c r="A273" s="177" t="s">
        <v>625</v>
      </c>
      <c r="B273" s="178" t="s">
        <v>626</v>
      </c>
      <c r="C273" s="179" t="s">
        <v>156</v>
      </c>
      <c r="D273" s="180">
        <v>92.36</v>
      </c>
      <c r="E273" s="180"/>
      <c r="F273" s="180">
        <v>92.36</v>
      </c>
      <c r="G273" s="156">
        <v>9</v>
      </c>
    </row>
    <row r="274" spans="1:7" x14ac:dyDescent="0.3">
      <c r="A274" s="177" t="s">
        <v>627</v>
      </c>
      <c r="B274" s="178" t="s">
        <v>628</v>
      </c>
      <c r="C274" s="179" t="s">
        <v>104</v>
      </c>
      <c r="D274" s="180">
        <v>3.69</v>
      </c>
      <c r="E274" s="180">
        <v>9.51</v>
      </c>
      <c r="F274" s="180">
        <v>13.2</v>
      </c>
      <c r="G274" s="156">
        <v>9</v>
      </c>
    </row>
    <row r="275" spans="1:7" x14ac:dyDescent="0.3">
      <c r="A275" s="177" t="s">
        <v>629</v>
      </c>
      <c r="B275" s="178" t="s">
        <v>630</v>
      </c>
      <c r="C275" s="179"/>
      <c r="D275" s="180"/>
      <c r="E275" s="180"/>
      <c r="F275" s="180"/>
      <c r="G275" s="156">
        <v>2</v>
      </c>
    </row>
    <row r="276" spans="1:7" x14ac:dyDescent="0.3">
      <c r="A276" s="177" t="s">
        <v>631</v>
      </c>
      <c r="B276" s="178" t="s">
        <v>632</v>
      </c>
      <c r="C276" s="179"/>
      <c r="D276" s="180"/>
      <c r="E276" s="180"/>
      <c r="F276" s="180"/>
      <c r="G276" s="156">
        <v>5</v>
      </c>
    </row>
    <row r="277" spans="1:7" ht="29" x14ac:dyDescent="0.3">
      <c r="A277" s="177" t="s">
        <v>633</v>
      </c>
      <c r="B277" s="178" t="s">
        <v>634</v>
      </c>
      <c r="C277" s="179" t="s">
        <v>156</v>
      </c>
      <c r="D277" s="180"/>
      <c r="E277" s="180">
        <v>39.14</v>
      </c>
      <c r="F277" s="180">
        <v>39.14</v>
      </c>
      <c r="G277" s="156">
        <v>9</v>
      </c>
    </row>
    <row r="278" spans="1:7" ht="29" x14ac:dyDescent="0.3">
      <c r="A278" s="177" t="s">
        <v>635</v>
      </c>
      <c r="B278" s="178" t="s">
        <v>636</v>
      </c>
      <c r="C278" s="179" t="s">
        <v>156</v>
      </c>
      <c r="D278" s="180"/>
      <c r="E278" s="180">
        <v>33.92</v>
      </c>
      <c r="F278" s="180">
        <v>33.92</v>
      </c>
      <c r="G278" s="156">
        <v>9</v>
      </c>
    </row>
    <row r="279" spans="1:7" ht="29" x14ac:dyDescent="0.3">
      <c r="A279" s="177" t="s">
        <v>637</v>
      </c>
      <c r="B279" s="178" t="s">
        <v>638</v>
      </c>
      <c r="C279" s="179" t="s">
        <v>156</v>
      </c>
      <c r="D279" s="180"/>
      <c r="E279" s="180">
        <v>20.87</v>
      </c>
      <c r="F279" s="180">
        <v>20.87</v>
      </c>
      <c r="G279" s="156">
        <v>9</v>
      </c>
    </row>
    <row r="280" spans="1:7" x14ac:dyDescent="0.3">
      <c r="A280" s="177" t="s">
        <v>639</v>
      </c>
      <c r="B280" s="178" t="s">
        <v>640</v>
      </c>
      <c r="C280" s="179" t="s">
        <v>156</v>
      </c>
      <c r="D280" s="180">
        <v>2.64</v>
      </c>
      <c r="E280" s="180">
        <v>0.73</v>
      </c>
      <c r="F280" s="180">
        <v>3.37</v>
      </c>
      <c r="G280" s="156">
        <v>9</v>
      </c>
    </row>
    <row r="281" spans="1:7" ht="29" x14ac:dyDescent="0.3">
      <c r="A281" s="177" t="s">
        <v>641</v>
      </c>
      <c r="B281" s="178" t="s">
        <v>642</v>
      </c>
      <c r="C281" s="179" t="s">
        <v>212</v>
      </c>
      <c r="D281" s="180"/>
      <c r="E281" s="180">
        <v>4.51</v>
      </c>
      <c r="F281" s="180">
        <v>4.51</v>
      </c>
      <c r="G281" s="156">
        <v>9</v>
      </c>
    </row>
    <row r="282" spans="1:7" x14ac:dyDescent="0.3">
      <c r="A282" s="177" t="s">
        <v>643</v>
      </c>
      <c r="B282" s="178" t="s">
        <v>644</v>
      </c>
      <c r="C282" s="179" t="s">
        <v>212</v>
      </c>
      <c r="D282" s="180"/>
      <c r="E282" s="180">
        <v>13.29</v>
      </c>
      <c r="F282" s="180">
        <v>13.29</v>
      </c>
      <c r="G282" s="156">
        <v>9</v>
      </c>
    </row>
    <row r="283" spans="1:7" ht="29" x14ac:dyDescent="0.3">
      <c r="A283" s="177" t="s">
        <v>645</v>
      </c>
      <c r="B283" s="178" t="s">
        <v>646</v>
      </c>
      <c r="C283" s="179"/>
      <c r="D283" s="180"/>
      <c r="E283" s="180"/>
      <c r="F283" s="180"/>
      <c r="G283" s="156">
        <v>5</v>
      </c>
    </row>
    <row r="284" spans="1:7" x14ac:dyDescent="0.3">
      <c r="A284" s="177" t="s">
        <v>647</v>
      </c>
      <c r="B284" s="178" t="s">
        <v>648</v>
      </c>
      <c r="C284" s="179" t="s">
        <v>212</v>
      </c>
      <c r="D284" s="180"/>
      <c r="E284" s="180">
        <v>1.42</v>
      </c>
      <c r="F284" s="180">
        <v>1.42</v>
      </c>
      <c r="G284" s="156">
        <v>9</v>
      </c>
    </row>
    <row r="285" spans="1:7" ht="29" x14ac:dyDescent="0.3">
      <c r="A285" s="177" t="s">
        <v>649</v>
      </c>
      <c r="B285" s="178" t="s">
        <v>650</v>
      </c>
      <c r="C285" s="179" t="s">
        <v>212</v>
      </c>
      <c r="D285" s="180"/>
      <c r="E285" s="180">
        <v>4.75</v>
      </c>
      <c r="F285" s="180">
        <v>4.75</v>
      </c>
      <c r="G285" s="156">
        <v>9</v>
      </c>
    </row>
    <row r="286" spans="1:7" x14ac:dyDescent="0.3">
      <c r="A286" s="177" t="s">
        <v>651</v>
      </c>
      <c r="B286" s="178" t="s">
        <v>652</v>
      </c>
      <c r="C286" s="179" t="s">
        <v>156</v>
      </c>
      <c r="D286" s="180"/>
      <c r="E286" s="180">
        <v>26.14</v>
      </c>
      <c r="F286" s="180">
        <v>26.14</v>
      </c>
      <c r="G286" s="156">
        <v>9</v>
      </c>
    </row>
    <row r="287" spans="1:7" x14ac:dyDescent="0.3">
      <c r="A287" s="177" t="s">
        <v>653</v>
      </c>
      <c r="B287" s="178" t="s">
        <v>654</v>
      </c>
      <c r="C287" s="179" t="s">
        <v>156</v>
      </c>
      <c r="D287" s="180"/>
      <c r="E287" s="180">
        <v>21.38</v>
      </c>
      <c r="F287" s="180">
        <v>21.38</v>
      </c>
      <c r="G287" s="156">
        <v>9</v>
      </c>
    </row>
    <row r="288" spans="1:7" x14ac:dyDescent="0.3">
      <c r="A288" s="177" t="s">
        <v>655</v>
      </c>
      <c r="B288" s="178" t="s">
        <v>656</v>
      </c>
      <c r="C288" s="179" t="s">
        <v>156</v>
      </c>
      <c r="D288" s="180"/>
      <c r="E288" s="180">
        <v>19.010000000000002</v>
      </c>
      <c r="F288" s="180">
        <v>19.010000000000002</v>
      </c>
      <c r="G288" s="156">
        <v>9</v>
      </c>
    </row>
    <row r="289" spans="1:7" ht="29" x14ac:dyDescent="0.3">
      <c r="A289" s="177" t="s">
        <v>657</v>
      </c>
      <c r="B289" s="178" t="s">
        <v>658</v>
      </c>
      <c r="C289" s="179" t="s">
        <v>156</v>
      </c>
      <c r="D289" s="180"/>
      <c r="E289" s="180">
        <v>14.26</v>
      </c>
      <c r="F289" s="180">
        <v>14.26</v>
      </c>
      <c r="G289" s="156">
        <v>9</v>
      </c>
    </row>
    <row r="290" spans="1:7" x14ac:dyDescent="0.3">
      <c r="A290" s="177" t="s">
        <v>659</v>
      </c>
      <c r="B290" s="178" t="s">
        <v>660</v>
      </c>
      <c r="C290" s="179" t="s">
        <v>661</v>
      </c>
      <c r="D290" s="180">
        <v>2.27</v>
      </c>
      <c r="E290" s="180"/>
      <c r="F290" s="180">
        <v>2.27</v>
      </c>
      <c r="G290" s="156">
        <v>9</v>
      </c>
    </row>
    <row r="291" spans="1:7" x14ac:dyDescent="0.3">
      <c r="A291" s="177" t="s">
        <v>662</v>
      </c>
      <c r="B291" s="178" t="s">
        <v>663</v>
      </c>
      <c r="C291" s="179"/>
      <c r="D291" s="180"/>
      <c r="E291" s="180"/>
      <c r="F291" s="180"/>
      <c r="G291" s="156">
        <v>5</v>
      </c>
    </row>
    <row r="292" spans="1:7" x14ac:dyDescent="0.3">
      <c r="A292" s="177" t="s">
        <v>664</v>
      </c>
      <c r="B292" s="178" t="s">
        <v>665</v>
      </c>
      <c r="C292" s="179" t="s">
        <v>156</v>
      </c>
      <c r="D292" s="180"/>
      <c r="E292" s="180">
        <v>17.14</v>
      </c>
      <c r="F292" s="180">
        <v>17.14</v>
      </c>
      <c r="G292" s="156">
        <v>9</v>
      </c>
    </row>
    <row r="293" spans="1:7" x14ac:dyDescent="0.3">
      <c r="A293" s="177" t="s">
        <v>666</v>
      </c>
      <c r="B293" s="178" t="s">
        <v>667</v>
      </c>
      <c r="C293" s="179" t="s">
        <v>156</v>
      </c>
      <c r="D293" s="180"/>
      <c r="E293" s="180">
        <v>8.57</v>
      </c>
      <c r="F293" s="180">
        <v>8.57</v>
      </c>
      <c r="G293" s="156">
        <v>9</v>
      </c>
    </row>
    <row r="294" spans="1:7" x14ac:dyDescent="0.3">
      <c r="A294" s="177" t="s">
        <v>668</v>
      </c>
      <c r="B294" s="178" t="s">
        <v>669</v>
      </c>
      <c r="C294" s="179" t="s">
        <v>212</v>
      </c>
      <c r="D294" s="180"/>
      <c r="E294" s="180">
        <v>6.43</v>
      </c>
      <c r="F294" s="180">
        <v>6.43</v>
      </c>
      <c r="G294" s="156">
        <v>9</v>
      </c>
    </row>
    <row r="295" spans="1:7" x14ac:dyDescent="0.3">
      <c r="A295" s="177" t="s">
        <v>670</v>
      </c>
      <c r="B295" s="178" t="s">
        <v>671</v>
      </c>
      <c r="C295" s="179" t="s">
        <v>212</v>
      </c>
      <c r="D295" s="180"/>
      <c r="E295" s="180">
        <v>10.72</v>
      </c>
      <c r="F295" s="180">
        <v>10.72</v>
      </c>
      <c r="G295" s="156">
        <v>9</v>
      </c>
    </row>
    <row r="296" spans="1:7" x14ac:dyDescent="0.3">
      <c r="A296" s="177" t="s">
        <v>672</v>
      </c>
      <c r="B296" s="178" t="s">
        <v>673</v>
      </c>
      <c r="C296" s="179" t="s">
        <v>156</v>
      </c>
      <c r="D296" s="180"/>
      <c r="E296" s="180">
        <v>13.05</v>
      </c>
      <c r="F296" s="180">
        <v>13.05</v>
      </c>
      <c r="G296" s="156">
        <v>9</v>
      </c>
    </row>
    <row r="297" spans="1:7" x14ac:dyDescent="0.3">
      <c r="A297" s="177" t="s">
        <v>674</v>
      </c>
      <c r="B297" s="178" t="s">
        <v>675</v>
      </c>
      <c r="C297" s="179"/>
      <c r="D297" s="180"/>
      <c r="E297" s="180"/>
      <c r="F297" s="180"/>
      <c r="G297" s="156">
        <v>5</v>
      </c>
    </row>
    <row r="298" spans="1:7" ht="29" x14ac:dyDescent="0.3">
      <c r="A298" s="177" t="s">
        <v>676</v>
      </c>
      <c r="B298" s="178" t="s">
        <v>677</v>
      </c>
      <c r="C298" s="179" t="s">
        <v>156</v>
      </c>
      <c r="D298" s="180"/>
      <c r="E298" s="180">
        <v>45.85</v>
      </c>
      <c r="F298" s="180">
        <v>45.85</v>
      </c>
      <c r="G298" s="156">
        <v>9</v>
      </c>
    </row>
    <row r="299" spans="1:7" x14ac:dyDescent="0.3">
      <c r="A299" s="177" t="s">
        <v>678</v>
      </c>
      <c r="B299" s="178" t="s">
        <v>679</v>
      </c>
      <c r="C299" s="179" t="s">
        <v>156</v>
      </c>
      <c r="D299" s="180"/>
      <c r="E299" s="180">
        <v>27.86</v>
      </c>
      <c r="F299" s="180">
        <v>27.86</v>
      </c>
      <c r="G299" s="156">
        <v>9</v>
      </c>
    </row>
    <row r="300" spans="1:7" x14ac:dyDescent="0.3">
      <c r="A300" s="177" t="s">
        <v>680</v>
      </c>
      <c r="B300" s="178" t="s">
        <v>681</v>
      </c>
      <c r="C300" s="179" t="s">
        <v>212</v>
      </c>
      <c r="D300" s="180"/>
      <c r="E300" s="180">
        <v>19.29</v>
      </c>
      <c r="F300" s="180">
        <v>19.29</v>
      </c>
      <c r="G300" s="156">
        <v>9</v>
      </c>
    </row>
    <row r="301" spans="1:7" x14ac:dyDescent="0.3">
      <c r="A301" s="177" t="s">
        <v>682</v>
      </c>
      <c r="B301" s="178" t="s">
        <v>683</v>
      </c>
      <c r="C301" s="179" t="s">
        <v>212</v>
      </c>
      <c r="D301" s="180"/>
      <c r="E301" s="180">
        <v>21.43</v>
      </c>
      <c r="F301" s="180">
        <v>21.43</v>
      </c>
      <c r="G301" s="156">
        <v>9</v>
      </c>
    </row>
    <row r="302" spans="1:7" x14ac:dyDescent="0.3">
      <c r="A302" s="177" t="s">
        <v>684</v>
      </c>
      <c r="B302" s="178" t="s">
        <v>685</v>
      </c>
      <c r="C302" s="179" t="s">
        <v>212</v>
      </c>
      <c r="D302" s="180"/>
      <c r="E302" s="180">
        <v>17.14</v>
      </c>
      <c r="F302" s="180">
        <v>17.14</v>
      </c>
      <c r="G302" s="156">
        <v>9</v>
      </c>
    </row>
    <row r="303" spans="1:7" x14ac:dyDescent="0.3">
      <c r="A303" s="177" t="s">
        <v>686</v>
      </c>
      <c r="B303" s="178" t="s">
        <v>687</v>
      </c>
      <c r="C303" s="179"/>
      <c r="D303" s="180"/>
      <c r="E303" s="180"/>
      <c r="F303" s="180"/>
      <c r="G303" s="156">
        <v>5</v>
      </c>
    </row>
    <row r="304" spans="1:7" x14ac:dyDescent="0.3">
      <c r="A304" s="177" t="s">
        <v>688</v>
      </c>
      <c r="B304" s="178" t="s">
        <v>689</v>
      </c>
      <c r="C304" s="179" t="s">
        <v>156</v>
      </c>
      <c r="D304" s="180"/>
      <c r="E304" s="180">
        <v>60.1</v>
      </c>
      <c r="F304" s="180">
        <v>60.1</v>
      </c>
      <c r="G304" s="156">
        <v>9</v>
      </c>
    </row>
    <row r="305" spans="1:7" x14ac:dyDescent="0.3">
      <c r="A305" s="177" t="s">
        <v>690</v>
      </c>
      <c r="B305" s="178" t="s">
        <v>691</v>
      </c>
      <c r="C305" s="179" t="s">
        <v>156</v>
      </c>
      <c r="D305" s="180"/>
      <c r="E305" s="180">
        <v>12.86</v>
      </c>
      <c r="F305" s="180">
        <v>12.86</v>
      </c>
      <c r="G305" s="156">
        <v>9</v>
      </c>
    </row>
    <row r="306" spans="1:7" x14ac:dyDescent="0.3">
      <c r="A306" s="177" t="s">
        <v>692</v>
      </c>
      <c r="B306" s="178" t="s">
        <v>693</v>
      </c>
      <c r="C306" s="179" t="s">
        <v>156</v>
      </c>
      <c r="D306" s="180"/>
      <c r="E306" s="180">
        <v>16.63</v>
      </c>
      <c r="F306" s="180">
        <v>16.63</v>
      </c>
      <c r="G306" s="156">
        <v>9</v>
      </c>
    </row>
    <row r="307" spans="1:7" x14ac:dyDescent="0.3">
      <c r="A307" s="177" t="s">
        <v>694</v>
      </c>
      <c r="B307" s="178" t="s">
        <v>695</v>
      </c>
      <c r="C307" s="179" t="s">
        <v>156</v>
      </c>
      <c r="D307" s="180"/>
      <c r="E307" s="180">
        <v>28.51</v>
      </c>
      <c r="F307" s="180">
        <v>28.51</v>
      </c>
      <c r="G307" s="156">
        <v>9</v>
      </c>
    </row>
    <row r="308" spans="1:7" x14ac:dyDescent="0.3">
      <c r="A308" s="177" t="s">
        <v>696</v>
      </c>
      <c r="B308" s="178" t="s">
        <v>697</v>
      </c>
      <c r="C308" s="179" t="s">
        <v>212</v>
      </c>
      <c r="D308" s="180"/>
      <c r="E308" s="180">
        <v>14.26</v>
      </c>
      <c r="F308" s="180">
        <v>14.26</v>
      </c>
      <c r="G308" s="156">
        <v>9</v>
      </c>
    </row>
    <row r="309" spans="1:7" x14ac:dyDescent="0.3">
      <c r="A309" s="177" t="s">
        <v>698</v>
      </c>
      <c r="B309" s="178" t="s">
        <v>699</v>
      </c>
      <c r="C309" s="179" t="s">
        <v>212</v>
      </c>
      <c r="D309" s="180"/>
      <c r="E309" s="180">
        <v>3.21</v>
      </c>
      <c r="F309" s="180">
        <v>3.21</v>
      </c>
      <c r="G309" s="156">
        <v>9</v>
      </c>
    </row>
    <row r="310" spans="1:7" x14ac:dyDescent="0.3">
      <c r="A310" s="177" t="s">
        <v>700</v>
      </c>
      <c r="B310" s="178" t="s">
        <v>701</v>
      </c>
      <c r="C310" s="179"/>
      <c r="D310" s="180"/>
      <c r="E310" s="180"/>
      <c r="F310" s="180"/>
      <c r="G310" s="156">
        <v>5</v>
      </c>
    </row>
    <row r="311" spans="1:7" x14ac:dyDescent="0.3">
      <c r="A311" s="177" t="s">
        <v>702</v>
      </c>
      <c r="B311" s="178" t="s">
        <v>703</v>
      </c>
      <c r="C311" s="179" t="s">
        <v>156</v>
      </c>
      <c r="D311" s="180"/>
      <c r="E311" s="180">
        <v>60.1</v>
      </c>
      <c r="F311" s="180">
        <v>60.1</v>
      </c>
      <c r="G311" s="156">
        <v>9</v>
      </c>
    </row>
    <row r="312" spans="1:7" x14ac:dyDescent="0.3">
      <c r="A312" s="177" t="s">
        <v>704</v>
      </c>
      <c r="B312" s="178" t="s">
        <v>705</v>
      </c>
      <c r="C312" s="179" t="s">
        <v>156</v>
      </c>
      <c r="D312" s="180"/>
      <c r="E312" s="180">
        <v>4.75</v>
      </c>
      <c r="F312" s="180">
        <v>4.75</v>
      </c>
      <c r="G312" s="156">
        <v>9</v>
      </c>
    </row>
    <row r="313" spans="1:7" x14ac:dyDescent="0.3">
      <c r="A313" s="177" t="s">
        <v>706</v>
      </c>
      <c r="B313" s="178" t="s">
        <v>707</v>
      </c>
      <c r="C313" s="179" t="s">
        <v>212</v>
      </c>
      <c r="D313" s="180"/>
      <c r="E313" s="180">
        <v>4.42</v>
      </c>
      <c r="F313" s="180">
        <v>4.42</v>
      </c>
      <c r="G313" s="156">
        <v>9</v>
      </c>
    </row>
    <row r="314" spans="1:7" x14ac:dyDescent="0.3">
      <c r="A314" s="177" t="s">
        <v>708</v>
      </c>
      <c r="B314" s="178" t="s">
        <v>709</v>
      </c>
      <c r="C314" s="179" t="s">
        <v>212</v>
      </c>
      <c r="D314" s="180"/>
      <c r="E314" s="180">
        <v>1.07</v>
      </c>
      <c r="F314" s="180">
        <v>1.07</v>
      </c>
      <c r="G314" s="156">
        <v>9</v>
      </c>
    </row>
    <row r="315" spans="1:7" ht="29" x14ac:dyDescent="0.3">
      <c r="A315" s="177" t="s">
        <v>710</v>
      </c>
      <c r="B315" s="178" t="s">
        <v>711</v>
      </c>
      <c r="C315" s="179" t="s">
        <v>156</v>
      </c>
      <c r="D315" s="180"/>
      <c r="E315" s="180">
        <v>52.06</v>
      </c>
      <c r="F315" s="180">
        <v>52.06</v>
      </c>
      <c r="G315" s="156">
        <v>9</v>
      </c>
    </row>
    <row r="316" spans="1:7" x14ac:dyDescent="0.3">
      <c r="A316" s="177" t="s">
        <v>712</v>
      </c>
      <c r="B316" s="178" t="s">
        <v>713</v>
      </c>
      <c r="C316" s="179"/>
      <c r="D316" s="180"/>
      <c r="E316" s="180"/>
      <c r="F316" s="180"/>
      <c r="G316" s="156">
        <v>5</v>
      </c>
    </row>
    <row r="317" spans="1:7" x14ac:dyDescent="0.3">
      <c r="A317" s="177" t="s">
        <v>714</v>
      </c>
      <c r="B317" s="178" t="s">
        <v>715</v>
      </c>
      <c r="C317" s="179" t="s">
        <v>156</v>
      </c>
      <c r="D317" s="180"/>
      <c r="E317" s="180">
        <v>13.31</v>
      </c>
      <c r="F317" s="180">
        <v>13.31</v>
      </c>
      <c r="G317" s="156">
        <v>9</v>
      </c>
    </row>
    <row r="318" spans="1:7" x14ac:dyDescent="0.3">
      <c r="A318" s="177" t="s">
        <v>716</v>
      </c>
      <c r="B318" s="178" t="s">
        <v>717</v>
      </c>
      <c r="C318" s="179" t="s">
        <v>156</v>
      </c>
      <c r="D318" s="180"/>
      <c r="E318" s="180">
        <v>7.12</v>
      </c>
      <c r="F318" s="180">
        <v>7.12</v>
      </c>
      <c r="G318" s="156">
        <v>9</v>
      </c>
    </row>
    <row r="319" spans="1:7" x14ac:dyDescent="0.3">
      <c r="A319" s="177" t="s">
        <v>718</v>
      </c>
      <c r="B319" s="178" t="s">
        <v>719</v>
      </c>
      <c r="C319" s="179" t="s">
        <v>156</v>
      </c>
      <c r="D319" s="180"/>
      <c r="E319" s="180">
        <v>5.36</v>
      </c>
      <c r="F319" s="180">
        <v>5.36</v>
      </c>
      <c r="G319" s="156">
        <v>9</v>
      </c>
    </row>
    <row r="320" spans="1:7" x14ac:dyDescent="0.3">
      <c r="A320" s="177" t="s">
        <v>720</v>
      </c>
      <c r="B320" s="178" t="s">
        <v>721</v>
      </c>
      <c r="C320" s="179"/>
      <c r="D320" s="180"/>
      <c r="E320" s="180"/>
      <c r="F320" s="180"/>
      <c r="G320" s="156">
        <v>5</v>
      </c>
    </row>
    <row r="321" spans="1:7" x14ac:dyDescent="0.3">
      <c r="A321" s="177" t="s">
        <v>722</v>
      </c>
      <c r="B321" s="178" t="s">
        <v>723</v>
      </c>
      <c r="C321" s="179" t="s">
        <v>104</v>
      </c>
      <c r="D321" s="180"/>
      <c r="E321" s="180">
        <v>23.77</v>
      </c>
      <c r="F321" s="180">
        <v>23.77</v>
      </c>
      <c r="G321" s="156">
        <v>9</v>
      </c>
    </row>
    <row r="322" spans="1:7" ht="29" x14ac:dyDescent="0.3">
      <c r="A322" s="177" t="s">
        <v>724</v>
      </c>
      <c r="B322" s="178" t="s">
        <v>725</v>
      </c>
      <c r="C322" s="179" t="s">
        <v>212</v>
      </c>
      <c r="D322" s="180"/>
      <c r="E322" s="180">
        <v>1.83</v>
      </c>
      <c r="F322" s="180">
        <v>1.83</v>
      </c>
      <c r="G322" s="156">
        <v>9</v>
      </c>
    </row>
    <row r="323" spans="1:7" ht="29" x14ac:dyDescent="0.3">
      <c r="A323" s="177" t="s">
        <v>726</v>
      </c>
      <c r="B323" s="178" t="s">
        <v>727</v>
      </c>
      <c r="C323" s="179" t="s">
        <v>212</v>
      </c>
      <c r="D323" s="180"/>
      <c r="E323" s="180">
        <v>14.26</v>
      </c>
      <c r="F323" s="180">
        <v>14.26</v>
      </c>
      <c r="G323" s="156">
        <v>9</v>
      </c>
    </row>
    <row r="324" spans="1:7" ht="29" x14ac:dyDescent="0.3">
      <c r="A324" s="177" t="s">
        <v>728</v>
      </c>
      <c r="B324" s="178" t="s">
        <v>729</v>
      </c>
      <c r="C324" s="179" t="s">
        <v>156</v>
      </c>
      <c r="D324" s="180"/>
      <c r="E324" s="180">
        <v>6.43</v>
      </c>
      <c r="F324" s="180">
        <v>6.43</v>
      </c>
      <c r="G324" s="156">
        <v>9</v>
      </c>
    </row>
    <row r="325" spans="1:7" x14ac:dyDescent="0.3">
      <c r="A325" s="177" t="s">
        <v>730</v>
      </c>
      <c r="B325" s="178" t="s">
        <v>731</v>
      </c>
      <c r="C325" s="179" t="s">
        <v>156</v>
      </c>
      <c r="D325" s="180"/>
      <c r="E325" s="180">
        <v>21.38</v>
      </c>
      <c r="F325" s="180">
        <v>21.38</v>
      </c>
      <c r="G325" s="156">
        <v>9</v>
      </c>
    </row>
    <row r="326" spans="1:7" x14ac:dyDescent="0.3">
      <c r="A326" s="177" t="s">
        <v>732</v>
      </c>
      <c r="B326" s="178" t="s">
        <v>733</v>
      </c>
      <c r="C326" s="179"/>
      <c r="D326" s="180"/>
      <c r="E326" s="180"/>
      <c r="F326" s="180"/>
      <c r="G326" s="156">
        <v>5</v>
      </c>
    </row>
    <row r="327" spans="1:7" x14ac:dyDescent="0.3">
      <c r="A327" s="177" t="s">
        <v>734</v>
      </c>
      <c r="B327" s="178" t="s">
        <v>735</v>
      </c>
      <c r="C327" s="179" t="s">
        <v>156</v>
      </c>
      <c r="D327" s="180"/>
      <c r="E327" s="180">
        <v>33.26</v>
      </c>
      <c r="F327" s="180">
        <v>33.26</v>
      </c>
      <c r="G327" s="156">
        <v>9</v>
      </c>
    </row>
    <row r="328" spans="1:7" x14ac:dyDescent="0.3">
      <c r="A328" s="177" t="s">
        <v>736</v>
      </c>
      <c r="B328" s="178" t="s">
        <v>737</v>
      </c>
      <c r="C328" s="179" t="s">
        <v>104</v>
      </c>
      <c r="D328" s="180"/>
      <c r="E328" s="180">
        <v>27.74</v>
      </c>
      <c r="F328" s="180">
        <v>27.74</v>
      </c>
      <c r="G328" s="156">
        <v>9</v>
      </c>
    </row>
    <row r="329" spans="1:7" ht="29" x14ac:dyDescent="0.3">
      <c r="A329" s="177" t="s">
        <v>738</v>
      </c>
      <c r="B329" s="178" t="s">
        <v>739</v>
      </c>
      <c r="C329" s="179" t="s">
        <v>212</v>
      </c>
      <c r="D329" s="180"/>
      <c r="E329" s="180">
        <v>11.4</v>
      </c>
      <c r="F329" s="180">
        <v>11.4</v>
      </c>
      <c r="G329" s="156">
        <v>9</v>
      </c>
    </row>
    <row r="330" spans="1:7" x14ac:dyDescent="0.3">
      <c r="A330" s="177" t="s">
        <v>740</v>
      </c>
      <c r="B330" s="178" t="s">
        <v>741</v>
      </c>
      <c r="C330" s="179" t="s">
        <v>212</v>
      </c>
      <c r="D330" s="180"/>
      <c r="E330" s="180">
        <v>7.83</v>
      </c>
      <c r="F330" s="180">
        <v>7.83</v>
      </c>
      <c r="G330" s="156">
        <v>9</v>
      </c>
    </row>
    <row r="331" spans="1:7" x14ac:dyDescent="0.3">
      <c r="A331" s="177" t="s">
        <v>742</v>
      </c>
      <c r="B331" s="178" t="s">
        <v>743</v>
      </c>
      <c r="C331" s="179" t="s">
        <v>156</v>
      </c>
      <c r="D331" s="180"/>
      <c r="E331" s="180">
        <v>33.26</v>
      </c>
      <c r="F331" s="180">
        <v>33.26</v>
      </c>
      <c r="G331" s="156">
        <v>9</v>
      </c>
    </row>
    <row r="332" spans="1:7" x14ac:dyDescent="0.3">
      <c r="A332" s="177" t="s">
        <v>744</v>
      </c>
      <c r="B332" s="178" t="s">
        <v>745</v>
      </c>
      <c r="C332" s="179" t="s">
        <v>212</v>
      </c>
      <c r="D332" s="180"/>
      <c r="E332" s="180">
        <v>38.01</v>
      </c>
      <c r="F332" s="180">
        <v>38.01</v>
      </c>
      <c r="G332" s="156">
        <v>9</v>
      </c>
    </row>
    <row r="333" spans="1:7" ht="29" x14ac:dyDescent="0.3">
      <c r="A333" s="177" t="s">
        <v>746</v>
      </c>
      <c r="B333" s="178" t="s">
        <v>747</v>
      </c>
      <c r="C333" s="179" t="s">
        <v>104</v>
      </c>
      <c r="D333" s="180"/>
      <c r="E333" s="180">
        <v>27.86</v>
      </c>
      <c r="F333" s="180">
        <v>27.86</v>
      </c>
      <c r="G333" s="156">
        <v>9</v>
      </c>
    </row>
    <row r="334" spans="1:7" x14ac:dyDescent="0.3">
      <c r="A334" s="177" t="s">
        <v>748</v>
      </c>
      <c r="B334" s="178" t="s">
        <v>749</v>
      </c>
      <c r="C334" s="179" t="s">
        <v>156</v>
      </c>
      <c r="D334" s="180"/>
      <c r="E334" s="180">
        <v>4.51</v>
      </c>
      <c r="F334" s="180">
        <v>4.51</v>
      </c>
      <c r="G334" s="156">
        <v>9</v>
      </c>
    </row>
    <row r="335" spans="1:7" x14ac:dyDescent="0.3">
      <c r="A335" s="177" t="s">
        <v>750</v>
      </c>
      <c r="B335" s="178" t="s">
        <v>751</v>
      </c>
      <c r="C335" s="179"/>
      <c r="D335" s="180"/>
      <c r="E335" s="180"/>
      <c r="F335" s="180"/>
      <c r="G335" s="156">
        <v>5</v>
      </c>
    </row>
    <row r="336" spans="1:7" x14ac:dyDescent="0.3">
      <c r="A336" s="177" t="s">
        <v>752</v>
      </c>
      <c r="B336" s="178" t="s">
        <v>753</v>
      </c>
      <c r="C336" s="179" t="s">
        <v>104</v>
      </c>
      <c r="D336" s="180"/>
      <c r="E336" s="180">
        <v>13.05</v>
      </c>
      <c r="F336" s="180">
        <v>13.05</v>
      </c>
      <c r="G336" s="156">
        <v>9</v>
      </c>
    </row>
    <row r="337" spans="1:7" x14ac:dyDescent="0.3">
      <c r="A337" s="177" t="s">
        <v>754</v>
      </c>
      <c r="B337" s="178" t="s">
        <v>755</v>
      </c>
      <c r="C337" s="179" t="s">
        <v>104</v>
      </c>
      <c r="D337" s="180"/>
      <c r="E337" s="180">
        <v>5.22</v>
      </c>
      <c r="F337" s="180">
        <v>5.22</v>
      </c>
      <c r="G337" s="156">
        <v>9</v>
      </c>
    </row>
    <row r="338" spans="1:7" x14ac:dyDescent="0.3">
      <c r="A338" s="177" t="s">
        <v>756</v>
      </c>
      <c r="B338" s="178" t="s">
        <v>757</v>
      </c>
      <c r="C338" s="179" t="s">
        <v>104</v>
      </c>
      <c r="D338" s="180"/>
      <c r="E338" s="180">
        <v>2.61</v>
      </c>
      <c r="F338" s="180">
        <v>2.61</v>
      </c>
      <c r="G338" s="156">
        <v>9</v>
      </c>
    </row>
    <row r="339" spans="1:7" ht="29" x14ac:dyDescent="0.3">
      <c r="A339" s="177" t="s">
        <v>758</v>
      </c>
      <c r="B339" s="178" t="s">
        <v>759</v>
      </c>
      <c r="C339" s="179" t="s">
        <v>104</v>
      </c>
      <c r="D339" s="180"/>
      <c r="E339" s="180">
        <v>20.420000000000002</v>
      </c>
      <c r="F339" s="180">
        <v>20.420000000000002</v>
      </c>
      <c r="G339" s="156">
        <v>9</v>
      </c>
    </row>
    <row r="340" spans="1:7" x14ac:dyDescent="0.3">
      <c r="A340" s="177" t="s">
        <v>760</v>
      </c>
      <c r="B340" s="178" t="s">
        <v>761</v>
      </c>
      <c r="C340" s="179"/>
      <c r="D340" s="180"/>
      <c r="E340" s="180"/>
      <c r="F340" s="180"/>
      <c r="G340" s="156">
        <v>5</v>
      </c>
    </row>
    <row r="341" spans="1:7" x14ac:dyDescent="0.3">
      <c r="A341" s="177" t="s">
        <v>762</v>
      </c>
      <c r="B341" s="178" t="s">
        <v>763</v>
      </c>
      <c r="C341" s="179" t="s">
        <v>104</v>
      </c>
      <c r="D341" s="180"/>
      <c r="E341" s="180">
        <v>46.86</v>
      </c>
      <c r="F341" s="180">
        <v>46.86</v>
      </c>
      <c r="G341" s="156">
        <v>9</v>
      </c>
    </row>
    <row r="342" spans="1:7" x14ac:dyDescent="0.3">
      <c r="A342" s="177" t="s">
        <v>764</v>
      </c>
      <c r="B342" s="178" t="s">
        <v>765</v>
      </c>
      <c r="C342" s="179" t="s">
        <v>156</v>
      </c>
      <c r="D342" s="180"/>
      <c r="E342" s="180">
        <v>66.53</v>
      </c>
      <c r="F342" s="180">
        <v>66.53</v>
      </c>
      <c r="G342" s="156">
        <v>9</v>
      </c>
    </row>
    <row r="343" spans="1:7" x14ac:dyDescent="0.3">
      <c r="A343" s="177" t="s">
        <v>766</v>
      </c>
      <c r="B343" s="178" t="s">
        <v>767</v>
      </c>
      <c r="C343" s="179" t="s">
        <v>104</v>
      </c>
      <c r="D343" s="180"/>
      <c r="E343" s="180">
        <v>15.65</v>
      </c>
      <c r="F343" s="180">
        <v>15.65</v>
      </c>
      <c r="G343" s="156">
        <v>9</v>
      </c>
    </row>
    <row r="344" spans="1:7" x14ac:dyDescent="0.3">
      <c r="A344" s="177" t="s">
        <v>768</v>
      </c>
      <c r="B344" s="178" t="s">
        <v>769</v>
      </c>
      <c r="C344" s="179" t="s">
        <v>104</v>
      </c>
      <c r="D344" s="180"/>
      <c r="E344" s="180">
        <v>6.52</v>
      </c>
      <c r="F344" s="180">
        <v>6.52</v>
      </c>
      <c r="G344" s="156">
        <v>9</v>
      </c>
    </row>
    <row r="345" spans="1:7" x14ac:dyDescent="0.3">
      <c r="A345" s="177" t="s">
        <v>770</v>
      </c>
      <c r="B345" s="178" t="s">
        <v>771</v>
      </c>
      <c r="C345" s="179" t="s">
        <v>104</v>
      </c>
      <c r="D345" s="180"/>
      <c r="E345" s="180">
        <v>59.91</v>
      </c>
      <c r="F345" s="180">
        <v>59.91</v>
      </c>
      <c r="G345" s="156">
        <v>9</v>
      </c>
    </row>
    <row r="346" spans="1:7" x14ac:dyDescent="0.3">
      <c r="A346" s="177" t="s">
        <v>772</v>
      </c>
      <c r="B346" s="178" t="s">
        <v>773</v>
      </c>
      <c r="C346" s="179" t="s">
        <v>104</v>
      </c>
      <c r="D346" s="180"/>
      <c r="E346" s="180">
        <v>34.36</v>
      </c>
      <c r="F346" s="180">
        <v>34.36</v>
      </c>
      <c r="G346" s="156">
        <v>9</v>
      </c>
    </row>
    <row r="347" spans="1:7" x14ac:dyDescent="0.3">
      <c r="A347" s="177" t="s">
        <v>774</v>
      </c>
      <c r="B347" s="178" t="s">
        <v>775</v>
      </c>
      <c r="C347" s="179" t="s">
        <v>104</v>
      </c>
      <c r="D347" s="180"/>
      <c r="E347" s="180">
        <v>34.36</v>
      </c>
      <c r="F347" s="180">
        <v>34.36</v>
      </c>
      <c r="G347" s="156">
        <v>9</v>
      </c>
    </row>
    <row r="348" spans="1:7" x14ac:dyDescent="0.3">
      <c r="A348" s="177" t="s">
        <v>776</v>
      </c>
      <c r="B348" s="178" t="s">
        <v>777</v>
      </c>
      <c r="C348" s="179" t="s">
        <v>104</v>
      </c>
      <c r="D348" s="180"/>
      <c r="E348" s="180">
        <v>8.1199999999999992</v>
      </c>
      <c r="F348" s="180">
        <v>8.1199999999999992</v>
      </c>
      <c r="G348" s="156">
        <v>9</v>
      </c>
    </row>
    <row r="349" spans="1:7" x14ac:dyDescent="0.3">
      <c r="A349" s="177" t="s">
        <v>778</v>
      </c>
      <c r="B349" s="178" t="s">
        <v>779</v>
      </c>
      <c r="C349" s="179" t="s">
        <v>104</v>
      </c>
      <c r="D349" s="180"/>
      <c r="E349" s="180">
        <v>12.5</v>
      </c>
      <c r="F349" s="180">
        <v>12.5</v>
      </c>
      <c r="G349" s="156">
        <v>9</v>
      </c>
    </row>
    <row r="350" spans="1:7" x14ac:dyDescent="0.3">
      <c r="A350" s="177" t="s">
        <v>780</v>
      </c>
      <c r="B350" s="178" t="s">
        <v>781</v>
      </c>
      <c r="C350" s="179" t="s">
        <v>104</v>
      </c>
      <c r="D350" s="180"/>
      <c r="E350" s="180">
        <v>23.74</v>
      </c>
      <c r="F350" s="180">
        <v>23.74</v>
      </c>
      <c r="G350" s="156">
        <v>9</v>
      </c>
    </row>
    <row r="351" spans="1:7" x14ac:dyDescent="0.3">
      <c r="A351" s="177" t="s">
        <v>782</v>
      </c>
      <c r="B351" s="178" t="s">
        <v>783</v>
      </c>
      <c r="C351" s="179"/>
      <c r="D351" s="180"/>
      <c r="E351" s="180"/>
      <c r="F351" s="180"/>
      <c r="G351" s="156">
        <v>5</v>
      </c>
    </row>
    <row r="352" spans="1:7" x14ac:dyDescent="0.3">
      <c r="A352" s="177" t="s">
        <v>784</v>
      </c>
      <c r="B352" s="178" t="s">
        <v>785</v>
      </c>
      <c r="C352" s="179" t="s">
        <v>104</v>
      </c>
      <c r="D352" s="180"/>
      <c r="E352" s="180">
        <v>99.53</v>
      </c>
      <c r="F352" s="180">
        <v>99.53</v>
      </c>
      <c r="G352" s="156">
        <v>9</v>
      </c>
    </row>
    <row r="353" spans="1:7" x14ac:dyDescent="0.3">
      <c r="A353" s="177" t="s">
        <v>786</v>
      </c>
      <c r="B353" s="178" t="s">
        <v>787</v>
      </c>
      <c r="C353" s="179" t="s">
        <v>104</v>
      </c>
      <c r="D353" s="180"/>
      <c r="E353" s="180">
        <v>79.010000000000005</v>
      </c>
      <c r="F353" s="180">
        <v>79.010000000000005</v>
      </c>
      <c r="G353" s="156">
        <v>9</v>
      </c>
    </row>
    <row r="354" spans="1:7" x14ac:dyDescent="0.3">
      <c r="A354" s="177" t="s">
        <v>788</v>
      </c>
      <c r="B354" s="178" t="s">
        <v>789</v>
      </c>
      <c r="C354" s="179"/>
      <c r="D354" s="180"/>
      <c r="E354" s="180"/>
      <c r="F354" s="180"/>
      <c r="G354" s="156">
        <v>5</v>
      </c>
    </row>
    <row r="355" spans="1:7" x14ac:dyDescent="0.3">
      <c r="A355" s="177" t="s">
        <v>790</v>
      </c>
      <c r="B355" s="178" t="s">
        <v>791</v>
      </c>
      <c r="C355" s="179" t="s">
        <v>156</v>
      </c>
      <c r="D355" s="180"/>
      <c r="E355" s="180">
        <v>6.43</v>
      </c>
      <c r="F355" s="180">
        <v>6.43</v>
      </c>
      <c r="G355" s="156">
        <v>9</v>
      </c>
    </row>
    <row r="356" spans="1:7" x14ac:dyDescent="0.3">
      <c r="A356" s="177" t="s">
        <v>792</v>
      </c>
      <c r="B356" s="178" t="s">
        <v>793</v>
      </c>
      <c r="C356" s="179" t="s">
        <v>156</v>
      </c>
      <c r="D356" s="180"/>
      <c r="E356" s="180">
        <v>1.07</v>
      </c>
      <c r="F356" s="180">
        <v>1.07</v>
      </c>
      <c r="G356" s="156">
        <v>9</v>
      </c>
    </row>
    <row r="357" spans="1:7" x14ac:dyDescent="0.3">
      <c r="A357" s="177" t="s">
        <v>794</v>
      </c>
      <c r="B357" s="178" t="s">
        <v>795</v>
      </c>
      <c r="C357" s="179"/>
      <c r="D357" s="180"/>
      <c r="E357" s="180"/>
      <c r="F357" s="180"/>
      <c r="G357" s="156">
        <v>5</v>
      </c>
    </row>
    <row r="358" spans="1:7" ht="29" x14ac:dyDescent="0.3">
      <c r="A358" s="177" t="s">
        <v>796</v>
      </c>
      <c r="B358" s="178" t="s">
        <v>797</v>
      </c>
      <c r="C358" s="179" t="s">
        <v>156</v>
      </c>
      <c r="D358" s="180"/>
      <c r="E358" s="180">
        <v>15.62</v>
      </c>
      <c r="F358" s="180">
        <v>15.62</v>
      </c>
      <c r="G358" s="156">
        <v>9</v>
      </c>
    </row>
    <row r="359" spans="1:7" x14ac:dyDescent="0.3">
      <c r="A359" s="177" t="s">
        <v>798</v>
      </c>
      <c r="B359" s="178" t="s">
        <v>799</v>
      </c>
      <c r="C359" s="179" t="s">
        <v>156</v>
      </c>
      <c r="D359" s="180"/>
      <c r="E359" s="180">
        <v>47.52</v>
      </c>
      <c r="F359" s="180">
        <v>47.52</v>
      </c>
      <c r="G359" s="156">
        <v>9</v>
      </c>
    </row>
    <row r="360" spans="1:7" x14ac:dyDescent="0.3">
      <c r="A360" s="177" t="s">
        <v>800</v>
      </c>
      <c r="B360" s="178" t="s">
        <v>801</v>
      </c>
      <c r="C360" s="179"/>
      <c r="D360" s="180"/>
      <c r="E360" s="180"/>
      <c r="F360" s="180"/>
      <c r="G360" s="156">
        <v>5</v>
      </c>
    </row>
    <row r="361" spans="1:7" ht="29" x14ac:dyDescent="0.3">
      <c r="A361" s="177" t="s">
        <v>802</v>
      </c>
      <c r="B361" s="178" t="s">
        <v>803</v>
      </c>
      <c r="C361" s="179" t="s">
        <v>104</v>
      </c>
      <c r="D361" s="180"/>
      <c r="E361" s="180">
        <v>21.07</v>
      </c>
      <c r="F361" s="180">
        <v>21.07</v>
      </c>
      <c r="G361" s="156">
        <v>9</v>
      </c>
    </row>
    <row r="362" spans="1:7" ht="29" x14ac:dyDescent="0.3">
      <c r="A362" s="177" t="s">
        <v>54</v>
      </c>
      <c r="B362" s="178" t="s">
        <v>55</v>
      </c>
      <c r="C362" s="179" t="s">
        <v>104</v>
      </c>
      <c r="D362" s="180"/>
      <c r="E362" s="180">
        <v>79.010000000000005</v>
      </c>
      <c r="F362" s="180">
        <v>79.010000000000005</v>
      </c>
      <c r="G362" s="156">
        <v>9</v>
      </c>
    </row>
    <row r="363" spans="1:7" x14ac:dyDescent="0.3">
      <c r="A363" s="177" t="s">
        <v>804</v>
      </c>
      <c r="B363" s="178" t="s">
        <v>805</v>
      </c>
      <c r="C363" s="179" t="s">
        <v>104</v>
      </c>
      <c r="D363" s="180"/>
      <c r="E363" s="180">
        <v>26.34</v>
      </c>
      <c r="F363" s="180">
        <v>26.34</v>
      </c>
      <c r="G363" s="156">
        <v>9</v>
      </c>
    </row>
    <row r="364" spans="1:7" x14ac:dyDescent="0.3">
      <c r="A364" s="177" t="s">
        <v>806</v>
      </c>
      <c r="B364" s="178" t="s">
        <v>807</v>
      </c>
      <c r="C364" s="179" t="s">
        <v>212</v>
      </c>
      <c r="D364" s="180"/>
      <c r="E364" s="180">
        <v>21.07</v>
      </c>
      <c r="F364" s="180">
        <v>21.07</v>
      </c>
      <c r="G364" s="156">
        <v>9</v>
      </c>
    </row>
    <row r="365" spans="1:7" x14ac:dyDescent="0.3">
      <c r="A365" s="177" t="s">
        <v>808</v>
      </c>
      <c r="B365" s="178" t="s">
        <v>809</v>
      </c>
      <c r="C365" s="179" t="s">
        <v>104</v>
      </c>
      <c r="D365" s="180"/>
      <c r="E365" s="180">
        <v>7.9</v>
      </c>
      <c r="F365" s="180">
        <v>7.9</v>
      </c>
      <c r="G365" s="156">
        <v>9</v>
      </c>
    </row>
    <row r="366" spans="1:7" x14ac:dyDescent="0.3">
      <c r="A366" s="177" t="s">
        <v>810</v>
      </c>
      <c r="B366" s="178" t="s">
        <v>811</v>
      </c>
      <c r="C366" s="179" t="s">
        <v>104</v>
      </c>
      <c r="D366" s="180"/>
      <c r="E366" s="180">
        <v>7.9</v>
      </c>
      <c r="F366" s="180">
        <v>7.9</v>
      </c>
      <c r="G366" s="156">
        <v>9</v>
      </c>
    </row>
    <row r="367" spans="1:7" x14ac:dyDescent="0.3">
      <c r="A367" s="177" t="s">
        <v>812</v>
      </c>
      <c r="B367" s="178" t="s">
        <v>813</v>
      </c>
      <c r="C367" s="179" t="s">
        <v>104</v>
      </c>
      <c r="D367" s="180"/>
      <c r="E367" s="180">
        <v>52.67</v>
      </c>
      <c r="F367" s="180">
        <v>52.67</v>
      </c>
      <c r="G367" s="156">
        <v>9</v>
      </c>
    </row>
    <row r="368" spans="1:7" x14ac:dyDescent="0.3">
      <c r="A368" s="177" t="s">
        <v>814</v>
      </c>
      <c r="B368" s="178" t="s">
        <v>815</v>
      </c>
      <c r="C368" s="179" t="s">
        <v>104</v>
      </c>
      <c r="D368" s="180"/>
      <c r="E368" s="180">
        <v>26.34</v>
      </c>
      <c r="F368" s="180">
        <v>26.34</v>
      </c>
      <c r="G368" s="156">
        <v>9</v>
      </c>
    </row>
    <row r="369" spans="1:7" x14ac:dyDescent="0.3">
      <c r="A369" s="177" t="s">
        <v>816</v>
      </c>
      <c r="B369" s="178" t="s">
        <v>817</v>
      </c>
      <c r="C369" s="179" t="s">
        <v>104</v>
      </c>
      <c r="D369" s="180"/>
      <c r="E369" s="180">
        <v>23.7</v>
      </c>
      <c r="F369" s="180">
        <v>23.7</v>
      </c>
      <c r="G369" s="156">
        <v>9</v>
      </c>
    </row>
    <row r="370" spans="1:7" x14ac:dyDescent="0.3">
      <c r="A370" s="177" t="s">
        <v>818</v>
      </c>
      <c r="B370" s="178" t="s">
        <v>819</v>
      </c>
      <c r="C370" s="179" t="s">
        <v>104</v>
      </c>
      <c r="D370" s="180"/>
      <c r="E370" s="180">
        <v>21.07</v>
      </c>
      <c r="F370" s="180">
        <v>21.07</v>
      </c>
      <c r="G370" s="156">
        <v>9</v>
      </c>
    </row>
    <row r="371" spans="1:7" x14ac:dyDescent="0.3">
      <c r="A371" s="177" t="s">
        <v>820</v>
      </c>
      <c r="B371" s="178" t="s">
        <v>821</v>
      </c>
      <c r="C371" s="179" t="s">
        <v>104</v>
      </c>
      <c r="D371" s="180"/>
      <c r="E371" s="180">
        <v>21.07</v>
      </c>
      <c r="F371" s="180">
        <v>21.07</v>
      </c>
      <c r="G371" s="156">
        <v>9</v>
      </c>
    </row>
    <row r="372" spans="1:7" x14ac:dyDescent="0.3">
      <c r="A372" s="177" t="s">
        <v>822</v>
      </c>
      <c r="B372" s="178" t="s">
        <v>823</v>
      </c>
      <c r="C372" s="179" t="s">
        <v>104</v>
      </c>
      <c r="D372" s="180"/>
      <c r="E372" s="180">
        <v>15.8</v>
      </c>
      <c r="F372" s="180">
        <v>15.8</v>
      </c>
      <c r="G372" s="156">
        <v>9</v>
      </c>
    </row>
    <row r="373" spans="1:7" x14ac:dyDescent="0.3">
      <c r="A373" s="177" t="s">
        <v>824</v>
      </c>
      <c r="B373" s="178" t="s">
        <v>825</v>
      </c>
      <c r="C373" s="179"/>
      <c r="D373" s="180"/>
      <c r="E373" s="180"/>
      <c r="F373" s="180"/>
      <c r="G373" s="156">
        <v>5</v>
      </c>
    </row>
    <row r="374" spans="1:7" x14ac:dyDescent="0.3">
      <c r="A374" s="177" t="s">
        <v>826</v>
      </c>
      <c r="B374" s="178" t="s">
        <v>827</v>
      </c>
      <c r="C374" s="179" t="s">
        <v>104</v>
      </c>
      <c r="D374" s="180"/>
      <c r="E374" s="180">
        <v>13.17</v>
      </c>
      <c r="F374" s="180">
        <v>13.17</v>
      </c>
      <c r="G374" s="156">
        <v>9</v>
      </c>
    </row>
    <row r="375" spans="1:7" x14ac:dyDescent="0.3">
      <c r="A375" s="177" t="s">
        <v>828</v>
      </c>
      <c r="B375" s="178" t="s">
        <v>829</v>
      </c>
      <c r="C375" s="179" t="s">
        <v>212</v>
      </c>
      <c r="D375" s="180"/>
      <c r="E375" s="180">
        <v>18.43</v>
      </c>
      <c r="F375" s="180">
        <v>18.43</v>
      </c>
      <c r="G375" s="156">
        <v>9</v>
      </c>
    </row>
    <row r="376" spans="1:7" ht="29" x14ac:dyDescent="0.3">
      <c r="A376" s="177" t="s">
        <v>830</v>
      </c>
      <c r="B376" s="178" t="s">
        <v>831</v>
      </c>
      <c r="C376" s="179" t="s">
        <v>104</v>
      </c>
      <c r="D376" s="180"/>
      <c r="E376" s="180">
        <v>263.35000000000002</v>
      </c>
      <c r="F376" s="180">
        <v>263.35000000000002</v>
      </c>
      <c r="G376" s="156">
        <v>9</v>
      </c>
    </row>
    <row r="377" spans="1:7" ht="29" x14ac:dyDescent="0.3">
      <c r="A377" s="177" t="s">
        <v>832</v>
      </c>
      <c r="B377" s="178" t="s">
        <v>833</v>
      </c>
      <c r="C377" s="179" t="s">
        <v>104</v>
      </c>
      <c r="D377" s="180"/>
      <c r="E377" s="180">
        <v>210.68</v>
      </c>
      <c r="F377" s="180">
        <v>210.68</v>
      </c>
      <c r="G377" s="156">
        <v>9</v>
      </c>
    </row>
    <row r="378" spans="1:7" x14ac:dyDescent="0.3">
      <c r="A378" s="177" t="s">
        <v>834</v>
      </c>
      <c r="B378" s="178" t="s">
        <v>835</v>
      </c>
      <c r="C378" s="179" t="s">
        <v>104</v>
      </c>
      <c r="D378" s="180"/>
      <c r="E378" s="180">
        <v>105.34</v>
      </c>
      <c r="F378" s="180">
        <v>105.34</v>
      </c>
      <c r="G378" s="156">
        <v>9</v>
      </c>
    </row>
    <row r="379" spans="1:7" x14ac:dyDescent="0.3">
      <c r="A379" s="177" t="s">
        <v>836</v>
      </c>
      <c r="B379" s="178" t="s">
        <v>837</v>
      </c>
      <c r="C379" s="179" t="s">
        <v>104</v>
      </c>
      <c r="D379" s="180"/>
      <c r="E379" s="180">
        <v>58.48</v>
      </c>
      <c r="F379" s="180">
        <v>58.48</v>
      </c>
      <c r="G379" s="156">
        <v>9</v>
      </c>
    </row>
    <row r="380" spans="1:7" x14ac:dyDescent="0.3">
      <c r="A380" s="177" t="s">
        <v>838</v>
      </c>
      <c r="B380" s="178" t="s">
        <v>839</v>
      </c>
      <c r="C380" s="179" t="s">
        <v>104</v>
      </c>
      <c r="D380" s="180"/>
      <c r="E380" s="180">
        <v>7.81</v>
      </c>
      <c r="F380" s="180">
        <v>7.81</v>
      </c>
      <c r="G380" s="156">
        <v>9</v>
      </c>
    </row>
    <row r="381" spans="1:7" x14ac:dyDescent="0.3">
      <c r="A381" s="177" t="s">
        <v>840</v>
      </c>
      <c r="B381" s="178" t="s">
        <v>841</v>
      </c>
      <c r="C381" s="179" t="s">
        <v>104</v>
      </c>
      <c r="D381" s="180"/>
      <c r="E381" s="180">
        <v>9.3699999999999992</v>
      </c>
      <c r="F381" s="180">
        <v>9.3699999999999992</v>
      </c>
      <c r="G381" s="156">
        <v>9</v>
      </c>
    </row>
    <row r="382" spans="1:7" x14ac:dyDescent="0.3">
      <c r="A382" s="177" t="s">
        <v>842</v>
      </c>
      <c r="B382" s="178" t="s">
        <v>843</v>
      </c>
      <c r="C382" s="179" t="s">
        <v>104</v>
      </c>
      <c r="D382" s="180"/>
      <c r="E382" s="180">
        <v>58.48</v>
      </c>
      <c r="F382" s="180">
        <v>58.48</v>
      </c>
      <c r="G382" s="156">
        <v>9</v>
      </c>
    </row>
    <row r="383" spans="1:7" x14ac:dyDescent="0.3">
      <c r="A383" s="177" t="s">
        <v>844</v>
      </c>
      <c r="B383" s="178" t="s">
        <v>845</v>
      </c>
      <c r="C383" s="179" t="s">
        <v>212</v>
      </c>
      <c r="D383" s="180"/>
      <c r="E383" s="180">
        <v>13.17</v>
      </c>
      <c r="F383" s="180">
        <v>13.17</v>
      </c>
      <c r="G383" s="156">
        <v>9</v>
      </c>
    </row>
    <row r="384" spans="1:7" x14ac:dyDescent="0.3">
      <c r="A384" s="177" t="s">
        <v>846</v>
      </c>
      <c r="B384" s="178" t="s">
        <v>847</v>
      </c>
      <c r="C384" s="179" t="s">
        <v>104</v>
      </c>
      <c r="D384" s="180"/>
      <c r="E384" s="180">
        <v>26.34</v>
      </c>
      <c r="F384" s="180">
        <v>26.34</v>
      </c>
      <c r="G384" s="156">
        <v>9</v>
      </c>
    </row>
    <row r="385" spans="1:7" x14ac:dyDescent="0.3">
      <c r="A385" s="177" t="s">
        <v>848</v>
      </c>
      <c r="B385" s="178" t="s">
        <v>849</v>
      </c>
      <c r="C385" s="179" t="s">
        <v>104</v>
      </c>
      <c r="D385" s="180"/>
      <c r="E385" s="180">
        <v>21.07</v>
      </c>
      <c r="F385" s="180">
        <v>21.07</v>
      </c>
      <c r="G385" s="156">
        <v>9</v>
      </c>
    </row>
    <row r="386" spans="1:7" x14ac:dyDescent="0.3">
      <c r="A386" s="177" t="s">
        <v>850</v>
      </c>
      <c r="B386" s="178" t="s">
        <v>851</v>
      </c>
      <c r="C386" s="179" t="s">
        <v>104</v>
      </c>
      <c r="D386" s="180"/>
      <c r="E386" s="180">
        <v>31.6</v>
      </c>
      <c r="F386" s="180">
        <v>31.6</v>
      </c>
      <c r="G386" s="156">
        <v>9</v>
      </c>
    </row>
    <row r="387" spans="1:7" x14ac:dyDescent="0.3">
      <c r="A387" s="177" t="s">
        <v>852</v>
      </c>
      <c r="B387" s="178" t="s">
        <v>853</v>
      </c>
      <c r="C387" s="179" t="s">
        <v>104</v>
      </c>
      <c r="D387" s="180"/>
      <c r="E387" s="180">
        <v>26.34</v>
      </c>
      <c r="F387" s="180">
        <v>26.34</v>
      </c>
      <c r="G387" s="156">
        <v>9</v>
      </c>
    </row>
    <row r="388" spans="1:7" ht="29" x14ac:dyDescent="0.3">
      <c r="A388" s="177" t="s">
        <v>854</v>
      </c>
      <c r="B388" s="178" t="s">
        <v>855</v>
      </c>
      <c r="C388" s="179" t="s">
        <v>104</v>
      </c>
      <c r="D388" s="180"/>
      <c r="E388" s="180">
        <v>52.67</v>
      </c>
      <c r="F388" s="180">
        <v>52.67</v>
      </c>
      <c r="G388" s="156">
        <v>9</v>
      </c>
    </row>
    <row r="389" spans="1:7" x14ac:dyDescent="0.3">
      <c r="A389" s="177" t="s">
        <v>856</v>
      </c>
      <c r="B389" s="178" t="s">
        <v>857</v>
      </c>
      <c r="C389" s="179" t="s">
        <v>104</v>
      </c>
      <c r="D389" s="180"/>
      <c r="E389" s="180">
        <v>79.010000000000005</v>
      </c>
      <c r="F389" s="180">
        <v>79.010000000000005</v>
      </c>
      <c r="G389" s="156">
        <v>9</v>
      </c>
    </row>
    <row r="390" spans="1:7" ht="29" x14ac:dyDescent="0.3">
      <c r="A390" s="177" t="s">
        <v>858</v>
      </c>
      <c r="B390" s="178" t="s">
        <v>859</v>
      </c>
      <c r="C390" s="179" t="s">
        <v>104</v>
      </c>
      <c r="D390" s="180"/>
      <c r="E390" s="180">
        <v>148.19999999999999</v>
      </c>
      <c r="F390" s="180">
        <v>148.19999999999999</v>
      </c>
      <c r="G390" s="156">
        <v>9</v>
      </c>
    </row>
    <row r="391" spans="1:7" x14ac:dyDescent="0.3">
      <c r="A391" s="177" t="s">
        <v>860</v>
      </c>
      <c r="B391" s="178" t="s">
        <v>861</v>
      </c>
      <c r="C391" s="179" t="s">
        <v>104</v>
      </c>
      <c r="D391" s="180"/>
      <c r="E391" s="180">
        <v>39.5</v>
      </c>
      <c r="F391" s="180">
        <v>39.5</v>
      </c>
      <c r="G391" s="156">
        <v>9</v>
      </c>
    </row>
    <row r="392" spans="1:7" ht="29" x14ac:dyDescent="0.3">
      <c r="A392" s="177" t="s">
        <v>862</v>
      </c>
      <c r="B392" s="178" t="s">
        <v>863</v>
      </c>
      <c r="C392" s="179" t="s">
        <v>104</v>
      </c>
      <c r="D392" s="180"/>
      <c r="E392" s="180">
        <v>10.72</v>
      </c>
      <c r="F392" s="180">
        <v>10.72</v>
      </c>
      <c r="G392" s="156">
        <v>9</v>
      </c>
    </row>
    <row r="393" spans="1:7" x14ac:dyDescent="0.3">
      <c r="A393" s="177" t="s">
        <v>864</v>
      </c>
      <c r="B393" s="178" t="s">
        <v>865</v>
      </c>
      <c r="C393" s="179" t="s">
        <v>104</v>
      </c>
      <c r="D393" s="180"/>
      <c r="E393" s="180">
        <v>20.98</v>
      </c>
      <c r="F393" s="180">
        <v>20.98</v>
      </c>
      <c r="G393" s="156">
        <v>9</v>
      </c>
    </row>
    <row r="394" spans="1:7" ht="29" x14ac:dyDescent="0.3">
      <c r="A394" s="177" t="s">
        <v>866</v>
      </c>
      <c r="B394" s="178" t="s">
        <v>867</v>
      </c>
      <c r="C394" s="179" t="s">
        <v>212</v>
      </c>
      <c r="D394" s="180"/>
      <c r="E394" s="180">
        <v>6.32</v>
      </c>
      <c r="F394" s="180">
        <v>6.32</v>
      </c>
      <c r="G394" s="156">
        <v>9</v>
      </c>
    </row>
    <row r="395" spans="1:7" x14ac:dyDescent="0.3">
      <c r="A395" s="177" t="s">
        <v>868</v>
      </c>
      <c r="B395" s="178" t="s">
        <v>869</v>
      </c>
      <c r="C395" s="179" t="s">
        <v>212</v>
      </c>
      <c r="D395" s="180"/>
      <c r="E395" s="180">
        <v>3.16</v>
      </c>
      <c r="F395" s="180">
        <v>3.16</v>
      </c>
      <c r="G395" s="156">
        <v>9</v>
      </c>
    </row>
    <row r="396" spans="1:7" ht="29" x14ac:dyDescent="0.3">
      <c r="A396" s="177" t="s">
        <v>870</v>
      </c>
      <c r="B396" s="178" t="s">
        <v>871</v>
      </c>
      <c r="C396" s="179" t="s">
        <v>212</v>
      </c>
      <c r="D396" s="180"/>
      <c r="E396" s="180">
        <v>5.26</v>
      </c>
      <c r="F396" s="180">
        <v>5.26</v>
      </c>
      <c r="G396" s="156">
        <v>9</v>
      </c>
    </row>
    <row r="397" spans="1:7" x14ac:dyDescent="0.3">
      <c r="A397" s="177" t="s">
        <v>872</v>
      </c>
      <c r="B397" s="178" t="s">
        <v>873</v>
      </c>
      <c r="C397" s="179" t="s">
        <v>212</v>
      </c>
      <c r="D397" s="180"/>
      <c r="E397" s="180">
        <v>2.63</v>
      </c>
      <c r="F397" s="180">
        <v>2.63</v>
      </c>
      <c r="G397" s="156">
        <v>9</v>
      </c>
    </row>
    <row r="398" spans="1:7" x14ac:dyDescent="0.3">
      <c r="A398" s="177" t="s">
        <v>874</v>
      </c>
      <c r="B398" s="178" t="s">
        <v>875</v>
      </c>
      <c r="C398" s="179" t="s">
        <v>212</v>
      </c>
      <c r="D398" s="180"/>
      <c r="E398" s="180">
        <v>37.049999999999997</v>
      </c>
      <c r="F398" s="180">
        <v>37.049999999999997</v>
      </c>
      <c r="G398" s="156">
        <v>9</v>
      </c>
    </row>
    <row r="399" spans="1:7" x14ac:dyDescent="0.3">
      <c r="A399" s="177" t="s">
        <v>876</v>
      </c>
      <c r="B399" s="178" t="s">
        <v>877</v>
      </c>
      <c r="C399" s="179" t="s">
        <v>212</v>
      </c>
      <c r="D399" s="180"/>
      <c r="E399" s="180">
        <v>10.54</v>
      </c>
      <c r="F399" s="180">
        <v>10.54</v>
      </c>
      <c r="G399" s="156">
        <v>9</v>
      </c>
    </row>
    <row r="400" spans="1:7" x14ac:dyDescent="0.3">
      <c r="A400" s="177" t="s">
        <v>878</v>
      </c>
      <c r="B400" s="178" t="s">
        <v>879</v>
      </c>
      <c r="C400" s="179" t="s">
        <v>104</v>
      </c>
      <c r="D400" s="180"/>
      <c r="E400" s="180">
        <v>52.67</v>
      </c>
      <c r="F400" s="180">
        <v>52.67</v>
      </c>
      <c r="G400" s="156">
        <v>9</v>
      </c>
    </row>
    <row r="401" spans="1:7" x14ac:dyDescent="0.3">
      <c r="A401" s="177" t="s">
        <v>880</v>
      </c>
      <c r="B401" s="178" t="s">
        <v>881</v>
      </c>
      <c r="C401" s="179" t="s">
        <v>104</v>
      </c>
      <c r="D401" s="180"/>
      <c r="E401" s="180">
        <v>10.54</v>
      </c>
      <c r="F401" s="180">
        <v>10.54</v>
      </c>
      <c r="G401" s="156">
        <v>9</v>
      </c>
    </row>
    <row r="402" spans="1:7" x14ac:dyDescent="0.3">
      <c r="A402" s="177" t="s">
        <v>882</v>
      </c>
      <c r="B402" s="178" t="s">
        <v>883</v>
      </c>
      <c r="C402" s="179" t="s">
        <v>104</v>
      </c>
      <c r="D402" s="180"/>
      <c r="E402" s="180">
        <v>79.010000000000005</v>
      </c>
      <c r="F402" s="180">
        <v>79.010000000000005</v>
      </c>
      <c r="G402" s="156">
        <v>9</v>
      </c>
    </row>
    <row r="403" spans="1:7" x14ac:dyDescent="0.3">
      <c r="A403" s="177" t="s">
        <v>884</v>
      </c>
      <c r="B403" s="178" t="s">
        <v>885</v>
      </c>
      <c r="C403" s="179" t="s">
        <v>104</v>
      </c>
      <c r="D403" s="180"/>
      <c r="E403" s="180">
        <v>111.15</v>
      </c>
      <c r="F403" s="180">
        <v>111.15</v>
      </c>
      <c r="G403" s="156">
        <v>9</v>
      </c>
    </row>
    <row r="404" spans="1:7" x14ac:dyDescent="0.3">
      <c r="A404" s="177" t="s">
        <v>886</v>
      </c>
      <c r="B404" s="178" t="s">
        <v>887</v>
      </c>
      <c r="C404" s="179"/>
      <c r="D404" s="180"/>
      <c r="E404" s="180"/>
      <c r="F404" s="180"/>
      <c r="G404" s="156">
        <v>5</v>
      </c>
    </row>
    <row r="405" spans="1:7" x14ac:dyDescent="0.3">
      <c r="A405" s="177" t="s">
        <v>888</v>
      </c>
      <c r="B405" s="178" t="s">
        <v>889</v>
      </c>
      <c r="C405" s="179" t="s">
        <v>104</v>
      </c>
      <c r="D405" s="180"/>
      <c r="E405" s="180">
        <v>216.37</v>
      </c>
      <c r="F405" s="180">
        <v>216.37</v>
      </c>
      <c r="G405" s="156">
        <v>9</v>
      </c>
    </row>
    <row r="406" spans="1:7" x14ac:dyDescent="0.3">
      <c r="A406" s="177" t="s">
        <v>890</v>
      </c>
      <c r="B406" s="178" t="s">
        <v>891</v>
      </c>
      <c r="C406" s="179" t="s">
        <v>104</v>
      </c>
      <c r="D406" s="180"/>
      <c r="E406" s="180">
        <v>52.67</v>
      </c>
      <c r="F406" s="180">
        <v>52.67</v>
      </c>
      <c r="G406" s="156">
        <v>9</v>
      </c>
    </row>
    <row r="407" spans="1:7" x14ac:dyDescent="0.3">
      <c r="A407" s="177" t="s">
        <v>892</v>
      </c>
      <c r="B407" s="178" t="s">
        <v>893</v>
      </c>
      <c r="C407" s="179" t="s">
        <v>104</v>
      </c>
      <c r="D407" s="180"/>
      <c r="E407" s="180">
        <v>13.17</v>
      </c>
      <c r="F407" s="180">
        <v>13.17</v>
      </c>
      <c r="G407" s="156">
        <v>9</v>
      </c>
    </row>
    <row r="408" spans="1:7" ht="29" x14ac:dyDescent="0.3">
      <c r="A408" s="177" t="s">
        <v>894</v>
      </c>
      <c r="B408" s="178" t="s">
        <v>895</v>
      </c>
      <c r="C408" s="179" t="s">
        <v>156</v>
      </c>
      <c r="D408" s="180"/>
      <c r="E408" s="180">
        <v>52.67</v>
      </c>
      <c r="F408" s="180">
        <v>52.67</v>
      </c>
      <c r="G408" s="156">
        <v>9</v>
      </c>
    </row>
    <row r="409" spans="1:7" x14ac:dyDescent="0.3">
      <c r="A409" s="177" t="s">
        <v>896</v>
      </c>
      <c r="B409" s="178" t="s">
        <v>897</v>
      </c>
      <c r="C409" s="179" t="s">
        <v>104</v>
      </c>
      <c r="D409" s="180"/>
      <c r="E409" s="180">
        <v>10.54</v>
      </c>
      <c r="F409" s="180">
        <v>10.54</v>
      </c>
      <c r="G409" s="156">
        <v>9</v>
      </c>
    </row>
    <row r="410" spans="1:7" ht="29" x14ac:dyDescent="0.3">
      <c r="A410" s="177" t="s">
        <v>898</v>
      </c>
      <c r="B410" s="178" t="s">
        <v>899</v>
      </c>
      <c r="C410" s="179" t="s">
        <v>104</v>
      </c>
      <c r="D410" s="180"/>
      <c r="E410" s="180">
        <v>21.07</v>
      </c>
      <c r="F410" s="180">
        <v>21.07</v>
      </c>
      <c r="G410" s="156">
        <v>9</v>
      </c>
    </row>
    <row r="411" spans="1:7" x14ac:dyDescent="0.3">
      <c r="A411" s="177" t="s">
        <v>900</v>
      </c>
      <c r="B411" s="178" t="s">
        <v>901</v>
      </c>
      <c r="C411" s="179" t="s">
        <v>104</v>
      </c>
      <c r="D411" s="180"/>
      <c r="E411" s="180">
        <v>5.26</v>
      </c>
      <c r="F411" s="180">
        <v>5.26</v>
      </c>
      <c r="G411" s="156">
        <v>9</v>
      </c>
    </row>
    <row r="412" spans="1:7" x14ac:dyDescent="0.3">
      <c r="A412" s="177" t="s">
        <v>902</v>
      </c>
      <c r="B412" s="178" t="s">
        <v>903</v>
      </c>
      <c r="C412" s="179" t="s">
        <v>104</v>
      </c>
      <c r="D412" s="180"/>
      <c r="E412" s="180">
        <v>7.9</v>
      </c>
      <c r="F412" s="180">
        <v>7.9</v>
      </c>
      <c r="G412" s="156">
        <v>9</v>
      </c>
    </row>
    <row r="413" spans="1:7" x14ac:dyDescent="0.3">
      <c r="A413" s="177" t="s">
        <v>904</v>
      </c>
      <c r="B413" s="178" t="s">
        <v>905</v>
      </c>
      <c r="C413" s="179" t="s">
        <v>104</v>
      </c>
      <c r="D413" s="180"/>
      <c r="E413" s="180">
        <v>13.17</v>
      </c>
      <c r="F413" s="180">
        <v>13.17</v>
      </c>
      <c r="G413" s="156">
        <v>9</v>
      </c>
    </row>
    <row r="414" spans="1:7" x14ac:dyDescent="0.3">
      <c r="A414" s="177" t="s">
        <v>906</v>
      </c>
      <c r="B414" s="178" t="s">
        <v>907</v>
      </c>
      <c r="C414" s="179" t="s">
        <v>104</v>
      </c>
      <c r="D414" s="180"/>
      <c r="E414" s="180">
        <v>13.17</v>
      </c>
      <c r="F414" s="180">
        <v>13.17</v>
      </c>
      <c r="G414" s="156">
        <v>9</v>
      </c>
    </row>
    <row r="415" spans="1:7" x14ac:dyDescent="0.3">
      <c r="A415" s="177" t="s">
        <v>908</v>
      </c>
      <c r="B415" s="178" t="s">
        <v>909</v>
      </c>
      <c r="C415" s="179"/>
      <c r="D415" s="180"/>
      <c r="E415" s="180"/>
      <c r="F415" s="180"/>
      <c r="G415" s="156">
        <v>5</v>
      </c>
    </row>
    <row r="416" spans="1:7" ht="29" x14ac:dyDescent="0.3">
      <c r="A416" s="177" t="s">
        <v>910</v>
      </c>
      <c r="B416" s="178" t="s">
        <v>911</v>
      </c>
      <c r="C416" s="179" t="s">
        <v>104</v>
      </c>
      <c r="D416" s="180"/>
      <c r="E416" s="180">
        <v>37.049999999999997</v>
      </c>
      <c r="F416" s="180">
        <v>37.049999999999997</v>
      </c>
      <c r="G416" s="156">
        <v>9</v>
      </c>
    </row>
    <row r="417" spans="1:7" x14ac:dyDescent="0.3">
      <c r="A417" s="177" t="s">
        <v>912</v>
      </c>
      <c r="B417" s="178" t="s">
        <v>913</v>
      </c>
      <c r="C417" s="179" t="s">
        <v>104</v>
      </c>
      <c r="D417" s="180"/>
      <c r="E417" s="180">
        <v>4.29</v>
      </c>
      <c r="F417" s="180">
        <v>4.29</v>
      </c>
      <c r="G417" s="156">
        <v>9</v>
      </c>
    </row>
    <row r="418" spans="1:7" x14ac:dyDescent="0.3">
      <c r="A418" s="177" t="s">
        <v>914</v>
      </c>
      <c r="B418" s="178" t="s">
        <v>915</v>
      </c>
      <c r="C418" s="179" t="s">
        <v>104</v>
      </c>
      <c r="D418" s="180"/>
      <c r="E418" s="180">
        <v>52.67</v>
      </c>
      <c r="F418" s="180">
        <v>52.67</v>
      </c>
      <c r="G418" s="156">
        <v>9</v>
      </c>
    </row>
    <row r="419" spans="1:7" x14ac:dyDescent="0.3">
      <c r="A419" s="177" t="s">
        <v>916</v>
      </c>
      <c r="B419" s="178" t="s">
        <v>917</v>
      </c>
      <c r="C419" s="179" t="s">
        <v>104</v>
      </c>
      <c r="D419" s="180"/>
      <c r="E419" s="180">
        <v>26.34</v>
      </c>
      <c r="F419" s="180">
        <v>26.34</v>
      </c>
      <c r="G419" s="156">
        <v>9</v>
      </c>
    </row>
    <row r="420" spans="1:7" x14ac:dyDescent="0.3">
      <c r="A420" s="177" t="s">
        <v>918</v>
      </c>
      <c r="B420" s="178" t="s">
        <v>919</v>
      </c>
      <c r="C420" s="179" t="s">
        <v>104</v>
      </c>
      <c r="D420" s="180"/>
      <c r="E420" s="180">
        <v>21.43</v>
      </c>
      <c r="F420" s="180">
        <v>21.43</v>
      </c>
      <c r="G420" s="156">
        <v>9</v>
      </c>
    </row>
    <row r="421" spans="1:7" x14ac:dyDescent="0.3">
      <c r="A421" s="177" t="s">
        <v>920</v>
      </c>
      <c r="B421" s="178" t="s">
        <v>921</v>
      </c>
      <c r="C421" s="179" t="s">
        <v>104</v>
      </c>
      <c r="D421" s="180"/>
      <c r="E421" s="180">
        <v>74.099999999999994</v>
      </c>
      <c r="F421" s="180">
        <v>74.099999999999994</v>
      </c>
      <c r="G421" s="156">
        <v>9</v>
      </c>
    </row>
    <row r="422" spans="1:7" x14ac:dyDescent="0.3">
      <c r="A422" s="177" t="s">
        <v>922</v>
      </c>
      <c r="B422" s="178" t="s">
        <v>923</v>
      </c>
      <c r="C422" s="179"/>
      <c r="D422" s="180"/>
      <c r="E422" s="180"/>
      <c r="F422" s="180"/>
      <c r="G422" s="156">
        <v>5</v>
      </c>
    </row>
    <row r="423" spans="1:7" x14ac:dyDescent="0.3">
      <c r="A423" s="177" t="s">
        <v>924</v>
      </c>
      <c r="B423" s="178" t="s">
        <v>925</v>
      </c>
      <c r="C423" s="179" t="s">
        <v>926</v>
      </c>
      <c r="D423" s="180"/>
      <c r="E423" s="180">
        <v>0.86</v>
      </c>
      <c r="F423" s="180">
        <v>0.86</v>
      </c>
      <c r="G423" s="156">
        <v>9</v>
      </c>
    </row>
    <row r="424" spans="1:7" x14ac:dyDescent="0.3">
      <c r="A424" s="177" t="s">
        <v>927</v>
      </c>
      <c r="B424" s="178" t="s">
        <v>928</v>
      </c>
      <c r="C424" s="179" t="s">
        <v>104</v>
      </c>
      <c r="D424" s="180"/>
      <c r="E424" s="180">
        <v>79.010000000000005</v>
      </c>
      <c r="F424" s="180">
        <v>79.010000000000005</v>
      </c>
      <c r="G424" s="156">
        <v>9</v>
      </c>
    </row>
    <row r="425" spans="1:7" ht="29" x14ac:dyDescent="0.3">
      <c r="A425" s="177" t="s">
        <v>929</v>
      </c>
      <c r="B425" s="178" t="s">
        <v>930</v>
      </c>
      <c r="C425" s="179" t="s">
        <v>104</v>
      </c>
      <c r="D425" s="180"/>
      <c r="E425" s="180">
        <v>105.34</v>
      </c>
      <c r="F425" s="180">
        <v>105.34</v>
      </c>
      <c r="G425" s="156">
        <v>9</v>
      </c>
    </row>
    <row r="426" spans="1:7" x14ac:dyDescent="0.3">
      <c r="A426" s="177" t="s">
        <v>931</v>
      </c>
      <c r="B426" s="178" t="s">
        <v>932</v>
      </c>
      <c r="C426" s="179" t="s">
        <v>212</v>
      </c>
      <c r="D426" s="180"/>
      <c r="E426" s="180">
        <v>21.07</v>
      </c>
      <c r="F426" s="180">
        <v>21.07</v>
      </c>
      <c r="G426" s="156">
        <v>9</v>
      </c>
    </row>
    <row r="427" spans="1:7" x14ac:dyDescent="0.3">
      <c r="A427" s="177" t="s">
        <v>933</v>
      </c>
      <c r="B427" s="178" t="s">
        <v>934</v>
      </c>
      <c r="C427" s="179" t="s">
        <v>156</v>
      </c>
      <c r="D427" s="180"/>
      <c r="E427" s="180">
        <v>52.67</v>
      </c>
      <c r="F427" s="180">
        <v>52.67</v>
      </c>
      <c r="G427" s="156">
        <v>9</v>
      </c>
    </row>
    <row r="428" spans="1:7" x14ac:dyDescent="0.3">
      <c r="A428" s="177" t="s">
        <v>935</v>
      </c>
      <c r="B428" s="178" t="s">
        <v>936</v>
      </c>
      <c r="C428" s="179" t="s">
        <v>104</v>
      </c>
      <c r="D428" s="180">
        <v>133.65</v>
      </c>
      <c r="E428" s="180">
        <v>148.19999999999999</v>
      </c>
      <c r="F428" s="180">
        <v>281.85000000000002</v>
      </c>
      <c r="G428" s="156">
        <v>9</v>
      </c>
    </row>
    <row r="429" spans="1:7" x14ac:dyDescent="0.3">
      <c r="A429" s="177" t="s">
        <v>937</v>
      </c>
      <c r="B429" s="178" t="s">
        <v>938</v>
      </c>
      <c r="C429" s="179" t="s">
        <v>104</v>
      </c>
      <c r="D429" s="180">
        <v>133.65</v>
      </c>
      <c r="E429" s="180">
        <v>148.19999999999999</v>
      </c>
      <c r="F429" s="180">
        <v>281.85000000000002</v>
      </c>
      <c r="G429" s="156">
        <v>9</v>
      </c>
    </row>
    <row r="430" spans="1:7" x14ac:dyDescent="0.3">
      <c r="A430" s="177" t="s">
        <v>939</v>
      </c>
      <c r="B430" s="178" t="s">
        <v>940</v>
      </c>
      <c r="C430" s="179" t="s">
        <v>104</v>
      </c>
      <c r="D430" s="180"/>
      <c r="E430" s="180">
        <v>165.96</v>
      </c>
      <c r="F430" s="180">
        <v>165.96</v>
      </c>
      <c r="G430" s="156">
        <v>9</v>
      </c>
    </row>
    <row r="431" spans="1:7" ht="29" x14ac:dyDescent="0.3">
      <c r="A431" s="177" t="s">
        <v>941</v>
      </c>
      <c r="B431" s="178" t="s">
        <v>942</v>
      </c>
      <c r="C431" s="179" t="s">
        <v>156</v>
      </c>
      <c r="D431" s="180"/>
      <c r="E431" s="180">
        <v>105.34</v>
      </c>
      <c r="F431" s="180">
        <v>105.34</v>
      </c>
      <c r="G431" s="156">
        <v>9</v>
      </c>
    </row>
    <row r="432" spans="1:7" x14ac:dyDescent="0.3">
      <c r="A432" s="177" t="s">
        <v>943</v>
      </c>
      <c r="B432" s="178" t="s">
        <v>944</v>
      </c>
      <c r="C432" s="179" t="s">
        <v>104</v>
      </c>
      <c r="D432" s="180"/>
      <c r="E432" s="180">
        <v>18.53</v>
      </c>
      <c r="F432" s="180">
        <v>18.53</v>
      </c>
      <c r="G432" s="156">
        <v>9</v>
      </c>
    </row>
    <row r="433" spans="1:7" x14ac:dyDescent="0.3">
      <c r="A433" s="177" t="s">
        <v>56</v>
      </c>
      <c r="B433" s="178" t="s">
        <v>57</v>
      </c>
      <c r="C433" s="179" t="s">
        <v>104</v>
      </c>
      <c r="D433" s="180"/>
      <c r="E433" s="180">
        <v>105.34</v>
      </c>
      <c r="F433" s="180">
        <v>105.34</v>
      </c>
      <c r="G433" s="156">
        <v>9</v>
      </c>
    </row>
    <row r="434" spans="1:7" x14ac:dyDescent="0.3">
      <c r="A434" s="177" t="s">
        <v>58</v>
      </c>
      <c r="B434" s="178" t="s">
        <v>59</v>
      </c>
      <c r="C434" s="179" t="s">
        <v>104</v>
      </c>
      <c r="D434" s="180"/>
      <c r="E434" s="180">
        <v>24.99</v>
      </c>
      <c r="F434" s="180">
        <v>24.99</v>
      </c>
      <c r="G434" s="156">
        <v>9</v>
      </c>
    </row>
    <row r="435" spans="1:7" x14ac:dyDescent="0.3">
      <c r="A435" s="177" t="s">
        <v>945</v>
      </c>
      <c r="B435" s="178" t="s">
        <v>946</v>
      </c>
      <c r="C435" s="179" t="s">
        <v>104</v>
      </c>
      <c r="D435" s="180"/>
      <c r="E435" s="180">
        <v>4.29</v>
      </c>
      <c r="F435" s="180">
        <v>4.29</v>
      </c>
      <c r="G435" s="156">
        <v>9</v>
      </c>
    </row>
    <row r="436" spans="1:7" x14ac:dyDescent="0.3">
      <c r="A436" s="177" t="s">
        <v>947</v>
      </c>
      <c r="B436" s="178" t="s">
        <v>948</v>
      </c>
      <c r="C436" s="179" t="s">
        <v>104</v>
      </c>
      <c r="D436" s="180"/>
      <c r="E436" s="180">
        <v>4.29</v>
      </c>
      <c r="F436" s="180">
        <v>4.29</v>
      </c>
      <c r="G436" s="156">
        <v>9</v>
      </c>
    </row>
    <row r="437" spans="1:7" ht="29" x14ac:dyDescent="0.3">
      <c r="A437" s="177" t="s">
        <v>949</v>
      </c>
      <c r="B437" s="178" t="s">
        <v>950</v>
      </c>
      <c r="C437" s="179" t="s">
        <v>104</v>
      </c>
      <c r="D437" s="180"/>
      <c r="E437" s="180">
        <v>34.29</v>
      </c>
      <c r="F437" s="180">
        <v>34.29</v>
      </c>
      <c r="G437" s="156">
        <v>9</v>
      </c>
    </row>
    <row r="438" spans="1:7" x14ac:dyDescent="0.3">
      <c r="A438" s="177" t="s">
        <v>951</v>
      </c>
      <c r="B438" s="178" t="s">
        <v>952</v>
      </c>
      <c r="C438" s="179"/>
      <c r="D438" s="180"/>
      <c r="E438" s="180"/>
      <c r="F438" s="180"/>
      <c r="G438" s="156">
        <v>5</v>
      </c>
    </row>
    <row r="439" spans="1:7" x14ac:dyDescent="0.3">
      <c r="A439" s="177" t="s">
        <v>953</v>
      </c>
      <c r="B439" s="178" t="s">
        <v>954</v>
      </c>
      <c r="C439" s="179" t="s">
        <v>104</v>
      </c>
      <c r="D439" s="180"/>
      <c r="E439" s="180">
        <v>5.36</v>
      </c>
      <c r="F439" s="180">
        <v>5.36</v>
      </c>
      <c r="G439" s="156">
        <v>9</v>
      </c>
    </row>
    <row r="440" spans="1:7" x14ac:dyDescent="0.3">
      <c r="A440" s="177" t="s">
        <v>955</v>
      </c>
      <c r="B440" s="178" t="s">
        <v>956</v>
      </c>
      <c r="C440" s="179" t="s">
        <v>104</v>
      </c>
      <c r="D440" s="180"/>
      <c r="E440" s="180">
        <v>364.57</v>
      </c>
      <c r="F440" s="180">
        <v>364.57</v>
      </c>
      <c r="G440" s="156">
        <v>9</v>
      </c>
    </row>
    <row r="441" spans="1:7" x14ac:dyDescent="0.3">
      <c r="A441" s="177" t="s">
        <v>957</v>
      </c>
      <c r="B441" s="178" t="s">
        <v>958</v>
      </c>
      <c r="C441" s="179" t="s">
        <v>104</v>
      </c>
      <c r="D441" s="180"/>
      <c r="E441" s="180">
        <v>34.24</v>
      </c>
      <c r="F441" s="180">
        <v>34.24</v>
      </c>
      <c r="G441" s="156">
        <v>9</v>
      </c>
    </row>
    <row r="442" spans="1:7" ht="29" x14ac:dyDescent="0.3">
      <c r="A442" s="177" t="s">
        <v>959</v>
      </c>
      <c r="B442" s="178" t="s">
        <v>960</v>
      </c>
      <c r="C442" s="179" t="s">
        <v>104</v>
      </c>
      <c r="D442" s="180">
        <v>267.3</v>
      </c>
      <c r="E442" s="180">
        <v>421.36</v>
      </c>
      <c r="F442" s="180">
        <v>688.66</v>
      </c>
      <c r="G442" s="156">
        <v>9</v>
      </c>
    </row>
    <row r="443" spans="1:7" ht="29" x14ac:dyDescent="0.3">
      <c r="A443" s="177" t="s">
        <v>961</v>
      </c>
      <c r="B443" s="178" t="s">
        <v>962</v>
      </c>
      <c r="C443" s="179" t="s">
        <v>212</v>
      </c>
      <c r="D443" s="180"/>
      <c r="E443" s="180">
        <v>26.34</v>
      </c>
      <c r="F443" s="180">
        <v>26.34</v>
      </c>
      <c r="G443" s="156">
        <v>9</v>
      </c>
    </row>
    <row r="444" spans="1:7" ht="29" x14ac:dyDescent="0.3">
      <c r="A444" s="177" t="s">
        <v>963</v>
      </c>
      <c r="B444" s="178" t="s">
        <v>964</v>
      </c>
      <c r="C444" s="179" t="s">
        <v>212</v>
      </c>
      <c r="D444" s="180"/>
      <c r="E444" s="180">
        <v>13.17</v>
      </c>
      <c r="F444" s="180">
        <v>13.17</v>
      </c>
      <c r="G444" s="156">
        <v>9</v>
      </c>
    </row>
    <row r="445" spans="1:7" ht="29" x14ac:dyDescent="0.3">
      <c r="A445" s="177" t="s">
        <v>965</v>
      </c>
      <c r="B445" s="178" t="s">
        <v>966</v>
      </c>
      <c r="C445" s="179" t="s">
        <v>212</v>
      </c>
      <c r="D445" s="180"/>
      <c r="E445" s="180">
        <v>52.67</v>
      </c>
      <c r="F445" s="180">
        <v>52.67</v>
      </c>
      <c r="G445" s="156">
        <v>9</v>
      </c>
    </row>
    <row r="446" spans="1:7" ht="29" x14ac:dyDescent="0.3">
      <c r="A446" s="177" t="s">
        <v>967</v>
      </c>
      <c r="B446" s="178" t="s">
        <v>968</v>
      </c>
      <c r="C446" s="179" t="s">
        <v>212</v>
      </c>
      <c r="D446" s="180"/>
      <c r="E446" s="180">
        <v>26.34</v>
      </c>
      <c r="F446" s="180">
        <v>26.34</v>
      </c>
      <c r="G446" s="156">
        <v>9</v>
      </c>
    </row>
    <row r="447" spans="1:7" x14ac:dyDescent="0.3">
      <c r="A447" s="177" t="s">
        <v>969</v>
      </c>
      <c r="B447" s="178" t="s">
        <v>970</v>
      </c>
      <c r="C447" s="179" t="s">
        <v>212</v>
      </c>
      <c r="D447" s="180"/>
      <c r="E447" s="180">
        <v>10.54</v>
      </c>
      <c r="F447" s="180">
        <v>10.54</v>
      </c>
      <c r="G447" s="156">
        <v>9</v>
      </c>
    </row>
    <row r="448" spans="1:7" x14ac:dyDescent="0.3">
      <c r="A448" s="177" t="s">
        <v>971</v>
      </c>
      <c r="B448" s="178" t="s">
        <v>972</v>
      </c>
      <c r="C448" s="179"/>
      <c r="D448" s="180"/>
      <c r="E448" s="180"/>
      <c r="F448" s="180"/>
      <c r="G448" s="156">
        <v>5</v>
      </c>
    </row>
    <row r="449" spans="1:7" x14ac:dyDescent="0.3">
      <c r="A449" s="177" t="s">
        <v>973</v>
      </c>
      <c r="B449" s="178" t="s">
        <v>974</v>
      </c>
      <c r="C449" s="179" t="s">
        <v>212</v>
      </c>
      <c r="D449" s="180"/>
      <c r="E449" s="180">
        <v>4.93</v>
      </c>
      <c r="F449" s="180">
        <v>4.93</v>
      </c>
      <c r="G449" s="156">
        <v>9</v>
      </c>
    </row>
    <row r="450" spans="1:7" x14ac:dyDescent="0.3">
      <c r="A450" s="177" t="s">
        <v>975</v>
      </c>
      <c r="B450" s="178" t="s">
        <v>976</v>
      </c>
      <c r="C450" s="179" t="s">
        <v>212</v>
      </c>
      <c r="D450" s="180"/>
      <c r="E450" s="180">
        <v>3.21</v>
      </c>
      <c r="F450" s="180">
        <v>3.21</v>
      </c>
      <c r="G450" s="156">
        <v>9</v>
      </c>
    </row>
    <row r="451" spans="1:7" ht="29" x14ac:dyDescent="0.3">
      <c r="A451" s="177" t="s">
        <v>977</v>
      </c>
      <c r="B451" s="178" t="s">
        <v>978</v>
      </c>
      <c r="C451" s="179" t="s">
        <v>212</v>
      </c>
      <c r="D451" s="180"/>
      <c r="E451" s="180">
        <v>8.57</v>
      </c>
      <c r="F451" s="180">
        <v>8.57</v>
      </c>
      <c r="G451" s="156">
        <v>9</v>
      </c>
    </row>
    <row r="452" spans="1:7" x14ac:dyDescent="0.3">
      <c r="A452" s="177" t="s">
        <v>979</v>
      </c>
      <c r="B452" s="178" t="s">
        <v>980</v>
      </c>
      <c r="C452" s="179" t="s">
        <v>104</v>
      </c>
      <c r="D452" s="180"/>
      <c r="E452" s="180">
        <v>93.72</v>
      </c>
      <c r="F452" s="180">
        <v>93.72</v>
      </c>
      <c r="G452" s="156">
        <v>9</v>
      </c>
    </row>
    <row r="453" spans="1:7" x14ac:dyDescent="0.3">
      <c r="A453" s="177" t="s">
        <v>981</v>
      </c>
      <c r="B453" s="178" t="s">
        <v>982</v>
      </c>
      <c r="C453" s="179" t="s">
        <v>104</v>
      </c>
      <c r="D453" s="180"/>
      <c r="E453" s="180">
        <v>158.01</v>
      </c>
      <c r="F453" s="180">
        <v>158.01</v>
      </c>
      <c r="G453" s="156">
        <v>9</v>
      </c>
    </row>
    <row r="454" spans="1:7" x14ac:dyDescent="0.3">
      <c r="A454" s="177" t="s">
        <v>983</v>
      </c>
      <c r="B454" s="178" t="s">
        <v>984</v>
      </c>
      <c r="C454" s="179"/>
      <c r="D454" s="180"/>
      <c r="E454" s="180"/>
      <c r="F454" s="180"/>
      <c r="G454" s="156">
        <v>5</v>
      </c>
    </row>
    <row r="455" spans="1:7" x14ac:dyDescent="0.3">
      <c r="A455" s="177" t="s">
        <v>985</v>
      </c>
      <c r="B455" s="178" t="s">
        <v>986</v>
      </c>
      <c r="C455" s="179" t="s">
        <v>104</v>
      </c>
      <c r="D455" s="180"/>
      <c r="E455" s="180">
        <v>14.82</v>
      </c>
      <c r="F455" s="180">
        <v>14.82</v>
      </c>
      <c r="G455" s="156">
        <v>9</v>
      </c>
    </row>
    <row r="456" spans="1:7" x14ac:dyDescent="0.3">
      <c r="A456" s="177" t="s">
        <v>987</v>
      </c>
      <c r="B456" s="178" t="s">
        <v>988</v>
      </c>
      <c r="C456" s="179"/>
      <c r="D456" s="180"/>
      <c r="E456" s="180"/>
      <c r="F456" s="180"/>
      <c r="G456" s="156">
        <v>5</v>
      </c>
    </row>
    <row r="457" spans="1:7" x14ac:dyDescent="0.3">
      <c r="A457" s="177" t="s">
        <v>989</v>
      </c>
      <c r="B457" s="178" t="s">
        <v>990</v>
      </c>
      <c r="C457" s="179" t="s">
        <v>104</v>
      </c>
      <c r="D457" s="180"/>
      <c r="E457" s="180">
        <v>23.88</v>
      </c>
      <c r="F457" s="180">
        <v>23.88</v>
      </c>
      <c r="G457" s="156">
        <v>9</v>
      </c>
    </row>
    <row r="458" spans="1:7" x14ac:dyDescent="0.3">
      <c r="A458" s="177" t="s">
        <v>991</v>
      </c>
      <c r="B458" s="178" t="s">
        <v>992</v>
      </c>
      <c r="C458" s="179"/>
      <c r="D458" s="180"/>
      <c r="E458" s="180"/>
      <c r="F458" s="180"/>
      <c r="G458" s="156">
        <v>5</v>
      </c>
    </row>
    <row r="459" spans="1:7" ht="29" x14ac:dyDescent="0.3">
      <c r="A459" s="177" t="s">
        <v>993</v>
      </c>
      <c r="B459" s="178" t="s">
        <v>994</v>
      </c>
      <c r="C459" s="179" t="s">
        <v>212</v>
      </c>
      <c r="D459" s="180">
        <v>0.91</v>
      </c>
      <c r="E459" s="180">
        <v>8.57</v>
      </c>
      <c r="F459" s="180">
        <v>9.48</v>
      </c>
      <c r="G459" s="156">
        <v>9</v>
      </c>
    </row>
    <row r="460" spans="1:7" x14ac:dyDescent="0.3">
      <c r="A460" s="177" t="s">
        <v>995</v>
      </c>
      <c r="B460" s="178" t="s">
        <v>996</v>
      </c>
      <c r="C460" s="179" t="s">
        <v>212</v>
      </c>
      <c r="D460" s="180"/>
      <c r="E460" s="180">
        <v>4.29</v>
      </c>
      <c r="F460" s="180">
        <v>4.29</v>
      </c>
      <c r="G460" s="156">
        <v>9</v>
      </c>
    </row>
    <row r="461" spans="1:7" ht="29" x14ac:dyDescent="0.3">
      <c r="A461" s="177" t="s">
        <v>997</v>
      </c>
      <c r="B461" s="178" t="s">
        <v>998</v>
      </c>
      <c r="C461" s="179" t="s">
        <v>212</v>
      </c>
      <c r="D461" s="180"/>
      <c r="E461" s="180">
        <v>8.57</v>
      </c>
      <c r="F461" s="180">
        <v>8.57</v>
      </c>
      <c r="G461" s="156">
        <v>9</v>
      </c>
    </row>
    <row r="462" spans="1:7" ht="43.5" x14ac:dyDescent="0.3">
      <c r="A462" s="177" t="s">
        <v>999</v>
      </c>
      <c r="B462" s="178" t="s">
        <v>1000</v>
      </c>
      <c r="C462" s="179" t="s">
        <v>156</v>
      </c>
      <c r="D462" s="180">
        <v>7.31</v>
      </c>
      <c r="E462" s="180">
        <v>12.86</v>
      </c>
      <c r="F462" s="180">
        <v>20.170000000000002</v>
      </c>
      <c r="G462" s="156">
        <v>9</v>
      </c>
    </row>
    <row r="463" spans="1:7" ht="29" x14ac:dyDescent="0.3">
      <c r="A463" s="177" t="s">
        <v>1001</v>
      </c>
      <c r="B463" s="178" t="s">
        <v>1002</v>
      </c>
      <c r="C463" s="179" t="s">
        <v>156</v>
      </c>
      <c r="D463" s="180"/>
      <c r="E463" s="180">
        <v>12.86</v>
      </c>
      <c r="F463" s="180">
        <v>12.86</v>
      </c>
      <c r="G463" s="156">
        <v>9</v>
      </c>
    </row>
    <row r="464" spans="1:7" x14ac:dyDescent="0.3">
      <c r="A464" s="177" t="s">
        <v>1003</v>
      </c>
      <c r="B464" s="178" t="s">
        <v>1004</v>
      </c>
      <c r="C464" s="179"/>
      <c r="D464" s="180"/>
      <c r="E464" s="180"/>
      <c r="F464" s="180"/>
      <c r="G464" s="156">
        <v>5</v>
      </c>
    </row>
    <row r="465" spans="1:7" x14ac:dyDescent="0.3">
      <c r="A465" s="177" t="s">
        <v>1005</v>
      </c>
      <c r="B465" s="178" t="s">
        <v>1006</v>
      </c>
      <c r="C465" s="179" t="s">
        <v>156</v>
      </c>
      <c r="D465" s="180">
        <v>44.64</v>
      </c>
      <c r="E465" s="180">
        <v>19.010000000000002</v>
      </c>
      <c r="F465" s="180">
        <v>63.65</v>
      </c>
      <c r="G465" s="156">
        <v>9</v>
      </c>
    </row>
    <row r="466" spans="1:7" x14ac:dyDescent="0.3">
      <c r="A466" s="177" t="s">
        <v>1007</v>
      </c>
      <c r="B466" s="178" t="s">
        <v>1008</v>
      </c>
      <c r="C466" s="179"/>
      <c r="D466" s="180"/>
      <c r="E466" s="180"/>
      <c r="F466" s="180"/>
      <c r="G466" s="156">
        <v>2</v>
      </c>
    </row>
    <row r="467" spans="1:7" x14ac:dyDescent="0.3">
      <c r="A467" s="177" t="s">
        <v>1009</v>
      </c>
      <c r="B467" s="178" t="s">
        <v>1010</v>
      </c>
      <c r="C467" s="179"/>
      <c r="D467" s="180"/>
      <c r="E467" s="180"/>
      <c r="F467" s="180"/>
      <c r="G467" s="156">
        <v>5</v>
      </c>
    </row>
    <row r="468" spans="1:7" ht="29" x14ac:dyDescent="0.3">
      <c r="A468" s="177" t="s">
        <v>1011</v>
      </c>
      <c r="B468" s="178" t="s">
        <v>1012</v>
      </c>
      <c r="C468" s="179" t="s">
        <v>237</v>
      </c>
      <c r="D468" s="180">
        <v>27.99</v>
      </c>
      <c r="E468" s="180">
        <v>115.72</v>
      </c>
      <c r="F468" s="180">
        <v>143.71</v>
      </c>
      <c r="G468" s="156">
        <v>9</v>
      </c>
    </row>
    <row r="469" spans="1:7" x14ac:dyDescent="0.3">
      <c r="A469" s="177" t="s">
        <v>1013</v>
      </c>
      <c r="B469" s="178" t="s">
        <v>1014</v>
      </c>
      <c r="C469" s="179"/>
      <c r="D469" s="180"/>
      <c r="E469" s="180"/>
      <c r="F469" s="180"/>
      <c r="G469" s="156">
        <v>5</v>
      </c>
    </row>
    <row r="470" spans="1:7" ht="43.5" x14ac:dyDescent="0.3">
      <c r="A470" s="177" t="s">
        <v>1015</v>
      </c>
      <c r="B470" s="178" t="s">
        <v>1016</v>
      </c>
      <c r="C470" s="179" t="s">
        <v>237</v>
      </c>
      <c r="D470" s="180">
        <v>96.51</v>
      </c>
      <c r="E470" s="180">
        <v>12.86</v>
      </c>
      <c r="F470" s="180">
        <v>109.37</v>
      </c>
      <c r="G470" s="156">
        <v>9</v>
      </c>
    </row>
    <row r="471" spans="1:7" ht="43.5" x14ac:dyDescent="0.3">
      <c r="A471" s="177" t="s">
        <v>1017</v>
      </c>
      <c r="B471" s="178" t="s">
        <v>1018</v>
      </c>
      <c r="C471" s="179" t="s">
        <v>237</v>
      </c>
      <c r="D471" s="180">
        <v>109.3</v>
      </c>
      <c r="E471" s="180">
        <v>12.86</v>
      </c>
      <c r="F471" s="180">
        <v>122.16</v>
      </c>
      <c r="G471" s="156">
        <v>9</v>
      </c>
    </row>
    <row r="472" spans="1:7" ht="43.5" x14ac:dyDescent="0.3">
      <c r="A472" s="177" t="s">
        <v>1019</v>
      </c>
      <c r="B472" s="178" t="s">
        <v>1020</v>
      </c>
      <c r="C472" s="179" t="s">
        <v>237</v>
      </c>
      <c r="D472" s="180">
        <v>114.96</v>
      </c>
      <c r="E472" s="180">
        <v>12.86</v>
      </c>
      <c r="F472" s="180">
        <v>127.82</v>
      </c>
      <c r="G472" s="156">
        <v>9</v>
      </c>
    </row>
    <row r="473" spans="1:7" ht="29" x14ac:dyDescent="0.3">
      <c r="A473" s="177" t="s">
        <v>1021</v>
      </c>
      <c r="B473" s="178" t="s">
        <v>1022</v>
      </c>
      <c r="C473" s="179" t="s">
        <v>237</v>
      </c>
      <c r="D473" s="180">
        <v>110.68</v>
      </c>
      <c r="E473" s="180">
        <v>12.86</v>
      </c>
      <c r="F473" s="180">
        <v>123.54</v>
      </c>
      <c r="G473" s="156">
        <v>9</v>
      </c>
    </row>
    <row r="474" spans="1:7" ht="29" x14ac:dyDescent="0.3">
      <c r="A474" s="177" t="s">
        <v>8501</v>
      </c>
      <c r="B474" s="178" t="s">
        <v>8502</v>
      </c>
      <c r="C474" s="179" t="s">
        <v>1042</v>
      </c>
      <c r="D474" s="180">
        <v>260.89999999999998</v>
      </c>
      <c r="E474" s="180">
        <v>1.07</v>
      </c>
      <c r="F474" s="180">
        <v>261.97000000000003</v>
      </c>
      <c r="G474" s="156">
        <v>9</v>
      </c>
    </row>
    <row r="475" spans="1:7" x14ac:dyDescent="0.3">
      <c r="A475" s="177" t="s">
        <v>1023</v>
      </c>
      <c r="B475" s="178" t="s">
        <v>1024</v>
      </c>
      <c r="C475" s="179"/>
      <c r="D475" s="180"/>
      <c r="E475" s="180"/>
      <c r="F475" s="180"/>
      <c r="G475" s="156">
        <v>5</v>
      </c>
    </row>
    <row r="476" spans="1:7" ht="29" x14ac:dyDescent="0.3">
      <c r="A476" s="177" t="s">
        <v>1025</v>
      </c>
      <c r="B476" s="178" t="s">
        <v>1026</v>
      </c>
      <c r="C476" s="179" t="s">
        <v>237</v>
      </c>
      <c r="D476" s="180">
        <v>21.98</v>
      </c>
      <c r="E476" s="180"/>
      <c r="F476" s="180">
        <v>21.98</v>
      </c>
      <c r="G476" s="156">
        <v>9</v>
      </c>
    </row>
    <row r="477" spans="1:7" ht="29" x14ac:dyDescent="0.3">
      <c r="A477" s="177" t="s">
        <v>1027</v>
      </c>
      <c r="B477" s="178" t="s">
        <v>1028</v>
      </c>
      <c r="C477" s="179" t="s">
        <v>237</v>
      </c>
      <c r="D477" s="180">
        <v>41.21</v>
      </c>
      <c r="E477" s="180"/>
      <c r="F477" s="180">
        <v>41.21</v>
      </c>
      <c r="G477" s="156">
        <v>9</v>
      </c>
    </row>
    <row r="478" spans="1:7" ht="29" x14ac:dyDescent="0.3">
      <c r="A478" s="177" t="s">
        <v>1029</v>
      </c>
      <c r="B478" s="178" t="s">
        <v>1030</v>
      </c>
      <c r="C478" s="179" t="s">
        <v>237</v>
      </c>
      <c r="D478" s="180">
        <v>51.17</v>
      </c>
      <c r="E478" s="180"/>
      <c r="F478" s="180">
        <v>51.17</v>
      </c>
      <c r="G478" s="156">
        <v>9</v>
      </c>
    </row>
    <row r="479" spans="1:7" ht="29" x14ac:dyDescent="0.3">
      <c r="A479" s="177" t="s">
        <v>1031</v>
      </c>
      <c r="B479" s="178" t="s">
        <v>1032</v>
      </c>
      <c r="C479" s="179" t="s">
        <v>237</v>
      </c>
      <c r="D479" s="180">
        <v>58.19</v>
      </c>
      <c r="E479" s="180"/>
      <c r="F479" s="180">
        <v>58.19</v>
      </c>
      <c r="G479" s="156">
        <v>9</v>
      </c>
    </row>
    <row r="480" spans="1:7" x14ac:dyDescent="0.3">
      <c r="A480" s="177" t="s">
        <v>1033</v>
      </c>
      <c r="B480" s="178" t="s">
        <v>1034</v>
      </c>
      <c r="C480" s="179" t="s">
        <v>1035</v>
      </c>
      <c r="D480" s="180">
        <v>2.91</v>
      </c>
      <c r="E480" s="180"/>
      <c r="F480" s="180">
        <v>2.91</v>
      </c>
      <c r="G480" s="156">
        <v>9</v>
      </c>
    </row>
    <row r="481" spans="1:7" ht="29" x14ac:dyDescent="0.3">
      <c r="A481" s="177" t="s">
        <v>1036</v>
      </c>
      <c r="B481" s="178" t="s">
        <v>1037</v>
      </c>
      <c r="C481" s="179" t="s">
        <v>237</v>
      </c>
      <c r="D481" s="180">
        <v>18.3</v>
      </c>
      <c r="E481" s="180"/>
      <c r="F481" s="180">
        <v>18.3</v>
      </c>
      <c r="G481" s="156">
        <v>9</v>
      </c>
    </row>
    <row r="482" spans="1:7" x14ac:dyDescent="0.3">
      <c r="A482" s="177" t="s">
        <v>1038</v>
      </c>
      <c r="B482" s="178" t="s">
        <v>1039</v>
      </c>
      <c r="C482" s="179"/>
      <c r="D482" s="180"/>
      <c r="E482" s="180"/>
      <c r="F482" s="180"/>
      <c r="G482" s="156">
        <v>5</v>
      </c>
    </row>
    <row r="483" spans="1:7" x14ac:dyDescent="0.3">
      <c r="A483" s="177" t="s">
        <v>1040</v>
      </c>
      <c r="B483" s="178" t="s">
        <v>1041</v>
      </c>
      <c r="C483" s="179" t="s">
        <v>1042</v>
      </c>
      <c r="D483" s="180">
        <v>39.53</v>
      </c>
      <c r="E483" s="180"/>
      <c r="F483" s="180">
        <v>39.53</v>
      </c>
      <c r="G483" s="156">
        <v>9</v>
      </c>
    </row>
    <row r="484" spans="1:7" x14ac:dyDescent="0.3">
      <c r="A484" s="177" t="s">
        <v>1043</v>
      </c>
      <c r="B484" s="178" t="s">
        <v>1044</v>
      </c>
      <c r="C484" s="179" t="s">
        <v>237</v>
      </c>
      <c r="D484" s="180">
        <v>30.27</v>
      </c>
      <c r="E484" s="180"/>
      <c r="F484" s="180">
        <v>30.27</v>
      </c>
      <c r="G484" s="156">
        <v>9</v>
      </c>
    </row>
    <row r="485" spans="1:7" ht="29" x14ac:dyDescent="0.3">
      <c r="A485" s="177" t="s">
        <v>1045</v>
      </c>
      <c r="B485" s="178" t="s">
        <v>8503</v>
      </c>
      <c r="C485" s="179" t="s">
        <v>1042</v>
      </c>
      <c r="D485" s="180">
        <v>773.48</v>
      </c>
      <c r="E485" s="180"/>
      <c r="F485" s="180">
        <v>773.48</v>
      </c>
      <c r="G485" s="156">
        <v>9</v>
      </c>
    </row>
    <row r="486" spans="1:7" x14ac:dyDescent="0.3">
      <c r="A486" s="177" t="s">
        <v>1046</v>
      </c>
      <c r="B486" s="178" t="s">
        <v>1047</v>
      </c>
      <c r="C486" s="179"/>
      <c r="D486" s="180"/>
      <c r="E486" s="180"/>
      <c r="F486" s="180"/>
      <c r="G486" s="156">
        <v>5</v>
      </c>
    </row>
    <row r="487" spans="1:7" x14ac:dyDescent="0.3">
      <c r="A487" s="177" t="s">
        <v>1048</v>
      </c>
      <c r="B487" s="178" t="s">
        <v>1049</v>
      </c>
      <c r="C487" s="179" t="s">
        <v>237</v>
      </c>
      <c r="D487" s="180">
        <v>6.32</v>
      </c>
      <c r="E487" s="180"/>
      <c r="F487" s="180">
        <v>6.32</v>
      </c>
      <c r="G487" s="156">
        <v>9</v>
      </c>
    </row>
    <row r="488" spans="1:7" x14ac:dyDescent="0.3">
      <c r="A488" s="177" t="s">
        <v>1050</v>
      </c>
      <c r="B488" s="178" t="s">
        <v>1051</v>
      </c>
      <c r="C488" s="179" t="s">
        <v>237</v>
      </c>
      <c r="D488" s="180">
        <v>8.66</v>
      </c>
      <c r="E488" s="180"/>
      <c r="F488" s="180">
        <v>8.66</v>
      </c>
      <c r="G488" s="156">
        <v>9</v>
      </c>
    </row>
    <row r="489" spans="1:7" ht="29" x14ac:dyDescent="0.3">
      <c r="A489" s="177" t="s">
        <v>1052</v>
      </c>
      <c r="B489" s="178" t="s">
        <v>1053</v>
      </c>
      <c r="C489" s="179" t="s">
        <v>237</v>
      </c>
      <c r="D489" s="180">
        <v>12.92</v>
      </c>
      <c r="E489" s="180"/>
      <c r="F489" s="180">
        <v>12.92</v>
      </c>
      <c r="G489" s="156">
        <v>9</v>
      </c>
    </row>
    <row r="490" spans="1:7" ht="29" x14ac:dyDescent="0.3">
      <c r="A490" s="177" t="s">
        <v>1054</v>
      </c>
      <c r="B490" s="178" t="s">
        <v>1055</v>
      </c>
      <c r="C490" s="179" t="s">
        <v>237</v>
      </c>
      <c r="D490" s="180">
        <v>14.28</v>
      </c>
      <c r="E490" s="180"/>
      <c r="F490" s="180">
        <v>14.28</v>
      </c>
      <c r="G490" s="156">
        <v>9</v>
      </c>
    </row>
    <row r="491" spans="1:7" ht="29" x14ac:dyDescent="0.3">
      <c r="A491" s="177" t="s">
        <v>1056</v>
      </c>
      <c r="B491" s="178" t="s">
        <v>1057</v>
      </c>
      <c r="C491" s="179" t="s">
        <v>237</v>
      </c>
      <c r="D491" s="180">
        <v>19.09</v>
      </c>
      <c r="E491" s="180"/>
      <c r="F491" s="180">
        <v>19.09</v>
      </c>
      <c r="G491" s="156">
        <v>9</v>
      </c>
    </row>
    <row r="492" spans="1:7" ht="29" x14ac:dyDescent="0.3">
      <c r="A492" s="177" t="s">
        <v>1058</v>
      </c>
      <c r="B492" s="178" t="s">
        <v>1059</v>
      </c>
      <c r="C492" s="179" t="s">
        <v>237</v>
      </c>
      <c r="D492" s="180">
        <v>28.6</v>
      </c>
      <c r="E492" s="180"/>
      <c r="F492" s="180">
        <v>28.6</v>
      </c>
      <c r="G492" s="156">
        <v>9</v>
      </c>
    </row>
    <row r="493" spans="1:7" ht="29" x14ac:dyDescent="0.3">
      <c r="A493" s="177" t="s">
        <v>1060</v>
      </c>
      <c r="B493" s="178" t="s">
        <v>1061</v>
      </c>
      <c r="C493" s="179" t="s">
        <v>237</v>
      </c>
      <c r="D493" s="180">
        <v>38.1</v>
      </c>
      <c r="E493" s="180"/>
      <c r="F493" s="180">
        <v>38.1</v>
      </c>
      <c r="G493" s="156">
        <v>9</v>
      </c>
    </row>
    <row r="494" spans="1:7" ht="29" x14ac:dyDescent="0.3">
      <c r="A494" s="177" t="s">
        <v>1062</v>
      </c>
      <c r="B494" s="178" t="s">
        <v>1063</v>
      </c>
      <c r="C494" s="179" t="s">
        <v>1035</v>
      </c>
      <c r="D494" s="180">
        <v>1.84</v>
      </c>
      <c r="E494" s="180"/>
      <c r="F494" s="180">
        <v>1.84</v>
      </c>
      <c r="G494" s="156">
        <v>9</v>
      </c>
    </row>
    <row r="495" spans="1:7" x14ac:dyDescent="0.3">
      <c r="A495" s="177" t="s">
        <v>1064</v>
      </c>
      <c r="B495" s="178" t="s">
        <v>1065</v>
      </c>
      <c r="C495" s="179" t="s">
        <v>237</v>
      </c>
      <c r="D495" s="180">
        <v>14.89</v>
      </c>
      <c r="E495" s="180"/>
      <c r="F495" s="180">
        <v>14.89</v>
      </c>
      <c r="G495" s="156">
        <v>9</v>
      </c>
    </row>
    <row r="496" spans="1:7" ht="29" x14ac:dyDescent="0.3">
      <c r="A496" s="177" t="s">
        <v>1066</v>
      </c>
      <c r="B496" s="178" t="s">
        <v>1067</v>
      </c>
      <c r="C496" s="179" t="s">
        <v>237</v>
      </c>
      <c r="D496" s="180">
        <v>20.53</v>
      </c>
      <c r="E496" s="180"/>
      <c r="F496" s="180">
        <v>20.53</v>
      </c>
      <c r="G496" s="156">
        <v>9</v>
      </c>
    </row>
    <row r="497" spans="1:7" ht="29" x14ac:dyDescent="0.3">
      <c r="A497" s="177" t="s">
        <v>1068</v>
      </c>
      <c r="B497" s="178" t="s">
        <v>1069</v>
      </c>
      <c r="C497" s="179" t="s">
        <v>237</v>
      </c>
      <c r="D497" s="180">
        <v>21.43</v>
      </c>
      <c r="E497" s="180"/>
      <c r="F497" s="180">
        <v>21.43</v>
      </c>
      <c r="G497" s="156">
        <v>9</v>
      </c>
    </row>
    <row r="498" spans="1:7" ht="29" x14ac:dyDescent="0.3">
      <c r="A498" s="177" t="s">
        <v>1070</v>
      </c>
      <c r="B498" s="178" t="s">
        <v>1071</v>
      </c>
      <c r="C498" s="179" t="s">
        <v>237</v>
      </c>
      <c r="D498" s="180">
        <v>27.39</v>
      </c>
      <c r="E498" s="180"/>
      <c r="F498" s="180">
        <v>27.39</v>
      </c>
      <c r="G498" s="156">
        <v>9</v>
      </c>
    </row>
    <row r="499" spans="1:7" ht="29" x14ac:dyDescent="0.3">
      <c r="A499" s="177" t="s">
        <v>1072</v>
      </c>
      <c r="B499" s="178" t="s">
        <v>1073</v>
      </c>
      <c r="C499" s="179" t="s">
        <v>237</v>
      </c>
      <c r="D499" s="180">
        <v>41.07</v>
      </c>
      <c r="E499" s="180"/>
      <c r="F499" s="180">
        <v>41.07</v>
      </c>
      <c r="G499" s="156">
        <v>9</v>
      </c>
    </row>
    <row r="500" spans="1:7" ht="29" x14ac:dyDescent="0.3">
      <c r="A500" s="177" t="s">
        <v>1074</v>
      </c>
      <c r="B500" s="178" t="s">
        <v>1075</v>
      </c>
      <c r="C500" s="179" t="s">
        <v>237</v>
      </c>
      <c r="D500" s="180">
        <v>54.74</v>
      </c>
      <c r="E500" s="180"/>
      <c r="F500" s="180">
        <v>54.74</v>
      </c>
      <c r="G500" s="156">
        <v>9</v>
      </c>
    </row>
    <row r="501" spans="1:7" ht="29" x14ac:dyDescent="0.3">
      <c r="A501" s="177" t="s">
        <v>1076</v>
      </c>
      <c r="B501" s="178" t="s">
        <v>1077</v>
      </c>
      <c r="C501" s="179" t="s">
        <v>1035</v>
      </c>
      <c r="D501" s="180">
        <v>2.66</v>
      </c>
      <c r="E501" s="180"/>
      <c r="F501" s="180">
        <v>2.66</v>
      </c>
      <c r="G501" s="156">
        <v>9</v>
      </c>
    </row>
    <row r="502" spans="1:7" x14ac:dyDescent="0.3">
      <c r="A502" s="177" t="s">
        <v>1078</v>
      </c>
      <c r="B502" s="178" t="s">
        <v>1079</v>
      </c>
      <c r="C502" s="179"/>
      <c r="D502" s="180"/>
      <c r="E502" s="180"/>
      <c r="F502" s="180"/>
      <c r="G502" s="156">
        <v>2</v>
      </c>
    </row>
    <row r="503" spans="1:7" x14ac:dyDescent="0.3">
      <c r="A503" s="177" t="s">
        <v>1080</v>
      </c>
      <c r="B503" s="178" t="s">
        <v>1081</v>
      </c>
      <c r="C503" s="179"/>
      <c r="D503" s="180"/>
      <c r="E503" s="180"/>
      <c r="F503" s="180"/>
      <c r="G503" s="156">
        <v>5</v>
      </c>
    </row>
    <row r="504" spans="1:7" x14ac:dyDescent="0.3">
      <c r="A504" s="177" t="s">
        <v>1082</v>
      </c>
      <c r="B504" s="178" t="s">
        <v>1083</v>
      </c>
      <c r="C504" s="179" t="s">
        <v>237</v>
      </c>
      <c r="D504" s="180"/>
      <c r="E504" s="180">
        <v>53.58</v>
      </c>
      <c r="F504" s="180">
        <v>53.58</v>
      </c>
      <c r="G504" s="156">
        <v>9</v>
      </c>
    </row>
    <row r="505" spans="1:7" x14ac:dyDescent="0.3">
      <c r="A505" s="177" t="s">
        <v>1084</v>
      </c>
      <c r="B505" s="178" t="s">
        <v>1085</v>
      </c>
      <c r="C505" s="179" t="s">
        <v>237</v>
      </c>
      <c r="D505" s="180"/>
      <c r="E505" s="180">
        <v>66.86</v>
      </c>
      <c r="F505" s="180">
        <v>66.86</v>
      </c>
      <c r="G505" s="156">
        <v>9</v>
      </c>
    </row>
    <row r="506" spans="1:7" x14ac:dyDescent="0.3">
      <c r="A506" s="177" t="s">
        <v>1086</v>
      </c>
      <c r="B506" s="178" t="s">
        <v>1087</v>
      </c>
      <c r="C506" s="179"/>
      <c r="D506" s="180"/>
      <c r="E506" s="180"/>
      <c r="F506" s="180"/>
      <c r="G506" s="156">
        <v>5</v>
      </c>
    </row>
    <row r="507" spans="1:7" ht="29" x14ac:dyDescent="0.3">
      <c r="A507" s="177" t="s">
        <v>1088</v>
      </c>
      <c r="B507" s="178" t="s">
        <v>1089</v>
      </c>
      <c r="C507" s="179" t="s">
        <v>237</v>
      </c>
      <c r="D507" s="180"/>
      <c r="E507" s="180">
        <v>64.290000000000006</v>
      </c>
      <c r="F507" s="180">
        <v>64.290000000000006</v>
      </c>
      <c r="G507" s="156">
        <v>9</v>
      </c>
    </row>
    <row r="508" spans="1:7" ht="29" x14ac:dyDescent="0.3">
      <c r="A508" s="177" t="s">
        <v>1090</v>
      </c>
      <c r="B508" s="178" t="s">
        <v>1091</v>
      </c>
      <c r="C508" s="179" t="s">
        <v>237</v>
      </c>
      <c r="D508" s="180"/>
      <c r="E508" s="180">
        <v>83.15</v>
      </c>
      <c r="F508" s="180">
        <v>83.15</v>
      </c>
      <c r="G508" s="156">
        <v>9</v>
      </c>
    </row>
    <row r="509" spans="1:7" x14ac:dyDescent="0.3">
      <c r="A509" s="177" t="s">
        <v>1092</v>
      </c>
      <c r="B509" s="178" t="s">
        <v>1093</v>
      </c>
      <c r="C509" s="179"/>
      <c r="D509" s="180"/>
      <c r="E509" s="180"/>
      <c r="F509" s="180"/>
      <c r="G509" s="156">
        <v>5</v>
      </c>
    </row>
    <row r="510" spans="1:7" x14ac:dyDescent="0.3">
      <c r="A510" s="177" t="s">
        <v>1094</v>
      </c>
      <c r="B510" s="178" t="s">
        <v>1095</v>
      </c>
      <c r="C510" s="179" t="s">
        <v>237</v>
      </c>
      <c r="D510" s="180"/>
      <c r="E510" s="180">
        <v>9.2100000000000009</v>
      </c>
      <c r="F510" s="180">
        <v>9.2100000000000009</v>
      </c>
      <c r="G510" s="156">
        <v>9</v>
      </c>
    </row>
    <row r="511" spans="1:7" x14ac:dyDescent="0.3">
      <c r="A511" s="177" t="s">
        <v>1096</v>
      </c>
      <c r="B511" s="178" t="s">
        <v>1097</v>
      </c>
      <c r="C511" s="179" t="s">
        <v>237</v>
      </c>
      <c r="D511" s="180"/>
      <c r="E511" s="180">
        <v>19.989999999999998</v>
      </c>
      <c r="F511" s="180">
        <v>19.989999999999998</v>
      </c>
      <c r="G511" s="156">
        <v>9</v>
      </c>
    </row>
    <row r="512" spans="1:7" x14ac:dyDescent="0.3">
      <c r="A512" s="177" t="s">
        <v>1098</v>
      </c>
      <c r="B512" s="178" t="s">
        <v>1099</v>
      </c>
      <c r="C512" s="179" t="s">
        <v>237</v>
      </c>
      <c r="D512" s="180">
        <v>17.32</v>
      </c>
      <c r="E512" s="180">
        <v>72</v>
      </c>
      <c r="F512" s="180">
        <v>89.32</v>
      </c>
      <c r="G512" s="156">
        <v>9</v>
      </c>
    </row>
    <row r="513" spans="1:7" x14ac:dyDescent="0.3">
      <c r="A513" s="177" t="s">
        <v>1100</v>
      </c>
      <c r="B513" s="178" t="s">
        <v>1101</v>
      </c>
      <c r="C513" s="179"/>
      <c r="D513" s="180"/>
      <c r="E513" s="180"/>
      <c r="F513" s="180"/>
      <c r="G513" s="156">
        <v>5</v>
      </c>
    </row>
    <row r="514" spans="1:7" x14ac:dyDescent="0.3">
      <c r="A514" s="177" t="s">
        <v>1102</v>
      </c>
      <c r="B514" s="178" t="s">
        <v>1103</v>
      </c>
      <c r="C514" s="179" t="s">
        <v>237</v>
      </c>
      <c r="D514" s="180"/>
      <c r="E514" s="180">
        <v>66.19</v>
      </c>
      <c r="F514" s="180">
        <v>66.19</v>
      </c>
      <c r="G514" s="156">
        <v>9</v>
      </c>
    </row>
    <row r="515" spans="1:7" x14ac:dyDescent="0.3">
      <c r="A515" s="177" t="s">
        <v>1104</v>
      </c>
      <c r="B515" s="178" t="s">
        <v>1105</v>
      </c>
      <c r="C515" s="179"/>
      <c r="D515" s="180"/>
      <c r="E515" s="180"/>
      <c r="F515" s="180"/>
      <c r="G515" s="156">
        <v>5</v>
      </c>
    </row>
    <row r="516" spans="1:7" x14ac:dyDescent="0.3">
      <c r="A516" s="177" t="s">
        <v>1106</v>
      </c>
      <c r="B516" s="178" t="s">
        <v>1107</v>
      </c>
      <c r="C516" s="179" t="s">
        <v>237</v>
      </c>
      <c r="D516" s="180"/>
      <c r="E516" s="180">
        <v>12.86</v>
      </c>
      <c r="F516" s="180">
        <v>12.86</v>
      </c>
      <c r="G516" s="156">
        <v>9</v>
      </c>
    </row>
    <row r="517" spans="1:7" x14ac:dyDescent="0.3">
      <c r="A517" s="177" t="s">
        <v>1108</v>
      </c>
      <c r="B517" s="178" t="s">
        <v>1109</v>
      </c>
      <c r="C517" s="179"/>
      <c r="D517" s="180"/>
      <c r="E517" s="180"/>
      <c r="F517" s="180"/>
      <c r="G517" s="156">
        <v>2</v>
      </c>
    </row>
    <row r="518" spans="1:7" ht="29" x14ac:dyDescent="0.3">
      <c r="A518" s="177" t="s">
        <v>1110</v>
      </c>
      <c r="B518" s="178" t="s">
        <v>1111</v>
      </c>
      <c r="C518" s="179"/>
      <c r="D518" s="180"/>
      <c r="E518" s="180"/>
      <c r="F518" s="180"/>
      <c r="G518" s="156">
        <v>5</v>
      </c>
    </row>
    <row r="519" spans="1:7" x14ac:dyDescent="0.3">
      <c r="A519" s="177" t="s">
        <v>1112</v>
      </c>
      <c r="B519" s="178" t="s">
        <v>1113</v>
      </c>
      <c r="C519" s="179" t="s">
        <v>237</v>
      </c>
      <c r="D519" s="180">
        <v>17.43</v>
      </c>
      <c r="E519" s="180">
        <v>0.3</v>
      </c>
      <c r="F519" s="180">
        <v>17.73</v>
      </c>
      <c r="G519" s="156">
        <v>9</v>
      </c>
    </row>
    <row r="520" spans="1:7" ht="29" x14ac:dyDescent="0.3">
      <c r="A520" s="177" t="s">
        <v>1114</v>
      </c>
      <c r="B520" s="178" t="s">
        <v>1115</v>
      </c>
      <c r="C520" s="179" t="s">
        <v>237</v>
      </c>
      <c r="D520" s="180">
        <v>17.87</v>
      </c>
      <c r="E520" s="180">
        <v>0.3</v>
      </c>
      <c r="F520" s="180">
        <v>18.170000000000002</v>
      </c>
      <c r="G520" s="156">
        <v>9</v>
      </c>
    </row>
    <row r="521" spans="1:7" ht="29" x14ac:dyDescent="0.3">
      <c r="A521" s="177" t="s">
        <v>1116</v>
      </c>
      <c r="B521" s="178" t="s">
        <v>1117</v>
      </c>
      <c r="C521" s="179" t="s">
        <v>237</v>
      </c>
      <c r="D521" s="180">
        <v>28.09</v>
      </c>
      <c r="E521" s="180">
        <v>1</v>
      </c>
      <c r="F521" s="180">
        <v>29.09</v>
      </c>
      <c r="G521" s="156">
        <v>9</v>
      </c>
    </row>
    <row r="522" spans="1:7" x14ac:dyDescent="0.3">
      <c r="A522" s="177" t="s">
        <v>1118</v>
      </c>
      <c r="B522" s="178" t="s">
        <v>1119</v>
      </c>
      <c r="C522" s="179" t="s">
        <v>237</v>
      </c>
      <c r="D522" s="180">
        <v>16.2</v>
      </c>
      <c r="E522" s="180"/>
      <c r="F522" s="180">
        <v>16.2</v>
      </c>
      <c r="G522" s="156">
        <v>9</v>
      </c>
    </row>
    <row r="523" spans="1:7" x14ac:dyDescent="0.3">
      <c r="A523" s="177" t="s">
        <v>1120</v>
      </c>
      <c r="B523" s="178" t="s">
        <v>1121</v>
      </c>
      <c r="C523" s="179"/>
      <c r="D523" s="180"/>
      <c r="E523" s="180"/>
      <c r="F523" s="180"/>
      <c r="G523" s="156">
        <v>5</v>
      </c>
    </row>
    <row r="524" spans="1:7" ht="29" x14ac:dyDescent="0.3">
      <c r="A524" s="177" t="s">
        <v>1122</v>
      </c>
      <c r="B524" s="178" t="s">
        <v>1123</v>
      </c>
      <c r="C524" s="179" t="s">
        <v>237</v>
      </c>
      <c r="D524" s="180">
        <v>9.98</v>
      </c>
      <c r="E524" s="180">
        <v>1.38</v>
      </c>
      <c r="F524" s="180">
        <v>11.36</v>
      </c>
      <c r="G524" s="156">
        <v>9</v>
      </c>
    </row>
    <row r="525" spans="1:7" ht="29" x14ac:dyDescent="0.3">
      <c r="A525" s="177" t="s">
        <v>1124</v>
      </c>
      <c r="B525" s="178" t="s">
        <v>1125</v>
      </c>
      <c r="C525" s="179" t="s">
        <v>237</v>
      </c>
      <c r="D525" s="180">
        <v>11.26</v>
      </c>
      <c r="E525" s="180">
        <v>1.56</v>
      </c>
      <c r="F525" s="180">
        <v>12.82</v>
      </c>
      <c r="G525" s="156">
        <v>9</v>
      </c>
    </row>
    <row r="526" spans="1:7" ht="29" x14ac:dyDescent="0.3">
      <c r="A526" s="177" t="s">
        <v>1126</v>
      </c>
      <c r="B526" s="178" t="s">
        <v>1127</v>
      </c>
      <c r="C526" s="179" t="s">
        <v>237</v>
      </c>
      <c r="D526" s="180">
        <v>20.36</v>
      </c>
      <c r="E526" s="180">
        <v>0.89</v>
      </c>
      <c r="F526" s="180">
        <v>21.25</v>
      </c>
      <c r="G526" s="156">
        <v>9</v>
      </c>
    </row>
    <row r="527" spans="1:7" ht="29" x14ac:dyDescent="0.3">
      <c r="A527" s="177" t="s">
        <v>1128</v>
      </c>
      <c r="B527" s="178" t="s">
        <v>1129</v>
      </c>
      <c r="C527" s="179" t="s">
        <v>237</v>
      </c>
      <c r="D527" s="180">
        <v>21.56</v>
      </c>
      <c r="E527" s="180">
        <v>0.85</v>
      </c>
      <c r="F527" s="180">
        <v>22.41</v>
      </c>
      <c r="G527" s="156">
        <v>9</v>
      </c>
    </row>
    <row r="528" spans="1:7" x14ac:dyDescent="0.3">
      <c r="A528" s="177" t="s">
        <v>1130</v>
      </c>
      <c r="B528" s="178" t="s">
        <v>1131</v>
      </c>
      <c r="C528" s="179"/>
      <c r="D528" s="180"/>
      <c r="E528" s="180"/>
      <c r="F528" s="180"/>
      <c r="G528" s="156">
        <v>5</v>
      </c>
    </row>
    <row r="529" spans="1:7" x14ac:dyDescent="0.3">
      <c r="A529" s="177" t="s">
        <v>1132</v>
      </c>
      <c r="B529" s="178" t="s">
        <v>1133</v>
      </c>
      <c r="C529" s="179" t="s">
        <v>237</v>
      </c>
      <c r="D529" s="180">
        <v>38.53</v>
      </c>
      <c r="E529" s="180">
        <v>2</v>
      </c>
      <c r="F529" s="180">
        <v>40.53</v>
      </c>
      <c r="G529" s="156">
        <v>9</v>
      </c>
    </row>
    <row r="530" spans="1:7" x14ac:dyDescent="0.3">
      <c r="A530" s="177" t="s">
        <v>1134</v>
      </c>
      <c r="B530" s="178" t="s">
        <v>1135</v>
      </c>
      <c r="C530" s="179" t="s">
        <v>237</v>
      </c>
      <c r="D530" s="180">
        <v>32.99</v>
      </c>
      <c r="E530" s="180">
        <v>1.61</v>
      </c>
      <c r="F530" s="180">
        <v>34.6</v>
      </c>
      <c r="G530" s="156">
        <v>9</v>
      </c>
    </row>
    <row r="531" spans="1:7" x14ac:dyDescent="0.3">
      <c r="A531" s="177" t="s">
        <v>1136</v>
      </c>
      <c r="B531" s="178" t="s">
        <v>1137</v>
      </c>
      <c r="C531" s="179"/>
      <c r="D531" s="180"/>
      <c r="E531" s="180"/>
      <c r="F531" s="180"/>
      <c r="G531" s="156">
        <v>5</v>
      </c>
    </row>
    <row r="532" spans="1:7" ht="29" x14ac:dyDescent="0.3">
      <c r="A532" s="177" t="s">
        <v>1138</v>
      </c>
      <c r="B532" s="178" t="s">
        <v>1139</v>
      </c>
      <c r="C532" s="179" t="s">
        <v>237</v>
      </c>
      <c r="D532" s="180">
        <v>285.58999999999997</v>
      </c>
      <c r="E532" s="180"/>
      <c r="F532" s="180">
        <v>285.58999999999997</v>
      </c>
      <c r="G532" s="156">
        <v>9</v>
      </c>
    </row>
    <row r="533" spans="1:7" x14ac:dyDescent="0.3">
      <c r="A533" s="177" t="s">
        <v>1140</v>
      </c>
      <c r="B533" s="178" t="s">
        <v>1141</v>
      </c>
      <c r="C533" s="179"/>
      <c r="D533" s="180"/>
      <c r="E533" s="180"/>
      <c r="F533" s="180"/>
      <c r="G533" s="156">
        <v>5</v>
      </c>
    </row>
    <row r="534" spans="1:7" ht="29" x14ac:dyDescent="0.3">
      <c r="A534" s="177" t="s">
        <v>1142</v>
      </c>
      <c r="B534" s="178" t="s">
        <v>1143</v>
      </c>
      <c r="C534" s="179" t="s">
        <v>237</v>
      </c>
      <c r="D534" s="180">
        <v>6.83</v>
      </c>
      <c r="E534" s="180">
        <v>0.12</v>
      </c>
      <c r="F534" s="180">
        <v>6.95</v>
      </c>
      <c r="G534" s="156">
        <v>9</v>
      </c>
    </row>
    <row r="535" spans="1:7" x14ac:dyDescent="0.3">
      <c r="A535" s="177" t="s">
        <v>1144</v>
      </c>
      <c r="B535" s="178" t="s">
        <v>1145</v>
      </c>
      <c r="C535" s="179"/>
      <c r="D535" s="180"/>
      <c r="E535" s="180"/>
      <c r="F535" s="180"/>
      <c r="G535" s="156">
        <v>5</v>
      </c>
    </row>
    <row r="536" spans="1:7" ht="29" x14ac:dyDescent="0.3">
      <c r="A536" s="177" t="s">
        <v>1146</v>
      </c>
      <c r="B536" s="178" t="s">
        <v>1147</v>
      </c>
      <c r="C536" s="179" t="s">
        <v>237</v>
      </c>
      <c r="D536" s="180">
        <v>4.25</v>
      </c>
      <c r="E536" s="180">
        <v>2.99</v>
      </c>
      <c r="F536" s="180">
        <v>7.24</v>
      </c>
      <c r="G536" s="156">
        <v>9</v>
      </c>
    </row>
    <row r="537" spans="1:7" ht="29" x14ac:dyDescent="0.3">
      <c r="A537" s="177" t="s">
        <v>1148</v>
      </c>
      <c r="B537" s="178" t="s">
        <v>1149</v>
      </c>
      <c r="C537" s="179" t="s">
        <v>237</v>
      </c>
      <c r="D537" s="180">
        <v>21.14</v>
      </c>
      <c r="E537" s="180">
        <v>2.75</v>
      </c>
      <c r="F537" s="180">
        <v>23.89</v>
      </c>
      <c r="G537" s="156">
        <v>9</v>
      </c>
    </row>
    <row r="538" spans="1:7" x14ac:dyDescent="0.3">
      <c r="A538" s="177" t="s">
        <v>1150</v>
      </c>
      <c r="B538" s="178" t="s">
        <v>1151</v>
      </c>
      <c r="C538" s="179"/>
      <c r="D538" s="180"/>
      <c r="E538" s="180"/>
      <c r="F538" s="180"/>
      <c r="G538" s="156">
        <v>5</v>
      </c>
    </row>
    <row r="539" spans="1:7" ht="29" x14ac:dyDescent="0.3">
      <c r="A539" s="177" t="s">
        <v>1152</v>
      </c>
      <c r="B539" s="178" t="s">
        <v>1153</v>
      </c>
      <c r="C539" s="179" t="s">
        <v>237</v>
      </c>
      <c r="D539" s="180">
        <v>18.260000000000002</v>
      </c>
      <c r="E539" s="180">
        <v>0.45</v>
      </c>
      <c r="F539" s="180">
        <v>18.71</v>
      </c>
      <c r="G539" s="156">
        <v>9</v>
      </c>
    </row>
    <row r="540" spans="1:7" ht="29" x14ac:dyDescent="0.3">
      <c r="A540" s="177" t="s">
        <v>1154</v>
      </c>
      <c r="B540" s="178" t="s">
        <v>1155</v>
      </c>
      <c r="C540" s="179" t="s">
        <v>237</v>
      </c>
      <c r="D540" s="180">
        <v>12.99</v>
      </c>
      <c r="E540" s="180">
        <v>0.32</v>
      </c>
      <c r="F540" s="180">
        <v>13.31</v>
      </c>
      <c r="G540" s="156">
        <v>9</v>
      </c>
    </row>
    <row r="541" spans="1:7" ht="29" x14ac:dyDescent="0.3">
      <c r="A541" s="177" t="s">
        <v>1156</v>
      </c>
      <c r="B541" s="178" t="s">
        <v>1157</v>
      </c>
      <c r="C541" s="179" t="s">
        <v>237</v>
      </c>
      <c r="D541" s="180">
        <v>13.19</v>
      </c>
      <c r="E541" s="180">
        <v>0.14000000000000001</v>
      </c>
      <c r="F541" s="180">
        <v>13.33</v>
      </c>
      <c r="G541" s="156">
        <v>9</v>
      </c>
    </row>
    <row r="542" spans="1:7" ht="29" x14ac:dyDescent="0.3">
      <c r="A542" s="177" t="s">
        <v>1158</v>
      </c>
      <c r="B542" s="178" t="s">
        <v>1159</v>
      </c>
      <c r="C542" s="179" t="s">
        <v>237</v>
      </c>
      <c r="D542" s="180">
        <v>21.99</v>
      </c>
      <c r="E542" s="180">
        <v>0.43</v>
      </c>
      <c r="F542" s="180">
        <v>22.42</v>
      </c>
      <c r="G542" s="156">
        <v>9</v>
      </c>
    </row>
    <row r="543" spans="1:7" x14ac:dyDescent="0.3">
      <c r="A543" s="177" t="s">
        <v>1160</v>
      </c>
      <c r="B543" s="178" t="s">
        <v>1161</v>
      </c>
      <c r="C543" s="179"/>
      <c r="D543" s="180"/>
      <c r="E543" s="180"/>
      <c r="F543" s="180"/>
      <c r="G543" s="156">
        <v>2</v>
      </c>
    </row>
    <row r="544" spans="1:7" x14ac:dyDescent="0.3">
      <c r="A544" s="177" t="s">
        <v>1162</v>
      </c>
      <c r="B544" s="178" t="s">
        <v>1163</v>
      </c>
      <c r="C544" s="179"/>
      <c r="D544" s="180"/>
      <c r="E544" s="180"/>
      <c r="F544" s="180"/>
      <c r="G544" s="156">
        <v>5</v>
      </c>
    </row>
    <row r="545" spans="1:7" x14ac:dyDescent="0.3">
      <c r="A545" s="177" t="s">
        <v>1164</v>
      </c>
      <c r="B545" s="178" t="s">
        <v>1165</v>
      </c>
      <c r="C545" s="179" t="s">
        <v>156</v>
      </c>
      <c r="D545" s="180">
        <v>35.520000000000003</v>
      </c>
      <c r="E545" s="180">
        <v>63.2</v>
      </c>
      <c r="F545" s="180">
        <v>98.72</v>
      </c>
      <c r="G545" s="156">
        <v>9</v>
      </c>
    </row>
    <row r="546" spans="1:7" x14ac:dyDescent="0.3">
      <c r="A546" s="177" t="s">
        <v>1166</v>
      </c>
      <c r="B546" s="178" t="s">
        <v>1167</v>
      </c>
      <c r="C546" s="179" t="s">
        <v>156</v>
      </c>
      <c r="D546" s="180">
        <v>19.43</v>
      </c>
      <c r="E546" s="180">
        <v>38.01</v>
      </c>
      <c r="F546" s="180">
        <v>57.44</v>
      </c>
      <c r="G546" s="156">
        <v>9</v>
      </c>
    </row>
    <row r="547" spans="1:7" x14ac:dyDescent="0.3">
      <c r="A547" s="177" t="s">
        <v>1168</v>
      </c>
      <c r="B547" s="178" t="s">
        <v>1169</v>
      </c>
      <c r="C547" s="179" t="s">
        <v>156</v>
      </c>
      <c r="D547" s="180">
        <v>13.12</v>
      </c>
      <c r="E547" s="180">
        <v>9.19</v>
      </c>
      <c r="F547" s="180">
        <v>22.31</v>
      </c>
      <c r="G547" s="156">
        <v>9</v>
      </c>
    </row>
    <row r="548" spans="1:7" x14ac:dyDescent="0.3">
      <c r="A548" s="177" t="s">
        <v>1170</v>
      </c>
      <c r="B548" s="178" t="s">
        <v>1171</v>
      </c>
      <c r="C548" s="179" t="s">
        <v>156</v>
      </c>
      <c r="D548" s="180">
        <v>45.94</v>
      </c>
      <c r="E548" s="180">
        <v>73.55</v>
      </c>
      <c r="F548" s="180">
        <v>119.49</v>
      </c>
      <c r="G548" s="156">
        <v>9</v>
      </c>
    </row>
    <row r="549" spans="1:7" ht="29" x14ac:dyDescent="0.3">
      <c r="A549" s="177" t="s">
        <v>1172</v>
      </c>
      <c r="B549" s="178" t="s">
        <v>1173</v>
      </c>
      <c r="C549" s="179" t="s">
        <v>156</v>
      </c>
      <c r="D549" s="180">
        <v>382.86</v>
      </c>
      <c r="E549" s="180"/>
      <c r="F549" s="180">
        <v>382.86</v>
      </c>
      <c r="G549" s="156">
        <v>9</v>
      </c>
    </row>
    <row r="550" spans="1:7" ht="29" x14ac:dyDescent="0.3">
      <c r="A550" s="177" t="s">
        <v>1174</v>
      </c>
      <c r="B550" s="178" t="s">
        <v>1175</v>
      </c>
      <c r="C550" s="179" t="s">
        <v>156</v>
      </c>
      <c r="D550" s="180">
        <v>418.13</v>
      </c>
      <c r="E550" s="180"/>
      <c r="F550" s="180">
        <v>418.13</v>
      </c>
      <c r="G550" s="156">
        <v>9</v>
      </c>
    </row>
    <row r="551" spans="1:7" ht="29" x14ac:dyDescent="0.3">
      <c r="A551" s="177" t="s">
        <v>1176</v>
      </c>
      <c r="B551" s="178" t="s">
        <v>1177</v>
      </c>
      <c r="C551" s="179" t="s">
        <v>156</v>
      </c>
      <c r="D551" s="180">
        <v>462.59</v>
      </c>
      <c r="E551" s="180"/>
      <c r="F551" s="180">
        <v>462.59</v>
      </c>
      <c r="G551" s="156">
        <v>9</v>
      </c>
    </row>
    <row r="552" spans="1:7" x14ac:dyDescent="0.3">
      <c r="A552" s="177" t="s">
        <v>1178</v>
      </c>
      <c r="B552" s="178" t="s">
        <v>1179</v>
      </c>
      <c r="C552" s="179"/>
      <c r="D552" s="180"/>
      <c r="E552" s="180"/>
      <c r="F552" s="180"/>
      <c r="G552" s="156">
        <v>5</v>
      </c>
    </row>
    <row r="553" spans="1:7" x14ac:dyDescent="0.3">
      <c r="A553" s="177" t="s">
        <v>1180</v>
      </c>
      <c r="B553" s="178" t="s">
        <v>1181</v>
      </c>
      <c r="C553" s="179" t="s">
        <v>237</v>
      </c>
      <c r="D553" s="180">
        <v>19.88</v>
      </c>
      <c r="E553" s="180">
        <v>34.479999999999997</v>
      </c>
      <c r="F553" s="180">
        <v>54.36</v>
      </c>
      <c r="G553" s="156">
        <v>9</v>
      </c>
    </row>
    <row r="554" spans="1:7" x14ac:dyDescent="0.3">
      <c r="A554" s="177" t="s">
        <v>1182</v>
      </c>
      <c r="B554" s="178" t="s">
        <v>1183</v>
      </c>
      <c r="C554" s="179" t="s">
        <v>661</v>
      </c>
      <c r="D554" s="180">
        <v>9.15</v>
      </c>
      <c r="E554" s="180">
        <v>2.37</v>
      </c>
      <c r="F554" s="180">
        <v>11.52</v>
      </c>
      <c r="G554" s="156">
        <v>9</v>
      </c>
    </row>
    <row r="555" spans="1:7" x14ac:dyDescent="0.3">
      <c r="A555" s="177" t="s">
        <v>1184</v>
      </c>
      <c r="B555" s="178" t="s">
        <v>1185</v>
      </c>
      <c r="C555" s="179" t="s">
        <v>1186</v>
      </c>
      <c r="D555" s="180">
        <v>9.4700000000000006</v>
      </c>
      <c r="E555" s="180">
        <v>2.14</v>
      </c>
      <c r="F555" s="180">
        <v>11.61</v>
      </c>
      <c r="G555" s="156">
        <v>9</v>
      </c>
    </row>
    <row r="556" spans="1:7" x14ac:dyDescent="0.3">
      <c r="A556" s="177" t="s">
        <v>1187</v>
      </c>
      <c r="B556" s="178" t="s">
        <v>1188</v>
      </c>
      <c r="C556" s="179" t="s">
        <v>237</v>
      </c>
      <c r="D556" s="180"/>
      <c r="E556" s="180">
        <v>16.3</v>
      </c>
      <c r="F556" s="180">
        <v>16.3</v>
      </c>
      <c r="G556" s="156">
        <v>9</v>
      </c>
    </row>
    <row r="557" spans="1:7" x14ac:dyDescent="0.3">
      <c r="A557" s="177" t="s">
        <v>1189</v>
      </c>
      <c r="B557" s="178" t="s">
        <v>1190</v>
      </c>
      <c r="C557" s="179"/>
      <c r="D557" s="180"/>
      <c r="E557" s="180"/>
      <c r="F557" s="180"/>
      <c r="G557" s="156">
        <v>5</v>
      </c>
    </row>
    <row r="558" spans="1:7" x14ac:dyDescent="0.3">
      <c r="A558" s="177" t="s">
        <v>1191</v>
      </c>
      <c r="B558" s="178" t="s">
        <v>1192</v>
      </c>
      <c r="C558" s="179" t="s">
        <v>237</v>
      </c>
      <c r="D558" s="180"/>
      <c r="E558" s="180">
        <v>9.51</v>
      </c>
      <c r="F558" s="180">
        <v>9.51</v>
      </c>
      <c r="G558" s="156">
        <v>9</v>
      </c>
    </row>
    <row r="559" spans="1:7" x14ac:dyDescent="0.3">
      <c r="A559" s="177" t="s">
        <v>1193</v>
      </c>
      <c r="B559" s="178" t="s">
        <v>1194</v>
      </c>
      <c r="C559" s="179"/>
      <c r="D559" s="180"/>
      <c r="E559" s="180"/>
      <c r="F559" s="180"/>
      <c r="G559" s="156">
        <v>5</v>
      </c>
    </row>
    <row r="560" spans="1:7" x14ac:dyDescent="0.3">
      <c r="A560" s="177" t="s">
        <v>1195</v>
      </c>
      <c r="B560" s="178" t="s">
        <v>1196</v>
      </c>
      <c r="C560" s="179" t="s">
        <v>156</v>
      </c>
      <c r="D560" s="180">
        <v>28.45</v>
      </c>
      <c r="E560" s="180">
        <v>0.81</v>
      </c>
      <c r="F560" s="180">
        <v>29.26</v>
      </c>
      <c r="G560" s="156">
        <v>9</v>
      </c>
    </row>
    <row r="561" spans="1:7" x14ac:dyDescent="0.3">
      <c r="A561" s="177" t="s">
        <v>1197</v>
      </c>
      <c r="B561" s="178" t="s">
        <v>1198</v>
      </c>
      <c r="C561" s="179" t="s">
        <v>237</v>
      </c>
      <c r="D561" s="180">
        <v>149.22999999999999</v>
      </c>
      <c r="E561" s="180">
        <v>23.77</v>
      </c>
      <c r="F561" s="180">
        <v>173</v>
      </c>
      <c r="G561" s="156">
        <v>9</v>
      </c>
    </row>
    <row r="562" spans="1:7" x14ac:dyDescent="0.3">
      <c r="A562" s="177" t="s">
        <v>1199</v>
      </c>
      <c r="B562" s="178" t="s">
        <v>1200</v>
      </c>
      <c r="C562" s="179" t="s">
        <v>237</v>
      </c>
      <c r="D562" s="180">
        <v>170.65</v>
      </c>
      <c r="E562" s="180">
        <v>14.26</v>
      </c>
      <c r="F562" s="180">
        <v>184.91</v>
      </c>
      <c r="G562" s="156">
        <v>9</v>
      </c>
    </row>
    <row r="563" spans="1:7" ht="29" x14ac:dyDescent="0.3">
      <c r="A563" s="177" t="s">
        <v>1201</v>
      </c>
      <c r="B563" s="178" t="s">
        <v>1202</v>
      </c>
      <c r="C563" s="179" t="s">
        <v>156</v>
      </c>
      <c r="D563" s="180">
        <v>6.02</v>
      </c>
      <c r="E563" s="180">
        <v>14.26</v>
      </c>
      <c r="F563" s="180">
        <v>20.28</v>
      </c>
      <c r="G563" s="156">
        <v>9</v>
      </c>
    </row>
    <row r="564" spans="1:7" ht="29" x14ac:dyDescent="0.3">
      <c r="A564" s="177" t="s">
        <v>1203</v>
      </c>
      <c r="B564" s="178" t="s">
        <v>1204</v>
      </c>
      <c r="C564" s="179" t="s">
        <v>156</v>
      </c>
      <c r="D564" s="180">
        <v>8.67</v>
      </c>
      <c r="E564" s="180">
        <v>14.26</v>
      </c>
      <c r="F564" s="180">
        <v>22.93</v>
      </c>
      <c r="G564" s="156">
        <v>9</v>
      </c>
    </row>
    <row r="565" spans="1:7" ht="29" x14ac:dyDescent="0.3">
      <c r="A565" s="177" t="s">
        <v>1205</v>
      </c>
      <c r="B565" s="178" t="s">
        <v>1206</v>
      </c>
      <c r="C565" s="179" t="s">
        <v>156</v>
      </c>
      <c r="D565" s="180">
        <v>17.02</v>
      </c>
      <c r="E565" s="180">
        <v>14.26</v>
      </c>
      <c r="F565" s="180">
        <v>31.28</v>
      </c>
      <c r="G565" s="156">
        <v>9</v>
      </c>
    </row>
    <row r="566" spans="1:7" x14ac:dyDescent="0.3">
      <c r="A566" s="177" t="s">
        <v>1207</v>
      </c>
      <c r="B566" s="178" t="s">
        <v>1208</v>
      </c>
      <c r="C566" s="179"/>
      <c r="D566" s="180"/>
      <c r="E566" s="180"/>
      <c r="F566" s="180"/>
      <c r="G566" s="156">
        <v>5</v>
      </c>
    </row>
    <row r="567" spans="1:7" x14ac:dyDescent="0.3">
      <c r="A567" s="177" t="s">
        <v>1209</v>
      </c>
      <c r="B567" s="178" t="s">
        <v>1210</v>
      </c>
      <c r="C567" s="179" t="s">
        <v>212</v>
      </c>
      <c r="D567" s="180">
        <v>11.74</v>
      </c>
      <c r="E567" s="180">
        <v>16.63</v>
      </c>
      <c r="F567" s="180">
        <v>28.37</v>
      </c>
      <c r="G567" s="156">
        <v>9</v>
      </c>
    </row>
    <row r="568" spans="1:7" x14ac:dyDescent="0.3">
      <c r="A568" s="177" t="s">
        <v>1211</v>
      </c>
      <c r="B568" s="178" t="s">
        <v>1212</v>
      </c>
      <c r="C568" s="179" t="s">
        <v>212</v>
      </c>
      <c r="D568" s="180">
        <v>16.21</v>
      </c>
      <c r="E568" s="180">
        <v>19.010000000000002</v>
      </c>
      <c r="F568" s="180">
        <v>35.22</v>
      </c>
      <c r="G568" s="156">
        <v>9</v>
      </c>
    </row>
    <row r="569" spans="1:7" x14ac:dyDescent="0.3">
      <c r="A569" s="177" t="s">
        <v>1213</v>
      </c>
      <c r="B569" s="178" t="s">
        <v>1214</v>
      </c>
      <c r="C569" s="179" t="s">
        <v>212</v>
      </c>
      <c r="D569" s="180">
        <v>14.7</v>
      </c>
      <c r="E569" s="180">
        <v>23.77</v>
      </c>
      <c r="F569" s="180">
        <v>38.47</v>
      </c>
      <c r="G569" s="156">
        <v>9</v>
      </c>
    </row>
    <row r="570" spans="1:7" x14ac:dyDescent="0.3">
      <c r="A570" s="177" t="s">
        <v>1215</v>
      </c>
      <c r="B570" s="178" t="s">
        <v>1216</v>
      </c>
      <c r="C570" s="179"/>
      <c r="D570" s="180"/>
      <c r="E570" s="180"/>
      <c r="F570" s="180"/>
      <c r="G570" s="156">
        <v>5</v>
      </c>
    </row>
    <row r="571" spans="1:7" ht="29" x14ac:dyDescent="0.3">
      <c r="A571" s="177" t="s">
        <v>1217</v>
      </c>
      <c r="B571" s="178" t="s">
        <v>1218</v>
      </c>
      <c r="C571" s="179" t="s">
        <v>153</v>
      </c>
      <c r="D571" s="180">
        <v>11092.86</v>
      </c>
      <c r="E571" s="180"/>
      <c r="F571" s="180">
        <v>11092.86</v>
      </c>
      <c r="G571" s="156">
        <v>9</v>
      </c>
    </row>
    <row r="572" spans="1:7" ht="43.5" x14ac:dyDescent="0.3">
      <c r="A572" s="177" t="s">
        <v>1219</v>
      </c>
      <c r="B572" s="178" t="s">
        <v>1220</v>
      </c>
      <c r="C572" s="179" t="s">
        <v>1221</v>
      </c>
      <c r="D572" s="180">
        <v>769.35</v>
      </c>
      <c r="E572" s="180"/>
      <c r="F572" s="180">
        <v>769.35</v>
      </c>
      <c r="G572" s="156">
        <v>9</v>
      </c>
    </row>
    <row r="573" spans="1:7" x14ac:dyDescent="0.3">
      <c r="A573" s="177" t="s">
        <v>1222</v>
      </c>
      <c r="B573" s="178" t="s">
        <v>1223</v>
      </c>
      <c r="C573" s="179" t="s">
        <v>104</v>
      </c>
      <c r="D573" s="180">
        <v>453.57</v>
      </c>
      <c r="E573" s="180"/>
      <c r="F573" s="180">
        <v>453.57</v>
      </c>
      <c r="G573" s="156">
        <v>9</v>
      </c>
    </row>
    <row r="574" spans="1:7" ht="29" x14ac:dyDescent="0.3">
      <c r="A574" s="177" t="s">
        <v>1224</v>
      </c>
      <c r="B574" s="178" t="s">
        <v>1225</v>
      </c>
      <c r="C574" s="179" t="s">
        <v>1226</v>
      </c>
      <c r="D574" s="180">
        <v>2.72</v>
      </c>
      <c r="E574" s="180">
        <v>4.29</v>
      </c>
      <c r="F574" s="180">
        <v>7.01</v>
      </c>
      <c r="G574" s="156">
        <v>9</v>
      </c>
    </row>
    <row r="575" spans="1:7" x14ac:dyDescent="0.3">
      <c r="A575" s="177" t="s">
        <v>1227</v>
      </c>
      <c r="B575" s="178" t="s">
        <v>1228</v>
      </c>
      <c r="C575" s="179"/>
      <c r="D575" s="180"/>
      <c r="E575" s="180"/>
      <c r="F575" s="180"/>
      <c r="G575" s="156">
        <v>5</v>
      </c>
    </row>
    <row r="576" spans="1:7" x14ac:dyDescent="0.3">
      <c r="A576" s="177" t="s">
        <v>1229</v>
      </c>
      <c r="B576" s="178" t="s">
        <v>1230</v>
      </c>
      <c r="C576" s="179" t="s">
        <v>237</v>
      </c>
      <c r="D576" s="180">
        <v>184.77</v>
      </c>
      <c r="E576" s="180">
        <v>142.56</v>
      </c>
      <c r="F576" s="180">
        <v>327.33</v>
      </c>
      <c r="G576" s="156">
        <v>9</v>
      </c>
    </row>
    <row r="577" spans="1:7" x14ac:dyDescent="0.3">
      <c r="A577" s="177" t="s">
        <v>1231</v>
      </c>
      <c r="B577" s="178" t="s">
        <v>1232</v>
      </c>
      <c r="C577" s="179" t="s">
        <v>237</v>
      </c>
      <c r="D577" s="180">
        <v>319.66000000000003</v>
      </c>
      <c r="E577" s="180">
        <v>275.8</v>
      </c>
      <c r="F577" s="180">
        <v>595.46</v>
      </c>
      <c r="G577" s="156">
        <v>9</v>
      </c>
    </row>
    <row r="578" spans="1:7" ht="43.5" x14ac:dyDescent="0.3">
      <c r="A578" s="177" t="s">
        <v>1233</v>
      </c>
      <c r="B578" s="178" t="s">
        <v>1234</v>
      </c>
      <c r="C578" s="179" t="s">
        <v>237</v>
      </c>
      <c r="D578" s="180">
        <v>759.47</v>
      </c>
      <c r="E578" s="180">
        <v>128.25</v>
      </c>
      <c r="F578" s="180">
        <v>887.72</v>
      </c>
      <c r="G578" s="156">
        <v>9</v>
      </c>
    </row>
    <row r="579" spans="1:7" ht="43.5" x14ac:dyDescent="0.3">
      <c r="A579" s="177" t="s">
        <v>1235</v>
      </c>
      <c r="B579" s="178" t="s">
        <v>1236</v>
      </c>
      <c r="C579" s="179" t="s">
        <v>237</v>
      </c>
      <c r="D579" s="180">
        <v>602.54999999999995</v>
      </c>
      <c r="E579" s="180">
        <v>157.5</v>
      </c>
      <c r="F579" s="180">
        <v>760.05</v>
      </c>
      <c r="G579" s="156">
        <v>9</v>
      </c>
    </row>
    <row r="580" spans="1:7" x14ac:dyDescent="0.3">
      <c r="A580" s="177" t="s">
        <v>1237</v>
      </c>
      <c r="B580" s="178" t="s">
        <v>1238</v>
      </c>
      <c r="C580" s="179"/>
      <c r="D580" s="180"/>
      <c r="E580" s="180"/>
      <c r="F580" s="180"/>
      <c r="G580" s="156">
        <v>2</v>
      </c>
    </row>
    <row r="581" spans="1:7" x14ac:dyDescent="0.3">
      <c r="A581" s="177" t="s">
        <v>1239</v>
      </c>
      <c r="B581" s="178" t="s">
        <v>1240</v>
      </c>
      <c r="C581" s="179"/>
      <c r="D581" s="180"/>
      <c r="E581" s="180"/>
      <c r="F581" s="180"/>
      <c r="G581" s="156">
        <v>5</v>
      </c>
    </row>
    <row r="582" spans="1:7" x14ac:dyDescent="0.3">
      <c r="A582" s="177" t="s">
        <v>1241</v>
      </c>
      <c r="B582" s="178" t="s">
        <v>1242</v>
      </c>
      <c r="C582" s="179" t="s">
        <v>156</v>
      </c>
      <c r="D582" s="180">
        <v>42.76</v>
      </c>
      <c r="E582" s="180">
        <v>61.78</v>
      </c>
      <c r="F582" s="180">
        <v>104.54</v>
      </c>
      <c r="G582" s="156">
        <v>9</v>
      </c>
    </row>
    <row r="583" spans="1:7" x14ac:dyDescent="0.3">
      <c r="A583" s="177" t="s">
        <v>1243</v>
      </c>
      <c r="B583" s="178" t="s">
        <v>1244</v>
      </c>
      <c r="C583" s="179" t="s">
        <v>156</v>
      </c>
      <c r="D583" s="180">
        <v>186.68</v>
      </c>
      <c r="E583" s="180">
        <v>71.290000000000006</v>
      </c>
      <c r="F583" s="180">
        <v>257.97000000000003</v>
      </c>
      <c r="G583" s="156">
        <v>9</v>
      </c>
    </row>
    <row r="584" spans="1:7" x14ac:dyDescent="0.3">
      <c r="A584" s="177" t="s">
        <v>1245</v>
      </c>
      <c r="B584" s="178" t="s">
        <v>1246</v>
      </c>
      <c r="C584" s="179" t="s">
        <v>156</v>
      </c>
      <c r="D584" s="180">
        <v>65.2</v>
      </c>
      <c r="E584" s="180">
        <v>57.03</v>
      </c>
      <c r="F584" s="180">
        <v>122.23</v>
      </c>
      <c r="G584" s="156">
        <v>9</v>
      </c>
    </row>
    <row r="585" spans="1:7" ht="29" x14ac:dyDescent="0.3">
      <c r="A585" s="177" t="s">
        <v>1247</v>
      </c>
      <c r="B585" s="178" t="s">
        <v>1248</v>
      </c>
      <c r="C585" s="179" t="s">
        <v>156</v>
      </c>
      <c r="D585" s="180"/>
      <c r="E585" s="180">
        <v>7.32</v>
      </c>
      <c r="F585" s="180">
        <v>7.32</v>
      </c>
      <c r="G585" s="156">
        <v>9</v>
      </c>
    </row>
    <row r="586" spans="1:7" ht="29" x14ac:dyDescent="0.3">
      <c r="A586" s="177" t="s">
        <v>1249</v>
      </c>
      <c r="B586" s="178" t="s">
        <v>1250</v>
      </c>
      <c r="C586" s="179" t="s">
        <v>156</v>
      </c>
      <c r="D586" s="180"/>
      <c r="E586" s="180">
        <v>8.7100000000000009</v>
      </c>
      <c r="F586" s="180">
        <v>8.7100000000000009</v>
      </c>
      <c r="G586" s="156">
        <v>9</v>
      </c>
    </row>
    <row r="587" spans="1:7" x14ac:dyDescent="0.3">
      <c r="A587" s="177" t="s">
        <v>1251</v>
      </c>
      <c r="B587" s="178" t="s">
        <v>1252</v>
      </c>
      <c r="C587" s="179"/>
      <c r="D587" s="180"/>
      <c r="E587" s="180"/>
      <c r="F587" s="180"/>
      <c r="G587" s="156">
        <v>5</v>
      </c>
    </row>
    <row r="588" spans="1:7" x14ac:dyDescent="0.3">
      <c r="A588" s="177" t="s">
        <v>1253</v>
      </c>
      <c r="B588" s="178" t="s">
        <v>1254</v>
      </c>
      <c r="C588" s="179" t="s">
        <v>156</v>
      </c>
      <c r="D588" s="180">
        <v>130.68</v>
      </c>
      <c r="E588" s="180">
        <v>66.53</v>
      </c>
      <c r="F588" s="180">
        <v>197.21</v>
      </c>
      <c r="G588" s="156">
        <v>9</v>
      </c>
    </row>
    <row r="589" spans="1:7" x14ac:dyDescent="0.3">
      <c r="A589" s="177" t="s">
        <v>1255</v>
      </c>
      <c r="B589" s="178" t="s">
        <v>1256</v>
      </c>
      <c r="C589" s="179" t="s">
        <v>156</v>
      </c>
      <c r="D589" s="180">
        <v>136.32</v>
      </c>
      <c r="E589" s="180">
        <v>66.53</v>
      </c>
      <c r="F589" s="180">
        <v>202.85</v>
      </c>
      <c r="G589" s="156">
        <v>9</v>
      </c>
    </row>
    <row r="590" spans="1:7" x14ac:dyDescent="0.3">
      <c r="A590" s="177" t="s">
        <v>1257</v>
      </c>
      <c r="B590" s="178" t="s">
        <v>1258</v>
      </c>
      <c r="C590" s="179" t="s">
        <v>156</v>
      </c>
      <c r="D590" s="180">
        <v>126.68</v>
      </c>
      <c r="E590" s="180">
        <v>118.81</v>
      </c>
      <c r="F590" s="180">
        <v>245.49</v>
      </c>
      <c r="G590" s="156">
        <v>9</v>
      </c>
    </row>
    <row r="591" spans="1:7" x14ac:dyDescent="0.3">
      <c r="A591" s="177" t="s">
        <v>1259</v>
      </c>
      <c r="B591" s="178" t="s">
        <v>1260</v>
      </c>
      <c r="C591" s="179" t="s">
        <v>156</v>
      </c>
      <c r="D591" s="180">
        <v>79.209999999999994</v>
      </c>
      <c r="E591" s="180">
        <v>64.150000000000006</v>
      </c>
      <c r="F591" s="180">
        <v>143.36000000000001</v>
      </c>
      <c r="G591" s="156">
        <v>9</v>
      </c>
    </row>
    <row r="592" spans="1:7" x14ac:dyDescent="0.3">
      <c r="A592" s="177" t="s">
        <v>1261</v>
      </c>
      <c r="B592" s="178" t="s">
        <v>1262</v>
      </c>
      <c r="C592" s="179" t="s">
        <v>156</v>
      </c>
      <c r="D592" s="180">
        <v>41.04</v>
      </c>
      <c r="E592" s="180">
        <v>52.27</v>
      </c>
      <c r="F592" s="180">
        <v>93.31</v>
      </c>
      <c r="G592" s="156">
        <v>9</v>
      </c>
    </row>
    <row r="593" spans="1:7" x14ac:dyDescent="0.3">
      <c r="A593" s="177" t="s">
        <v>1263</v>
      </c>
      <c r="B593" s="178" t="s">
        <v>1264</v>
      </c>
      <c r="C593" s="179" t="s">
        <v>156</v>
      </c>
      <c r="D593" s="180">
        <v>95.8</v>
      </c>
      <c r="E593" s="180">
        <v>103.99</v>
      </c>
      <c r="F593" s="180">
        <v>199.79</v>
      </c>
      <c r="G593" s="156">
        <v>9</v>
      </c>
    </row>
    <row r="594" spans="1:7" ht="29" x14ac:dyDescent="0.3">
      <c r="A594" s="177" t="s">
        <v>1265</v>
      </c>
      <c r="B594" s="178" t="s">
        <v>1266</v>
      </c>
      <c r="C594" s="179" t="s">
        <v>156</v>
      </c>
      <c r="D594" s="180">
        <v>106.82</v>
      </c>
      <c r="E594" s="180">
        <v>40.909999999999997</v>
      </c>
      <c r="F594" s="180">
        <v>147.72999999999999</v>
      </c>
      <c r="G594" s="156">
        <v>9</v>
      </c>
    </row>
    <row r="595" spans="1:7" ht="29" x14ac:dyDescent="0.3">
      <c r="A595" s="177" t="s">
        <v>1267</v>
      </c>
      <c r="B595" s="178" t="s">
        <v>1268</v>
      </c>
      <c r="C595" s="179" t="s">
        <v>156</v>
      </c>
      <c r="D595" s="180">
        <v>106.82</v>
      </c>
      <c r="E595" s="180">
        <v>72.959999999999994</v>
      </c>
      <c r="F595" s="180">
        <v>179.78</v>
      </c>
      <c r="G595" s="156">
        <v>9</v>
      </c>
    </row>
    <row r="596" spans="1:7" ht="29" x14ac:dyDescent="0.3">
      <c r="A596" s="177" t="s">
        <v>1269</v>
      </c>
      <c r="B596" s="178" t="s">
        <v>1270</v>
      </c>
      <c r="C596" s="179" t="s">
        <v>156</v>
      </c>
      <c r="D596" s="180">
        <v>70.680000000000007</v>
      </c>
      <c r="E596" s="180">
        <v>125.24</v>
      </c>
      <c r="F596" s="180">
        <v>195.92</v>
      </c>
      <c r="G596" s="156">
        <v>9</v>
      </c>
    </row>
    <row r="597" spans="1:7" x14ac:dyDescent="0.3">
      <c r="A597" s="177" t="s">
        <v>1271</v>
      </c>
      <c r="B597" s="178" t="s">
        <v>1272</v>
      </c>
      <c r="C597" s="179"/>
      <c r="D597" s="180"/>
      <c r="E597" s="180"/>
      <c r="F597" s="180"/>
      <c r="G597" s="156">
        <v>5</v>
      </c>
    </row>
    <row r="598" spans="1:7" x14ac:dyDescent="0.3">
      <c r="A598" s="177" t="s">
        <v>1273</v>
      </c>
      <c r="B598" s="178" t="s">
        <v>1274</v>
      </c>
      <c r="C598" s="179" t="s">
        <v>212</v>
      </c>
      <c r="D598" s="180">
        <v>98.78</v>
      </c>
      <c r="E598" s="180">
        <v>11.28</v>
      </c>
      <c r="F598" s="180">
        <v>110.06</v>
      </c>
      <c r="G598" s="156">
        <v>9</v>
      </c>
    </row>
    <row r="599" spans="1:7" x14ac:dyDescent="0.3">
      <c r="A599" s="177" t="s">
        <v>1275</v>
      </c>
      <c r="B599" s="178" t="s">
        <v>1276</v>
      </c>
      <c r="C599" s="179" t="s">
        <v>212</v>
      </c>
      <c r="D599" s="180">
        <v>156.16999999999999</v>
      </c>
      <c r="E599" s="180">
        <v>11.28</v>
      </c>
      <c r="F599" s="180">
        <v>167.45</v>
      </c>
      <c r="G599" s="156">
        <v>9</v>
      </c>
    </row>
    <row r="600" spans="1:7" x14ac:dyDescent="0.3">
      <c r="A600" s="177" t="s">
        <v>1277</v>
      </c>
      <c r="B600" s="178" t="s">
        <v>1278</v>
      </c>
      <c r="C600" s="179" t="s">
        <v>212</v>
      </c>
      <c r="D600" s="180">
        <v>187.83</v>
      </c>
      <c r="E600" s="180">
        <v>11.28</v>
      </c>
      <c r="F600" s="180">
        <v>199.11</v>
      </c>
      <c r="G600" s="156">
        <v>9</v>
      </c>
    </row>
    <row r="601" spans="1:7" x14ac:dyDescent="0.3">
      <c r="A601" s="177" t="s">
        <v>1279</v>
      </c>
      <c r="B601" s="178" t="s">
        <v>1280</v>
      </c>
      <c r="C601" s="179" t="s">
        <v>212</v>
      </c>
      <c r="D601" s="180">
        <v>219.26</v>
      </c>
      <c r="E601" s="180">
        <v>11.28</v>
      </c>
      <c r="F601" s="180">
        <v>230.54</v>
      </c>
      <c r="G601" s="156">
        <v>9</v>
      </c>
    </row>
    <row r="602" spans="1:7" x14ac:dyDescent="0.3">
      <c r="A602" s="177" t="s">
        <v>1281</v>
      </c>
      <c r="B602" s="178" t="s">
        <v>1282</v>
      </c>
      <c r="C602" s="179" t="s">
        <v>212</v>
      </c>
      <c r="D602" s="180">
        <v>244.37</v>
      </c>
      <c r="E602" s="180">
        <v>11.28</v>
      </c>
      <c r="F602" s="180">
        <v>255.65</v>
      </c>
      <c r="G602" s="156">
        <v>9</v>
      </c>
    </row>
    <row r="603" spans="1:7" x14ac:dyDescent="0.3">
      <c r="A603" s="177" t="s">
        <v>7916</v>
      </c>
      <c r="B603" s="178" t="s">
        <v>7917</v>
      </c>
      <c r="C603" s="179" t="s">
        <v>212</v>
      </c>
      <c r="D603" s="180">
        <v>219.91</v>
      </c>
      <c r="E603" s="180">
        <v>11.28</v>
      </c>
      <c r="F603" s="180">
        <v>231.19</v>
      </c>
      <c r="G603" s="156">
        <v>9</v>
      </c>
    </row>
    <row r="604" spans="1:7" x14ac:dyDescent="0.3">
      <c r="A604" s="177" t="s">
        <v>1283</v>
      </c>
      <c r="B604" s="178" t="s">
        <v>1284</v>
      </c>
      <c r="C604" s="179"/>
      <c r="D604" s="180"/>
      <c r="E604" s="180"/>
      <c r="F604" s="180"/>
      <c r="G604" s="156">
        <v>5</v>
      </c>
    </row>
    <row r="605" spans="1:7" ht="29" x14ac:dyDescent="0.3">
      <c r="A605" s="177" t="s">
        <v>1285</v>
      </c>
      <c r="B605" s="178" t="s">
        <v>1286</v>
      </c>
      <c r="C605" s="179" t="s">
        <v>237</v>
      </c>
      <c r="D605" s="180">
        <v>410.23</v>
      </c>
      <c r="E605" s="180">
        <v>83.17</v>
      </c>
      <c r="F605" s="180">
        <v>493.4</v>
      </c>
      <c r="G605" s="156">
        <v>9</v>
      </c>
    </row>
    <row r="606" spans="1:7" x14ac:dyDescent="0.3">
      <c r="A606" s="177" t="s">
        <v>1287</v>
      </c>
      <c r="B606" s="178" t="s">
        <v>1288</v>
      </c>
      <c r="C606" s="179"/>
      <c r="D606" s="180"/>
      <c r="E606" s="180"/>
      <c r="F606" s="180"/>
      <c r="G606" s="156">
        <v>2</v>
      </c>
    </row>
    <row r="607" spans="1:7" x14ac:dyDescent="0.3">
      <c r="A607" s="177" t="s">
        <v>1289</v>
      </c>
      <c r="B607" s="178" t="s">
        <v>1290</v>
      </c>
      <c r="C607" s="179"/>
      <c r="D607" s="180"/>
      <c r="E607" s="180"/>
      <c r="F607" s="180"/>
      <c r="G607" s="156">
        <v>5</v>
      </c>
    </row>
    <row r="608" spans="1:7" x14ac:dyDescent="0.3">
      <c r="A608" s="177" t="s">
        <v>1291</v>
      </c>
      <c r="B608" s="178" t="s">
        <v>1292</v>
      </c>
      <c r="C608" s="179" t="s">
        <v>661</v>
      </c>
      <c r="D608" s="180">
        <v>8.4</v>
      </c>
      <c r="E608" s="180">
        <v>2.75</v>
      </c>
      <c r="F608" s="180">
        <v>11.15</v>
      </c>
      <c r="G608" s="156">
        <v>9</v>
      </c>
    </row>
    <row r="609" spans="1:7" x14ac:dyDescent="0.3">
      <c r="A609" s="177" t="s">
        <v>1293</v>
      </c>
      <c r="B609" s="178" t="s">
        <v>1294</v>
      </c>
      <c r="C609" s="179" t="s">
        <v>661</v>
      </c>
      <c r="D609" s="180">
        <v>7.74</v>
      </c>
      <c r="E609" s="180">
        <v>2.75</v>
      </c>
      <c r="F609" s="180">
        <v>10.49</v>
      </c>
      <c r="G609" s="156">
        <v>9</v>
      </c>
    </row>
    <row r="610" spans="1:7" x14ac:dyDescent="0.3">
      <c r="A610" s="177" t="s">
        <v>1295</v>
      </c>
      <c r="B610" s="178" t="s">
        <v>1296</v>
      </c>
      <c r="C610" s="179" t="s">
        <v>661</v>
      </c>
      <c r="D610" s="180">
        <v>7.78</v>
      </c>
      <c r="E610" s="180">
        <v>2.75</v>
      </c>
      <c r="F610" s="180">
        <v>10.53</v>
      </c>
      <c r="G610" s="156">
        <v>9</v>
      </c>
    </row>
    <row r="611" spans="1:7" x14ac:dyDescent="0.3">
      <c r="A611" s="177" t="s">
        <v>1297</v>
      </c>
      <c r="B611" s="178" t="s">
        <v>1298</v>
      </c>
      <c r="C611" s="179"/>
      <c r="D611" s="180"/>
      <c r="E611" s="180"/>
      <c r="F611" s="180"/>
      <c r="G611" s="156">
        <v>5</v>
      </c>
    </row>
    <row r="612" spans="1:7" x14ac:dyDescent="0.3">
      <c r="A612" s="177" t="s">
        <v>1299</v>
      </c>
      <c r="B612" s="178" t="s">
        <v>1300</v>
      </c>
      <c r="C612" s="179" t="s">
        <v>661</v>
      </c>
      <c r="D612" s="180">
        <v>8.6999999999999993</v>
      </c>
      <c r="E612" s="180">
        <v>1.38</v>
      </c>
      <c r="F612" s="180">
        <v>10.08</v>
      </c>
      <c r="G612" s="156">
        <v>9</v>
      </c>
    </row>
    <row r="613" spans="1:7" x14ac:dyDescent="0.3">
      <c r="A613" s="177" t="s">
        <v>8238</v>
      </c>
      <c r="B613" s="178" t="s">
        <v>8239</v>
      </c>
      <c r="C613" s="179"/>
      <c r="D613" s="180"/>
      <c r="E613" s="180"/>
      <c r="F613" s="180"/>
      <c r="G613" s="156">
        <v>5</v>
      </c>
    </row>
    <row r="614" spans="1:7" ht="29" x14ac:dyDescent="0.3">
      <c r="A614" s="177" t="s">
        <v>8240</v>
      </c>
      <c r="B614" s="178" t="s">
        <v>8241</v>
      </c>
      <c r="C614" s="179" t="s">
        <v>661</v>
      </c>
      <c r="D614" s="180">
        <v>52.28</v>
      </c>
      <c r="E614" s="180">
        <v>13.85</v>
      </c>
      <c r="F614" s="180">
        <v>66.13</v>
      </c>
      <c r="G614" s="156">
        <v>9</v>
      </c>
    </row>
    <row r="615" spans="1:7" x14ac:dyDescent="0.3">
      <c r="A615" s="177" t="s">
        <v>1301</v>
      </c>
      <c r="B615" s="178" t="s">
        <v>1302</v>
      </c>
      <c r="C615" s="179"/>
      <c r="D615" s="180"/>
      <c r="E615" s="180"/>
      <c r="F615" s="180"/>
      <c r="G615" s="156">
        <v>2</v>
      </c>
    </row>
    <row r="616" spans="1:7" x14ac:dyDescent="0.3">
      <c r="A616" s="177" t="s">
        <v>1303</v>
      </c>
      <c r="B616" s="178" t="s">
        <v>1304</v>
      </c>
      <c r="C616" s="179"/>
      <c r="D616" s="180"/>
      <c r="E616" s="180"/>
      <c r="F616" s="180"/>
      <c r="G616" s="156">
        <v>5</v>
      </c>
    </row>
    <row r="617" spans="1:7" x14ac:dyDescent="0.3">
      <c r="A617" s="177" t="s">
        <v>1305</v>
      </c>
      <c r="B617" s="178" t="s">
        <v>1306</v>
      </c>
      <c r="C617" s="179" t="s">
        <v>237</v>
      </c>
      <c r="D617" s="180">
        <v>477.02</v>
      </c>
      <c r="E617" s="180"/>
      <c r="F617" s="180">
        <v>477.02</v>
      </c>
      <c r="G617" s="156">
        <v>9</v>
      </c>
    </row>
    <row r="618" spans="1:7" x14ac:dyDescent="0.3">
      <c r="A618" s="177" t="s">
        <v>1307</v>
      </c>
      <c r="B618" s="178" t="s">
        <v>1308</v>
      </c>
      <c r="C618" s="179" t="s">
        <v>237</v>
      </c>
      <c r="D618" s="180">
        <v>500.13</v>
      </c>
      <c r="E618" s="180"/>
      <c r="F618" s="180">
        <v>500.13</v>
      </c>
      <c r="G618" s="156">
        <v>9</v>
      </c>
    </row>
    <row r="619" spans="1:7" x14ac:dyDescent="0.3">
      <c r="A619" s="177" t="s">
        <v>1309</v>
      </c>
      <c r="B619" s="178" t="s">
        <v>1310</v>
      </c>
      <c r="C619" s="179" t="s">
        <v>237</v>
      </c>
      <c r="D619" s="180">
        <v>524.35</v>
      </c>
      <c r="E619" s="180"/>
      <c r="F619" s="180">
        <v>524.35</v>
      </c>
      <c r="G619" s="156">
        <v>9</v>
      </c>
    </row>
    <row r="620" spans="1:7" x14ac:dyDescent="0.3">
      <c r="A620" s="177" t="s">
        <v>1311</v>
      </c>
      <c r="B620" s="178" t="s">
        <v>1312</v>
      </c>
      <c r="C620" s="179" t="s">
        <v>237</v>
      </c>
      <c r="D620" s="180">
        <v>549.75</v>
      </c>
      <c r="E620" s="180"/>
      <c r="F620" s="180">
        <v>549.75</v>
      </c>
      <c r="G620" s="156">
        <v>9</v>
      </c>
    </row>
    <row r="621" spans="1:7" x14ac:dyDescent="0.3">
      <c r="A621" s="177" t="s">
        <v>1313</v>
      </c>
      <c r="B621" s="178" t="s">
        <v>1314</v>
      </c>
      <c r="C621" s="179" t="s">
        <v>237</v>
      </c>
      <c r="D621" s="180">
        <v>576.38</v>
      </c>
      <c r="E621" s="180"/>
      <c r="F621" s="180">
        <v>576.38</v>
      </c>
      <c r="G621" s="156">
        <v>9</v>
      </c>
    </row>
    <row r="622" spans="1:7" x14ac:dyDescent="0.3">
      <c r="A622" s="177" t="s">
        <v>1315</v>
      </c>
      <c r="B622" s="178" t="s">
        <v>1316</v>
      </c>
      <c r="C622" s="179" t="s">
        <v>237</v>
      </c>
      <c r="D622" s="180">
        <v>535.67999999999995</v>
      </c>
      <c r="E622" s="180"/>
      <c r="F622" s="180">
        <v>535.67999999999995</v>
      </c>
      <c r="G622" s="156">
        <v>9</v>
      </c>
    </row>
    <row r="623" spans="1:7" x14ac:dyDescent="0.3">
      <c r="A623" s="177" t="s">
        <v>1317</v>
      </c>
      <c r="B623" s="178" t="s">
        <v>1318</v>
      </c>
      <c r="C623" s="179" t="s">
        <v>237</v>
      </c>
      <c r="D623" s="180">
        <v>557.16999999999996</v>
      </c>
      <c r="E623" s="180"/>
      <c r="F623" s="180">
        <v>557.16999999999996</v>
      </c>
      <c r="G623" s="156">
        <v>9</v>
      </c>
    </row>
    <row r="624" spans="1:7" x14ac:dyDescent="0.3">
      <c r="A624" s="177" t="s">
        <v>1319</v>
      </c>
      <c r="B624" s="178" t="s">
        <v>1320</v>
      </c>
      <c r="C624" s="179" t="s">
        <v>237</v>
      </c>
      <c r="D624" s="180">
        <v>581.16</v>
      </c>
      <c r="E624" s="180"/>
      <c r="F624" s="180">
        <v>581.16</v>
      </c>
      <c r="G624" s="156">
        <v>9</v>
      </c>
    </row>
    <row r="625" spans="1:7" x14ac:dyDescent="0.3">
      <c r="A625" s="177" t="s">
        <v>1321</v>
      </c>
      <c r="B625" s="178" t="s">
        <v>1322</v>
      </c>
      <c r="C625" s="179" t="s">
        <v>237</v>
      </c>
      <c r="D625" s="180">
        <v>606.30999999999995</v>
      </c>
      <c r="E625" s="180"/>
      <c r="F625" s="180">
        <v>606.30999999999995</v>
      </c>
      <c r="G625" s="156">
        <v>9</v>
      </c>
    </row>
    <row r="626" spans="1:7" x14ac:dyDescent="0.3">
      <c r="A626" s="177" t="s">
        <v>1323</v>
      </c>
      <c r="B626" s="178" t="s">
        <v>1324</v>
      </c>
      <c r="C626" s="179" t="s">
        <v>237</v>
      </c>
      <c r="D626" s="180">
        <v>634.37</v>
      </c>
      <c r="E626" s="180"/>
      <c r="F626" s="180">
        <v>634.37</v>
      </c>
      <c r="G626" s="156">
        <v>9</v>
      </c>
    </row>
    <row r="627" spans="1:7" ht="29" x14ac:dyDescent="0.3">
      <c r="A627" s="177" t="s">
        <v>1325</v>
      </c>
      <c r="B627" s="178" t="s">
        <v>1326</v>
      </c>
      <c r="C627" s="179" t="s">
        <v>237</v>
      </c>
      <c r="D627" s="180">
        <v>604.51</v>
      </c>
      <c r="E627" s="180"/>
      <c r="F627" s="180">
        <v>604.51</v>
      </c>
      <c r="G627" s="156">
        <v>9</v>
      </c>
    </row>
    <row r="628" spans="1:7" x14ac:dyDescent="0.3">
      <c r="A628" s="177" t="s">
        <v>8242</v>
      </c>
      <c r="B628" s="178" t="s">
        <v>8243</v>
      </c>
      <c r="C628" s="179" t="s">
        <v>237</v>
      </c>
      <c r="D628" s="180">
        <v>519.46</v>
      </c>
      <c r="E628" s="180"/>
      <c r="F628" s="180">
        <v>519.46</v>
      </c>
      <c r="G628" s="156">
        <v>9</v>
      </c>
    </row>
    <row r="629" spans="1:7" x14ac:dyDescent="0.3">
      <c r="A629" s="177" t="s">
        <v>1327</v>
      </c>
      <c r="B629" s="178" t="s">
        <v>1328</v>
      </c>
      <c r="C629" s="179" t="s">
        <v>237</v>
      </c>
      <c r="D629" s="180">
        <v>585.4</v>
      </c>
      <c r="E629" s="180"/>
      <c r="F629" s="180">
        <v>585.4</v>
      </c>
      <c r="G629" s="156">
        <v>9</v>
      </c>
    </row>
    <row r="630" spans="1:7" x14ac:dyDescent="0.3">
      <c r="A630" s="177" t="s">
        <v>1329</v>
      </c>
      <c r="B630" s="178" t="s">
        <v>1330</v>
      </c>
      <c r="C630" s="179"/>
      <c r="D630" s="180"/>
      <c r="E630" s="180"/>
      <c r="F630" s="180"/>
      <c r="G630" s="156">
        <v>5</v>
      </c>
    </row>
    <row r="631" spans="1:7" x14ac:dyDescent="0.3">
      <c r="A631" s="177" t="s">
        <v>1331</v>
      </c>
      <c r="B631" s="178" t="s">
        <v>1332</v>
      </c>
      <c r="C631" s="179" t="s">
        <v>237</v>
      </c>
      <c r="D631" s="180">
        <v>550.20000000000005</v>
      </c>
      <c r="E631" s="180"/>
      <c r="F631" s="180">
        <v>550.20000000000005</v>
      </c>
      <c r="G631" s="156">
        <v>9</v>
      </c>
    </row>
    <row r="632" spans="1:7" x14ac:dyDescent="0.3">
      <c r="A632" s="177" t="s">
        <v>1333</v>
      </c>
      <c r="B632" s="178" t="s">
        <v>1334</v>
      </c>
      <c r="C632" s="179" t="s">
        <v>237</v>
      </c>
      <c r="D632" s="180">
        <v>560.70000000000005</v>
      </c>
      <c r="E632" s="180"/>
      <c r="F632" s="180">
        <v>560.70000000000005</v>
      </c>
      <c r="G632" s="156">
        <v>9</v>
      </c>
    </row>
    <row r="633" spans="1:7" x14ac:dyDescent="0.3">
      <c r="A633" s="177" t="s">
        <v>1335</v>
      </c>
      <c r="B633" s="178" t="s">
        <v>1336</v>
      </c>
      <c r="C633" s="179" t="s">
        <v>237</v>
      </c>
      <c r="D633" s="180">
        <v>562.57000000000005</v>
      </c>
      <c r="E633" s="180"/>
      <c r="F633" s="180">
        <v>562.57000000000005</v>
      </c>
      <c r="G633" s="156">
        <v>9</v>
      </c>
    </row>
    <row r="634" spans="1:7" ht="29" x14ac:dyDescent="0.3">
      <c r="A634" s="177" t="s">
        <v>1337</v>
      </c>
      <c r="B634" s="178" t="s">
        <v>1338</v>
      </c>
      <c r="C634" s="179"/>
      <c r="D634" s="180"/>
      <c r="E634" s="180"/>
      <c r="F634" s="180"/>
      <c r="G634" s="156">
        <v>5</v>
      </c>
    </row>
    <row r="635" spans="1:7" x14ac:dyDescent="0.3">
      <c r="A635" s="177" t="s">
        <v>1339</v>
      </c>
      <c r="B635" s="178" t="s">
        <v>1340</v>
      </c>
      <c r="C635" s="179" t="s">
        <v>237</v>
      </c>
      <c r="D635" s="180">
        <v>403.79</v>
      </c>
      <c r="E635" s="180">
        <v>128.58000000000001</v>
      </c>
      <c r="F635" s="180">
        <v>532.37</v>
      </c>
      <c r="G635" s="156">
        <v>9</v>
      </c>
    </row>
    <row r="636" spans="1:7" ht="29" x14ac:dyDescent="0.3">
      <c r="A636" s="177" t="s">
        <v>1341</v>
      </c>
      <c r="B636" s="178" t="s">
        <v>1342</v>
      </c>
      <c r="C636" s="179"/>
      <c r="D636" s="180"/>
      <c r="E636" s="180"/>
      <c r="F636" s="180"/>
      <c r="G636" s="156">
        <v>5</v>
      </c>
    </row>
    <row r="637" spans="1:7" ht="29" x14ac:dyDescent="0.3">
      <c r="A637" s="177" t="s">
        <v>1343</v>
      </c>
      <c r="B637" s="178" t="s">
        <v>1344</v>
      </c>
      <c r="C637" s="179" t="s">
        <v>237</v>
      </c>
      <c r="D637" s="180">
        <v>335.63</v>
      </c>
      <c r="E637" s="180">
        <v>53.58</v>
      </c>
      <c r="F637" s="180">
        <v>389.21</v>
      </c>
      <c r="G637" s="156">
        <v>9</v>
      </c>
    </row>
    <row r="638" spans="1:7" ht="29" x14ac:dyDescent="0.3">
      <c r="A638" s="177" t="s">
        <v>1345</v>
      </c>
      <c r="B638" s="178" t="s">
        <v>1346</v>
      </c>
      <c r="C638" s="179" t="s">
        <v>237</v>
      </c>
      <c r="D638" s="180">
        <v>366.13</v>
      </c>
      <c r="E638" s="180">
        <v>53.58</v>
      </c>
      <c r="F638" s="180">
        <v>419.71</v>
      </c>
      <c r="G638" s="156">
        <v>9</v>
      </c>
    </row>
    <row r="639" spans="1:7" ht="29" x14ac:dyDescent="0.3">
      <c r="A639" s="177" t="s">
        <v>1347</v>
      </c>
      <c r="B639" s="178" t="s">
        <v>1348</v>
      </c>
      <c r="C639" s="179" t="s">
        <v>237</v>
      </c>
      <c r="D639" s="180">
        <v>431.07</v>
      </c>
      <c r="E639" s="180">
        <v>53.58</v>
      </c>
      <c r="F639" s="180">
        <v>484.65</v>
      </c>
      <c r="G639" s="156">
        <v>9</v>
      </c>
    </row>
    <row r="640" spans="1:7" x14ac:dyDescent="0.3">
      <c r="A640" s="177" t="s">
        <v>1349</v>
      </c>
      <c r="B640" s="178" t="s">
        <v>1350</v>
      </c>
      <c r="C640" s="179"/>
      <c r="D640" s="180"/>
      <c r="E640" s="180"/>
      <c r="F640" s="180"/>
      <c r="G640" s="156">
        <v>5</v>
      </c>
    </row>
    <row r="641" spans="1:7" x14ac:dyDescent="0.3">
      <c r="A641" s="177" t="s">
        <v>1351</v>
      </c>
      <c r="B641" s="178" t="s">
        <v>1352</v>
      </c>
      <c r="C641" s="179" t="s">
        <v>237</v>
      </c>
      <c r="D641" s="180">
        <v>76.540000000000006</v>
      </c>
      <c r="E641" s="180">
        <v>53.58</v>
      </c>
      <c r="F641" s="180">
        <v>130.12</v>
      </c>
      <c r="G641" s="156">
        <v>9</v>
      </c>
    </row>
    <row r="642" spans="1:7" x14ac:dyDescent="0.3">
      <c r="A642" s="177" t="s">
        <v>1353</v>
      </c>
      <c r="B642" s="178" t="s">
        <v>1354</v>
      </c>
      <c r="C642" s="179" t="s">
        <v>237</v>
      </c>
      <c r="D642" s="180">
        <v>3666.49</v>
      </c>
      <c r="E642" s="180">
        <v>60.1</v>
      </c>
      <c r="F642" s="180">
        <v>3726.59</v>
      </c>
      <c r="G642" s="156">
        <v>9</v>
      </c>
    </row>
    <row r="643" spans="1:7" x14ac:dyDescent="0.3">
      <c r="A643" s="177" t="s">
        <v>1355</v>
      </c>
      <c r="B643" s="178" t="s">
        <v>1356</v>
      </c>
      <c r="C643" s="179" t="s">
        <v>237</v>
      </c>
      <c r="D643" s="180">
        <v>370.77</v>
      </c>
      <c r="E643" s="180">
        <v>60.1</v>
      </c>
      <c r="F643" s="180">
        <v>430.87</v>
      </c>
      <c r="G643" s="156">
        <v>9</v>
      </c>
    </row>
    <row r="644" spans="1:7" ht="29" x14ac:dyDescent="0.3">
      <c r="A644" s="177" t="s">
        <v>1357</v>
      </c>
      <c r="B644" s="178" t="s">
        <v>1358</v>
      </c>
      <c r="C644" s="179" t="s">
        <v>237</v>
      </c>
      <c r="D644" s="180">
        <v>389.91</v>
      </c>
      <c r="E644" s="180">
        <v>395.06</v>
      </c>
      <c r="F644" s="180">
        <v>784.97</v>
      </c>
      <c r="G644" s="156">
        <v>9</v>
      </c>
    </row>
    <row r="645" spans="1:7" x14ac:dyDescent="0.3">
      <c r="A645" s="177" t="s">
        <v>1359</v>
      </c>
      <c r="B645" s="178" t="s">
        <v>1360</v>
      </c>
      <c r="C645" s="179" t="s">
        <v>237</v>
      </c>
      <c r="D645" s="180">
        <v>2336.14</v>
      </c>
      <c r="E645" s="180">
        <v>723.04</v>
      </c>
      <c r="F645" s="180">
        <v>3059.18</v>
      </c>
      <c r="G645" s="156">
        <v>9</v>
      </c>
    </row>
    <row r="646" spans="1:7" x14ac:dyDescent="0.3">
      <c r="A646" s="177" t="s">
        <v>1361</v>
      </c>
      <c r="B646" s="178" t="s">
        <v>1362</v>
      </c>
      <c r="C646" s="179"/>
      <c r="D646" s="180"/>
      <c r="E646" s="180"/>
      <c r="F646" s="180"/>
      <c r="G646" s="156">
        <v>5</v>
      </c>
    </row>
    <row r="647" spans="1:7" ht="29" x14ac:dyDescent="0.3">
      <c r="A647" s="177" t="s">
        <v>1363</v>
      </c>
      <c r="B647" s="178" t="s">
        <v>1364</v>
      </c>
      <c r="C647" s="179" t="s">
        <v>237</v>
      </c>
      <c r="D647" s="180">
        <v>511.6</v>
      </c>
      <c r="E647" s="180">
        <v>53.58</v>
      </c>
      <c r="F647" s="180">
        <v>565.17999999999995</v>
      </c>
      <c r="G647" s="156">
        <v>9</v>
      </c>
    </row>
    <row r="648" spans="1:7" x14ac:dyDescent="0.3">
      <c r="A648" s="177" t="s">
        <v>1365</v>
      </c>
      <c r="B648" s="178" t="s">
        <v>1366</v>
      </c>
      <c r="C648" s="179"/>
      <c r="D648" s="180"/>
      <c r="E648" s="180"/>
      <c r="F648" s="180"/>
      <c r="G648" s="156">
        <v>5</v>
      </c>
    </row>
    <row r="649" spans="1:7" ht="29" x14ac:dyDescent="0.3">
      <c r="A649" s="177" t="s">
        <v>1367</v>
      </c>
      <c r="B649" s="178" t="s">
        <v>31</v>
      </c>
      <c r="C649" s="179" t="s">
        <v>237</v>
      </c>
      <c r="D649" s="180"/>
      <c r="E649" s="180">
        <v>90.38</v>
      </c>
      <c r="F649" s="180">
        <v>90.38</v>
      </c>
      <c r="G649" s="156">
        <v>9</v>
      </c>
    </row>
    <row r="650" spans="1:7" x14ac:dyDescent="0.3">
      <c r="A650" s="177" t="s">
        <v>1368</v>
      </c>
      <c r="B650" s="178" t="s">
        <v>1369</v>
      </c>
      <c r="C650" s="179" t="s">
        <v>237</v>
      </c>
      <c r="D650" s="180"/>
      <c r="E650" s="180">
        <v>180.76</v>
      </c>
      <c r="F650" s="180">
        <v>180.76</v>
      </c>
      <c r="G650" s="156">
        <v>9</v>
      </c>
    </row>
    <row r="651" spans="1:7" x14ac:dyDescent="0.3">
      <c r="A651" s="177" t="s">
        <v>1370</v>
      </c>
      <c r="B651" s="178" t="s">
        <v>1371</v>
      </c>
      <c r="C651" s="179" t="s">
        <v>237</v>
      </c>
      <c r="D651" s="180"/>
      <c r="E651" s="180">
        <v>124.86</v>
      </c>
      <c r="F651" s="180">
        <v>124.86</v>
      </c>
      <c r="G651" s="156">
        <v>9</v>
      </c>
    </row>
    <row r="652" spans="1:7" ht="29" x14ac:dyDescent="0.3">
      <c r="A652" s="177" t="s">
        <v>1372</v>
      </c>
      <c r="B652" s="178" t="s">
        <v>1373</v>
      </c>
      <c r="C652" s="179" t="s">
        <v>237</v>
      </c>
      <c r="D652" s="180">
        <v>60.1</v>
      </c>
      <c r="E652" s="180">
        <v>68.95</v>
      </c>
      <c r="F652" s="180">
        <v>129.05000000000001</v>
      </c>
      <c r="G652" s="156">
        <v>9</v>
      </c>
    </row>
    <row r="653" spans="1:7" x14ac:dyDescent="0.3">
      <c r="A653" s="177" t="s">
        <v>1374</v>
      </c>
      <c r="B653" s="178" t="s">
        <v>1375</v>
      </c>
      <c r="C653" s="179" t="s">
        <v>156</v>
      </c>
      <c r="D653" s="180">
        <v>16.39</v>
      </c>
      <c r="E653" s="180"/>
      <c r="F653" s="180">
        <v>16.39</v>
      </c>
      <c r="G653" s="156">
        <v>9</v>
      </c>
    </row>
    <row r="654" spans="1:7" x14ac:dyDescent="0.3">
      <c r="A654" s="177" t="s">
        <v>1376</v>
      </c>
      <c r="B654" s="178" t="s">
        <v>1377</v>
      </c>
      <c r="C654" s="179"/>
      <c r="D654" s="180"/>
      <c r="E654" s="180"/>
      <c r="F654" s="180"/>
      <c r="G654" s="156">
        <v>5</v>
      </c>
    </row>
    <row r="655" spans="1:7" x14ac:dyDescent="0.3">
      <c r="A655" s="177" t="s">
        <v>1378</v>
      </c>
      <c r="B655" s="178" t="s">
        <v>1379</v>
      </c>
      <c r="C655" s="179" t="s">
        <v>237</v>
      </c>
      <c r="D655" s="180">
        <v>192.86</v>
      </c>
      <c r="E655" s="180">
        <v>75.010000000000005</v>
      </c>
      <c r="F655" s="180">
        <v>267.87</v>
      </c>
      <c r="G655" s="156">
        <v>9</v>
      </c>
    </row>
    <row r="656" spans="1:7" x14ac:dyDescent="0.3">
      <c r="A656" s="177" t="s">
        <v>1380</v>
      </c>
      <c r="B656" s="178" t="s">
        <v>1381</v>
      </c>
      <c r="C656" s="179" t="s">
        <v>237</v>
      </c>
      <c r="D656" s="180">
        <v>179.08</v>
      </c>
      <c r="E656" s="180">
        <v>32.15</v>
      </c>
      <c r="F656" s="180">
        <v>211.23</v>
      </c>
      <c r="G656" s="156">
        <v>9</v>
      </c>
    </row>
    <row r="657" spans="1:7" x14ac:dyDescent="0.3">
      <c r="A657" s="177" t="s">
        <v>1382</v>
      </c>
      <c r="B657" s="178" t="s">
        <v>8504</v>
      </c>
      <c r="C657" s="179" t="s">
        <v>156</v>
      </c>
      <c r="D657" s="180">
        <v>1.02</v>
      </c>
      <c r="E657" s="180">
        <v>0.64</v>
      </c>
      <c r="F657" s="180">
        <v>1.66</v>
      </c>
      <c r="G657" s="156">
        <v>9</v>
      </c>
    </row>
    <row r="658" spans="1:7" ht="29" x14ac:dyDescent="0.3">
      <c r="A658" s="177" t="s">
        <v>1383</v>
      </c>
      <c r="B658" s="178" t="s">
        <v>1384</v>
      </c>
      <c r="C658" s="179" t="s">
        <v>237</v>
      </c>
      <c r="D658" s="180">
        <v>1009.33</v>
      </c>
      <c r="E658" s="180">
        <v>98.77</v>
      </c>
      <c r="F658" s="180">
        <v>1108.0999999999999</v>
      </c>
      <c r="G658" s="156">
        <v>9</v>
      </c>
    </row>
    <row r="659" spans="1:7" x14ac:dyDescent="0.3">
      <c r="A659" s="177" t="s">
        <v>1385</v>
      </c>
      <c r="B659" s="178" t="s">
        <v>1386</v>
      </c>
      <c r="C659" s="179" t="s">
        <v>237</v>
      </c>
      <c r="D659" s="180">
        <v>338.63</v>
      </c>
      <c r="E659" s="180">
        <v>42.86</v>
      </c>
      <c r="F659" s="180">
        <v>381.49</v>
      </c>
      <c r="G659" s="156">
        <v>9</v>
      </c>
    </row>
    <row r="660" spans="1:7" ht="29" x14ac:dyDescent="0.3">
      <c r="A660" s="177" t="s">
        <v>1387</v>
      </c>
      <c r="B660" s="178" t="s">
        <v>1388</v>
      </c>
      <c r="C660" s="179" t="s">
        <v>237</v>
      </c>
      <c r="D660" s="180"/>
      <c r="E660" s="180">
        <v>42.86</v>
      </c>
      <c r="F660" s="180">
        <v>42.86</v>
      </c>
      <c r="G660" s="156">
        <v>9</v>
      </c>
    </row>
    <row r="661" spans="1:7" x14ac:dyDescent="0.3">
      <c r="A661" s="177" t="s">
        <v>1389</v>
      </c>
      <c r="B661" s="178" t="s">
        <v>1390</v>
      </c>
      <c r="C661" s="179" t="s">
        <v>237</v>
      </c>
      <c r="D661" s="180">
        <v>235.42</v>
      </c>
      <c r="E661" s="180">
        <v>21.43</v>
      </c>
      <c r="F661" s="180">
        <v>256.85000000000002</v>
      </c>
      <c r="G661" s="156">
        <v>9</v>
      </c>
    </row>
    <row r="662" spans="1:7" x14ac:dyDescent="0.3">
      <c r="A662" s="177" t="s">
        <v>1391</v>
      </c>
      <c r="B662" s="178" t="s">
        <v>1392</v>
      </c>
      <c r="C662" s="179" t="s">
        <v>237</v>
      </c>
      <c r="D662" s="180">
        <v>198.75</v>
      </c>
      <c r="E662" s="180">
        <v>64.290000000000006</v>
      </c>
      <c r="F662" s="180">
        <v>263.04000000000002</v>
      </c>
      <c r="G662" s="156">
        <v>9</v>
      </c>
    </row>
    <row r="663" spans="1:7" x14ac:dyDescent="0.3">
      <c r="A663" s="177" t="s">
        <v>1393</v>
      </c>
      <c r="B663" s="178" t="s">
        <v>1394</v>
      </c>
      <c r="C663" s="179" t="s">
        <v>237</v>
      </c>
      <c r="D663" s="180">
        <v>192.86</v>
      </c>
      <c r="E663" s="180">
        <v>101.1</v>
      </c>
      <c r="F663" s="180">
        <v>293.95999999999998</v>
      </c>
      <c r="G663" s="156">
        <v>9</v>
      </c>
    </row>
    <row r="664" spans="1:7" x14ac:dyDescent="0.3">
      <c r="A664" s="177" t="s">
        <v>1395</v>
      </c>
      <c r="B664" s="178" t="s">
        <v>1396</v>
      </c>
      <c r="C664" s="179" t="s">
        <v>237</v>
      </c>
      <c r="D664" s="180">
        <v>211.47</v>
      </c>
      <c r="E664" s="180">
        <v>0.21</v>
      </c>
      <c r="F664" s="180">
        <v>211.68</v>
      </c>
      <c r="G664" s="156">
        <v>9</v>
      </c>
    </row>
    <row r="665" spans="1:7" x14ac:dyDescent="0.3">
      <c r="A665" s="177" t="s">
        <v>1397</v>
      </c>
      <c r="B665" s="178" t="s">
        <v>1398</v>
      </c>
      <c r="C665" s="179" t="s">
        <v>237</v>
      </c>
      <c r="D665" s="180">
        <v>307.54000000000002</v>
      </c>
      <c r="E665" s="180">
        <v>17.14</v>
      </c>
      <c r="F665" s="180">
        <v>324.68</v>
      </c>
      <c r="G665" s="156">
        <v>9</v>
      </c>
    </row>
    <row r="666" spans="1:7" x14ac:dyDescent="0.3">
      <c r="A666" s="177" t="s">
        <v>1399</v>
      </c>
      <c r="B666" s="178" t="s">
        <v>1400</v>
      </c>
      <c r="C666" s="179" t="s">
        <v>237</v>
      </c>
      <c r="D666" s="180">
        <v>1314.03</v>
      </c>
      <c r="E666" s="180">
        <v>17.14</v>
      </c>
      <c r="F666" s="180">
        <v>1331.17</v>
      </c>
      <c r="G666" s="156">
        <v>9</v>
      </c>
    </row>
    <row r="667" spans="1:7" x14ac:dyDescent="0.3">
      <c r="A667" s="177" t="s">
        <v>1401</v>
      </c>
      <c r="B667" s="178" t="s">
        <v>1402</v>
      </c>
      <c r="C667" s="179"/>
      <c r="D667" s="180"/>
      <c r="E667" s="180"/>
      <c r="F667" s="180"/>
      <c r="G667" s="156">
        <v>5</v>
      </c>
    </row>
    <row r="668" spans="1:7" x14ac:dyDescent="0.3">
      <c r="A668" s="177" t="s">
        <v>1403</v>
      </c>
      <c r="B668" s="178" t="s">
        <v>8244</v>
      </c>
      <c r="C668" s="179" t="s">
        <v>156</v>
      </c>
      <c r="D668" s="180">
        <v>2.69</v>
      </c>
      <c r="E668" s="180">
        <v>5.36</v>
      </c>
      <c r="F668" s="180">
        <v>8.0500000000000007</v>
      </c>
      <c r="G668" s="156">
        <v>9</v>
      </c>
    </row>
    <row r="669" spans="1:7" ht="29" x14ac:dyDescent="0.3">
      <c r="A669" s="177" t="s">
        <v>1404</v>
      </c>
      <c r="B669" s="178" t="s">
        <v>1405</v>
      </c>
      <c r="C669" s="179" t="s">
        <v>212</v>
      </c>
      <c r="D669" s="180">
        <v>11.77</v>
      </c>
      <c r="E669" s="180"/>
      <c r="F669" s="180">
        <v>11.77</v>
      </c>
      <c r="G669" s="156">
        <v>9</v>
      </c>
    </row>
    <row r="670" spans="1:7" x14ac:dyDescent="0.3">
      <c r="A670" s="177" t="s">
        <v>1406</v>
      </c>
      <c r="B670" s="178" t="s">
        <v>1407</v>
      </c>
      <c r="C670" s="179" t="s">
        <v>156</v>
      </c>
      <c r="D670" s="180">
        <v>3.71</v>
      </c>
      <c r="E670" s="180">
        <v>5.36</v>
      </c>
      <c r="F670" s="180">
        <v>9.07</v>
      </c>
      <c r="G670" s="156">
        <v>9</v>
      </c>
    </row>
    <row r="671" spans="1:7" ht="29" x14ac:dyDescent="0.3">
      <c r="A671" s="177" t="s">
        <v>1408</v>
      </c>
      <c r="B671" s="178" t="s">
        <v>1409</v>
      </c>
      <c r="C671" s="179" t="s">
        <v>237</v>
      </c>
      <c r="D671" s="180">
        <v>9448.1299999999992</v>
      </c>
      <c r="E671" s="180">
        <v>1861.68</v>
      </c>
      <c r="F671" s="180">
        <v>11309.81</v>
      </c>
      <c r="G671" s="156">
        <v>9</v>
      </c>
    </row>
    <row r="672" spans="1:7" ht="29" x14ac:dyDescent="0.3">
      <c r="A672" s="177" t="s">
        <v>1410</v>
      </c>
      <c r="B672" s="178" t="s">
        <v>1411</v>
      </c>
      <c r="C672" s="179" t="s">
        <v>212</v>
      </c>
      <c r="D672" s="180">
        <v>193.46</v>
      </c>
      <c r="E672" s="180">
        <v>142.56</v>
      </c>
      <c r="F672" s="180">
        <v>336.02</v>
      </c>
      <c r="G672" s="156">
        <v>9</v>
      </c>
    </row>
    <row r="673" spans="1:7" x14ac:dyDescent="0.3">
      <c r="A673" s="177" t="s">
        <v>8505</v>
      </c>
      <c r="B673" s="178" t="s">
        <v>8506</v>
      </c>
      <c r="C673" s="179" t="s">
        <v>661</v>
      </c>
      <c r="D673" s="180">
        <v>5.47</v>
      </c>
      <c r="E673" s="180">
        <v>0.36</v>
      </c>
      <c r="F673" s="180">
        <v>5.83</v>
      </c>
      <c r="G673" s="156">
        <v>9</v>
      </c>
    </row>
    <row r="674" spans="1:7" x14ac:dyDescent="0.3">
      <c r="A674" s="177" t="s">
        <v>1412</v>
      </c>
      <c r="B674" s="178" t="s">
        <v>1413</v>
      </c>
      <c r="C674" s="179"/>
      <c r="D674" s="180"/>
      <c r="E674" s="180"/>
      <c r="F674" s="180"/>
      <c r="G674" s="156">
        <v>2</v>
      </c>
    </row>
    <row r="675" spans="1:7" x14ac:dyDescent="0.3">
      <c r="A675" s="177" t="s">
        <v>1414</v>
      </c>
      <c r="B675" s="178" t="s">
        <v>1415</v>
      </c>
      <c r="C675" s="179"/>
      <c r="D675" s="180"/>
      <c r="E675" s="180"/>
      <c r="F675" s="180"/>
      <c r="G675" s="156">
        <v>5</v>
      </c>
    </row>
    <row r="676" spans="1:7" x14ac:dyDescent="0.3">
      <c r="A676" s="177" t="s">
        <v>1416</v>
      </c>
      <c r="B676" s="178" t="s">
        <v>1417</v>
      </c>
      <c r="C676" s="179" t="s">
        <v>212</v>
      </c>
      <c r="D676" s="180">
        <v>18.61</v>
      </c>
      <c r="E676" s="180">
        <v>50.01</v>
      </c>
      <c r="F676" s="180">
        <v>68.62</v>
      </c>
      <c r="G676" s="156">
        <v>9</v>
      </c>
    </row>
    <row r="677" spans="1:7" x14ac:dyDescent="0.3">
      <c r="A677" s="177" t="s">
        <v>1418</v>
      </c>
      <c r="B677" s="178" t="s">
        <v>1419</v>
      </c>
      <c r="C677" s="179" t="s">
        <v>212</v>
      </c>
      <c r="D677" s="180">
        <v>30.09</v>
      </c>
      <c r="E677" s="180">
        <v>52.03</v>
      </c>
      <c r="F677" s="180">
        <v>82.12</v>
      </c>
      <c r="G677" s="156">
        <v>9</v>
      </c>
    </row>
    <row r="678" spans="1:7" x14ac:dyDescent="0.3">
      <c r="A678" s="177" t="s">
        <v>1420</v>
      </c>
      <c r="B678" s="178" t="s">
        <v>1421</v>
      </c>
      <c r="C678" s="179" t="s">
        <v>212</v>
      </c>
      <c r="D678" s="180">
        <v>45.07</v>
      </c>
      <c r="E678" s="180">
        <v>82.81</v>
      </c>
      <c r="F678" s="180">
        <v>127.88</v>
      </c>
      <c r="G678" s="156">
        <v>9</v>
      </c>
    </row>
    <row r="679" spans="1:7" x14ac:dyDescent="0.3">
      <c r="A679" s="177" t="s">
        <v>1422</v>
      </c>
      <c r="B679" s="178" t="s">
        <v>1423</v>
      </c>
      <c r="C679" s="179"/>
      <c r="D679" s="180"/>
      <c r="E679" s="180"/>
      <c r="F679" s="180"/>
      <c r="G679" s="156">
        <v>5</v>
      </c>
    </row>
    <row r="680" spans="1:7" ht="29" x14ac:dyDescent="0.3">
      <c r="A680" s="177" t="s">
        <v>8119</v>
      </c>
      <c r="B680" s="178" t="s">
        <v>1424</v>
      </c>
      <c r="C680" s="179" t="s">
        <v>153</v>
      </c>
      <c r="D680" s="180">
        <v>29057.81</v>
      </c>
      <c r="E680" s="180"/>
      <c r="F680" s="180">
        <v>29057.81</v>
      </c>
      <c r="G680" s="156">
        <v>9</v>
      </c>
    </row>
    <row r="681" spans="1:7" x14ac:dyDescent="0.3">
      <c r="A681" s="177" t="s">
        <v>8120</v>
      </c>
      <c r="B681" s="178" t="s">
        <v>8121</v>
      </c>
      <c r="C681" s="179" t="s">
        <v>212</v>
      </c>
      <c r="D681" s="180">
        <v>181.71</v>
      </c>
      <c r="E681" s="180">
        <v>2.14</v>
      </c>
      <c r="F681" s="180">
        <v>183.85</v>
      </c>
      <c r="G681" s="156">
        <v>9</v>
      </c>
    </row>
    <row r="682" spans="1:7" x14ac:dyDescent="0.3">
      <c r="A682" s="177" t="s">
        <v>8122</v>
      </c>
      <c r="B682" s="178" t="s">
        <v>8123</v>
      </c>
      <c r="C682" s="179" t="s">
        <v>212</v>
      </c>
      <c r="D682" s="180">
        <v>196.84</v>
      </c>
      <c r="E682" s="180">
        <v>2.14</v>
      </c>
      <c r="F682" s="180">
        <v>198.98</v>
      </c>
      <c r="G682" s="156">
        <v>9</v>
      </c>
    </row>
    <row r="683" spans="1:7" x14ac:dyDescent="0.3">
      <c r="A683" s="177" t="s">
        <v>8124</v>
      </c>
      <c r="B683" s="178" t="s">
        <v>8125</v>
      </c>
      <c r="C683" s="179" t="s">
        <v>212</v>
      </c>
      <c r="D683" s="180">
        <v>205.74</v>
      </c>
      <c r="E683" s="180">
        <v>2.14</v>
      </c>
      <c r="F683" s="180">
        <v>207.88</v>
      </c>
      <c r="G683" s="156">
        <v>9</v>
      </c>
    </row>
    <row r="684" spans="1:7" x14ac:dyDescent="0.3">
      <c r="A684" s="177" t="s">
        <v>8126</v>
      </c>
      <c r="B684" s="178" t="s">
        <v>8127</v>
      </c>
      <c r="C684" s="179" t="s">
        <v>212</v>
      </c>
      <c r="D684" s="180">
        <v>217.16</v>
      </c>
      <c r="E684" s="180">
        <v>2.14</v>
      </c>
      <c r="F684" s="180">
        <v>219.3</v>
      </c>
      <c r="G684" s="156">
        <v>9</v>
      </c>
    </row>
    <row r="685" spans="1:7" x14ac:dyDescent="0.3">
      <c r="A685" s="177" t="s">
        <v>8128</v>
      </c>
      <c r="B685" s="178" t="s">
        <v>8129</v>
      </c>
      <c r="C685" s="179" t="s">
        <v>212</v>
      </c>
      <c r="D685" s="180">
        <v>311.2</v>
      </c>
      <c r="E685" s="180">
        <v>2.14</v>
      </c>
      <c r="F685" s="180">
        <v>313.33999999999997</v>
      </c>
      <c r="G685" s="156">
        <v>9</v>
      </c>
    </row>
    <row r="686" spans="1:7" x14ac:dyDescent="0.3">
      <c r="A686" s="177" t="s">
        <v>1425</v>
      </c>
      <c r="B686" s="178" t="s">
        <v>1426</v>
      </c>
      <c r="C686" s="179"/>
      <c r="D686" s="180"/>
      <c r="E686" s="180"/>
      <c r="F686" s="180"/>
      <c r="G686" s="156">
        <v>5</v>
      </c>
    </row>
    <row r="687" spans="1:7" ht="29" x14ac:dyDescent="0.3">
      <c r="A687" s="177" t="s">
        <v>1427</v>
      </c>
      <c r="B687" s="178" t="s">
        <v>1428</v>
      </c>
      <c r="C687" s="179" t="s">
        <v>153</v>
      </c>
      <c r="D687" s="180">
        <v>2387.6799999999998</v>
      </c>
      <c r="E687" s="180"/>
      <c r="F687" s="180">
        <v>2387.6799999999998</v>
      </c>
      <c r="G687" s="156">
        <v>9</v>
      </c>
    </row>
    <row r="688" spans="1:7" x14ac:dyDescent="0.3">
      <c r="A688" s="177" t="s">
        <v>1429</v>
      </c>
      <c r="B688" s="178" t="s">
        <v>1430</v>
      </c>
      <c r="C688" s="179" t="s">
        <v>212</v>
      </c>
      <c r="D688" s="180">
        <v>41.91</v>
      </c>
      <c r="E688" s="180">
        <v>15.85</v>
      </c>
      <c r="F688" s="180">
        <v>57.76</v>
      </c>
      <c r="G688" s="156">
        <v>9</v>
      </c>
    </row>
    <row r="689" spans="1:7" x14ac:dyDescent="0.3">
      <c r="A689" s="177" t="s">
        <v>1431</v>
      </c>
      <c r="B689" s="178" t="s">
        <v>1432</v>
      </c>
      <c r="C689" s="179" t="s">
        <v>212</v>
      </c>
      <c r="D689" s="180">
        <v>56.64</v>
      </c>
      <c r="E689" s="180">
        <v>22.89</v>
      </c>
      <c r="F689" s="180">
        <v>79.53</v>
      </c>
      <c r="G689" s="156">
        <v>9</v>
      </c>
    </row>
    <row r="690" spans="1:7" x14ac:dyDescent="0.3">
      <c r="A690" s="177" t="s">
        <v>1433</v>
      </c>
      <c r="B690" s="178" t="s">
        <v>1434</v>
      </c>
      <c r="C690" s="179" t="s">
        <v>212</v>
      </c>
      <c r="D690" s="180">
        <v>74.959999999999994</v>
      </c>
      <c r="E690" s="180">
        <v>31.36</v>
      </c>
      <c r="F690" s="180">
        <v>106.32</v>
      </c>
      <c r="G690" s="156">
        <v>9</v>
      </c>
    </row>
    <row r="691" spans="1:7" x14ac:dyDescent="0.3">
      <c r="A691" s="177" t="s">
        <v>1435</v>
      </c>
      <c r="B691" s="178" t="s">
        <v>1436</v>
      </c>
      <c r="C691" s="179" t="s">
        <v>212</v>
      </c>
      <c r="D691" s="180">
        <v>97.11</v>
      </c>
      <c r="E691" s="180">
        <v>41.49</v>
      </c>
      <c r="F691" s="180">
        <v>138.6</v>
      </c>
      <c r="G691" s="156">
        <v>9</v>
      </c>
    </row>
    <row r="692" spans="1:7" x14ac:dyDescent="0.3">
      <c r="A692" s="177" t="s">
        <v>1437</v>
      </c>
      <c r="B692" s="178" t="s">
        <v>1438</v>
      </c>
      <c r="C692" s="179"/>
      <c r="D692" s="180"/>
      <c r="E692" s="180"/>
      <c r="F692" s="180"/>
      <c r="G692" s="156">
        <v>5</v>
      </c>
    </row>
    <row r="693" spans="1:7" ht="29" x14ac:dyDescent="0.3">
      <c r="A693" s="177" t="s">
        <v>1439</v>
      </c>
      <c r="B693" s="178" t="s">
        <v>1440</v>
      </c>
      <c r="C693" s="179" t="s">
        <v>153</v>
      </c>
      <c r="D693" s="180">
        <v>3004.83</v>
      </c>
      <c r="E693" s="180"/>
      <c r="F693" s="180">
        <v>3004.83</v>
      </c>
      <c r="G693" s="156">
        <v>9</v>
      </c>
    </row>
    <row r="694" spans="1:7" x14ac:dyDescent="0.3">
      <c r="A694" s="177" t="s">
        <v>1441</v>
      </c>
      <c r="B694" s="178" t="s">
        <v>1442</v>
      </c>
      <c r="C694" s="179" t="s">
        <v>212</v>
      </c>
      <c r="D694" s="180">
        <v>64</v>
      </c>
      <c r="E694" s="180">
        <v>13.33</v>
      </c>
      <c r="F694" s="180">
        <v>77.33</v>
      </c>
      <c r="G694" s="156">
        <v>9</v>
      </c>
    </row>
    <row r="695" spans="1:7" x14ac:dyDescent="0.3">
      <c r="A695" s="177" t="s">
        <v>1443</v>
      </c>
      <c r="B695" s="178" t="s">
        <v>1444</v>
      </c>
      <c r="C695" s="179" t="s">
        <v>212</v>
      </c>
      <c r="D695" s="180">
        <v>82.36</v>
      </c>
      <c r="E695" s="180">
        <v>19.25</v>
      </c>
      <c r="F695" s="180">
        <v>101.61</v>
      </c>
      <c r="G695" s="156">
        <v>9</v>
      </c>
    </row>
    <row r="696" spans="1:7" x14ac:dyDescent="0.3">
      <c r="A696" s="177" t="s">
        <v>1445</v>
      </c>
      <c r="B696" s="178" t="s">
        <v>1446</v>
      </c>
      <c r="C696" s="179" t="s">
        <v>212</v>
      </c>
      <c r="D696" s="180">
        <v>105.54</v>
      </c>
      <c r="E696" s="180">
        <v>26.23</v>
      </c>
      <c r="F696" s="180">
        <v>131.77000000000001</v>
      </c>
      <c r="G696" s="156">
        <v>9</v>
      </c>
    </row>
    <row r="697" spans="1:7" x14ac:dyDescent="0.3">
      <c r="A697" s="177" t="s">
        <v>1447</v>
      </c>
      <c r="B697" s="178" t="s">
        <v>1448</v>
      </c>
      <c r="C697" s="179" t="s">
        <v>212</v>
      </c>
      <c r="D697" s="180">
        <v>158.91999999999999</v>
      </c>
      <c r="E697" s="180">
        <v>34.22</v>
      </c>
      <c r="F697" s="180">
        <v>193.14</v>
      </c>
      <c r="G697" s="156">
        <v>9</v>
      </c>
    </row>
    <row r="698" spans="1:7" x14ac:dyDescent="0.3">
      <c r="A698" s="177" t="s">
        <v>1449</v>
      </c>
      <c r="B698" s="178" t="s">
        <v>1450</v>
      </c>
      <c r="C698" s="179"/>
      <c r="D698" s="180"/>
      <c r="E698" s="180"/>
      <c r="F698" s="180"/>
      <c r="G698" s="156">
        <v>5</v>
      </c>
    </row>
    <row r="699" spans="1:7" ht="29" x14ac:dyDescent="0.3">
      <c r="A699" s="177" t="s">
        <v>1451</v>
      </c>
      <c r="B699" s="178" t="s">
        <v>1452</v>
      </c>
      <c r="C699" s="179" t="s">
        <v>153</v>
      </c>
      <c r="D699" s="180">
        <v>27982.720000000001</v>
      </c>
      <c r="E699" s="180"/>
      <c r="F699" s="180">
        <v>27982.720000000001</v>
      </c>
      <c r="G699" s="156">
        <v>9</v>
      </c>
    </row>
    <row r="700" spans="1:7" x14ac:dyDescent="0.3">
      <c r="A700" s="177" t="s">
        <v>1453</v>
      </c>
      <c r="B700" s="178" t="s">
        <v>1454</v>
      </c>
      <c r="C700" s="179" t="s">
        <v>212</v>
      </c>
      <c r="D700" s="180">
        <v>221.89</v>
      </c>
      <c r="E700" s="180">
        <v>9.6999999999999993</v>
      </c>
      <c r="F700" s="180">
        <v>231.59</v>
      </c>
      <c r="G700" s="156">
        <v>9</v>
      </c>
    </row>
    <row r="701" spans="1:7" x14ac:dyDescent="0.3">
      <c r="A701" s="177" t="s">
        <v>1455</v>
      </c>
      <c r="B701" s="178" t="s">
        <v>1456</v>
      </c>
      <c r="C701" s="179" t="s">
        <v>212</v>
      </c>
      <c r="D701" s="180">
        <v>265.45</v>
      </c>
      <c r="E701" s="180">
        <v>12.16</v>
      </c>
      <c r="F701" s="180">
        <v>277.61</v>
      </c>
      <c r="G701" s="156">
        <v>9</v>
      </c>
    </row>
    <row r="702" spans="1:7" x14ac:dyDescent="0.3">
      <c r="A702" s="177" t="s">
        <v>1457</v>
      </c>
      <c r="B702" s="178" t="s">
        <v>1458</v>
      </c>
      <c r="C702" s="179" t="s">
        <v>212</v>
      </c>
      <c r="D702" s="180">
        <v>293.66000000000003</v>
      </c>
      <c r="E702" s="180">
        <v>18.41</v>
      </c>
      <c r="F702" s="180">
        <v>312.07</v>
      </c>
      <c r="G702" s="156">
        <v>9</v>
      </c>
    </row>
    <row r="703" spans="1:7" x14ac:dyDescent="0.3">
      <c r="A703" s="177" t="s">
        <v>1459</v>
      </c>
      <c r="B703" s="178" t="s">
        <v>1460</v>
      </c>
      <c r="C703" s="179" t="s">
        <v>212</v>
      </c>
      <c r="D703" s="180">
        <v>320.7</v>
      </c>
      <c r="E703" s="180">
        <v>25.76</v>
      </c>
      <c r="F703" s="180">
        <v>346.46</v>
      </c>
      <c r="G703" s="156">
        <v>9</v>
      </c>
    </row>
    <row r="704" spans="1:7" x14ac:dyDescent="0.3">
      <c r="A704" s="177" t="s">
        <v>1461</v>
      </c>
      <c r="B704" s="178" t="s">
        <v>1462</v>
      </c>
      <c r="C704" s="179" t="s">
        <v>212</v>
      </c>
      <c r="D704" s="180">
        <v>408.92</v>
      </c>
      <c r="E704" s="180">
        <v>39.35</v>
      </c>
      <c r="F704" s="180">
        <v>448.27</v>
      </c>
      <c r="G704" s="156">
        <v>9</v>
      </c>
    </row>
    <row r="705" spans="1:7" x14ac:dyDescent="0.3">
      <c r="A705" s="177" t="s">
        <v>1463</v>
      </c>
      <c r="B705" s="178" t="s">
        <v>1464</v>
      </c>
      <c r="C705" s="179" t="s">
        <v>212</v>
      </c>
      <c r="D705" s="180">
        <v>461.92</v>
      </c>
      <c r="E705" s="180">
        <v>46.16</v>
      </c>
      <c r="F705" s="180">
        <v>508.08</v>
      </c>
      <c r="G705" s="156">
        <v>9</v>
      </c>
    </row>
    <row r="706" spans="1:7" x14ac:dyDescent="0.3">
      <c r="A706" s="177" t="s">
        <v>1465</v>
      </c>
      <c r="B706" s="178" t="s">
        <v>1466</v>
      </c>
      <c r="C706" s="179" t="s">
        <v>212</v>
      </c>
      <c r="D706" s="180">
        <v>561.02</v>
      </c>
      <c r="E706" s="180">
        <v>54.59</v>
      </c>
      <c r="F706" s="180">
        <v>615.61</v>
      </c>
      <c r="G706" s="156">
        <v>9</v>
      </c>
    </row>
    <row r="707" spans="1:7" x14ac:dyDescent="0.3">
      <c r="A707" s="177" t="s">
        <v>1467</v>
      </c>
      <c r="B707" s="178" t="s">
        <v>1468</v>
      </c>
      <c r="C707" s="179" t="s">
        <v>212</v>
      </c>
      <c r="D707" s="180">
        <v>665.45</v>
      </c>
      <c r="E707" s="180">
        <v>46.16</v>
      </c>
      <c r="F707" s="180">
        <v>711.61</v>
      </c>
      <c r="G707" s="156">
        <v>9</v>
      </c>
    </row>
    <row r="708" spans="1:7" x14ac:dyDescent="0.3">
      <c r="A708" s="177" t="s">
        <v>1469</v>
      </c>
      <c r="B708" s="178" t="s">
        <v>1470</v>
      </c>
      <c r="C708" s="179" t="s">
        <v>212</v>
      </c>
      <c r="D708" s="180">
        <v>360.43</v>
      </c>
      <c r="E708" s="180"/>
      <c r="F708" s="180">
        <v>360.43</v>
      </c>
      <c r="G708" s="156">
        <v>9</v>
      </c>
    </row>
    <row r="709" spans="1:7" x14ac:dyDescent="0.3">
      <c r="A709" s="177" t="s">
        <v>1471</v>
      </c>
      <c r="B709" s="178" t="s">
        <v>1472</v>
      </c>
      <c r="C709" s="179" t="s">
        <v>212</v>
      </c>
      <c r="D709" s="180">
        <v>506.61</v>
      </c>
      <c r="E709" s="180"/>
      <c r="F709" s="180">
        <v>506.61</v>
      </c>
      <c r="G709" s="156">
        <v>9</v>
      </c>
    </row>
    <row r="710" spans="1:7" ht="29" x14ac:dyDescent="0.3">
      <c r="A710" s="177" t="s">
        <v>1473</v>
      </c>
      <c r="B710" s="178" t="s">
        <v>1474</v>
      </c>
      <c r="C710" s="179" t="s">
        <v>153</v>
      </c>
      <c r="D710" s="180">
        <v>27982.720000000001</v>
      </c>
      <c r="E710" s="180"/>
      <c r="F710" s="180">
        <v>27982.720000000001</v>
      </c>
      <c r="G710" s="156">
        <v>9</v>
      </c>
    </row>
    <row r="711" spans="1:7" x14ac:dyDescent="0.3">
      <c r="A711" s="177" t="s">
        <v>1475</v>
      </c>
      <c r="B711" s="178" t="s">
        <v>1476</v>
      </c>
      <c r="C711" s="179" t="s">
        <v>212</v>
      </c>
      <c r="D711" s="180">
        <v>1045.03</v>
      </c>
      <c r="E711" s="180"/>
      <c r="F711" s="180">
        <v>1045.03</v>
      </c>
      <c r="G711" s="156">
        <v>9</v>
      </c>
    </row>
    <row r="712" spans="1:7" x14ac:dyDescent="0.3">
      <c r="A712" s="177" t="s">
        <v>1477</v>
      </c>
      <c r="B712" s="178" t="s">
        <v>1478</v>
      </c>
      <c r="C712" s="179" t="s">
        <v>212</v>
      </c>
      <c r="D712" s="180">
        <v>1267.3800000000001</v>
      </c>
      <c r="E712" s="180"/>
      <c r="F712" s="180">
        <v>1267.3800000000001</v>
      </c>
      <c r="G712" s="156">
        <v>9</v>
      </c>
    </row>
    <row r="713" spans="1:7" x14ac:dyDescent="0.3">
      <c r="A713" s="177" t="s">
        <v>1479</v>
      </c>
      <c r="B713" s="178" t="s">
        <v>1480</v>
      </c>
      <c r="C713" s="179" t="s">
        <v>212</v>
      </c>
      <c r="D713" s="180">
        <v>1443.21</v>
      </c>
      <c r="E713" s="180"/>
      <c r="F713" s="180">
        <v>1443.21</v>
      </c>
      <c r="G713" s="156">
        <v>9</v>
      </c>
    </row>
    <row r="714" spans="1:7" ht="29" x14ac:dyDescent="0.3">
      <c r="A714" s="177" t="s">
        <v>1481</v>
      </c>
      <c r="B714" s="178" t="s">
        <v>1482</v>
      </c>
      <c r="C714" s="179" t="s">
        <v>212</v>
      </c>
      <c r="D714" s="180">
        <v>644.30999999999995</v>
      </c>
      <c r="E714" s="180"/>
      <c r="F714" s="180">
        <v>644.30999999999995</v>
      </c>
      <c r="G714" s="156">
        <v>9</v>
      </c>
    </row>
    <row r="715" spans="1:7" ht="29" x14ac:dyDescent="0.3">
      <c r="A715" s="177" t="s">
        <v>7918</v>
      </c>
      <c r="B715" s="178" t="s">
        <v>7919</v>
      </c>
      <c r="C715" s="179" t="s">
        <v>212</v>
      </c>
      <c r="D715" s="180">
        <v>777.03</v>
      </c>
      <c r="E715" s="180"/>
      <c r="F715" s="180">
        <v>777.03</v>
      </c>
      <c r="G715" s="156">
        <v>9</v>
      </c>
    </row>
    <row r="716" spans="1:7" ht="29" x14ac:dyDescent="0.3">
      <c r="A716" s="177" t="s">
        <v>1483</v>
      </c>
      <c r="B716" s="178" t="s">
        <v>1484</v>
      </c>
      <c r="C716" s="179" t="s">
        <v>237</v>
      </c>
      <c r="D716" s="180">
        <v>678.13</v>
      </c>
      <c r="E716" s="180"/>
      <c r="F716" s="180">
        <v>678.13</v>
      </c>
      <c r="G716" s="156">
        <v>9</v>
      </c>
    </row>
    <row r="717" spans="1:7" x14ac:dyDescent="0.3">
      <c r="A717" s="177" t="s">
        <v>1485</v>
      </c>
      <c r="B717" s="178" t="s">
        <v>1486</v>
      </c>
      <c r="C717" s="179"/>
      <c r="D717" s="180"/>
      <c r="E717" s="180"/>
      <c r="F717" s="180"/>
      <c r="G717" s="156">
        <v>5</v>
      </c>
    </row>
    <row r="718" spans="1:7" ht="29" x14ac:dyDescent="0.3">
      <c r="A718" s="177" t="s">
        <v>1487</v>
      </c>
      <c r="B718" s="178" t="s">
        <v>1488</v>
      </c>
      <c r="C718" s="179" t="s">
        <v>153</v>
      </c>
      <c r="D718" s="180">
        <v>2053.77</v>
      </c>
      <c r="E718" s="180"/>
      <c r="F718" s="180">
        <v>2053.77</v>
      </c>
      <c r="G718" s="156">
        <v>9</v>
      </c>
    </row>
    <row r="719" spans="1:7" x14ac:dyDescent="0.3">
      <c r="A719" s="177" t="s">
        <v>1489</v>
      </c>
      <c r="B719" s="178" t="s">
        <v>1490</v>
      </c>
      <c r="C719" s="179" t="s">
        <v>212</v>
      </c>
      <c r="D719" s="180">
        <v>38.51</v>
      </c>
      <c r="E719" s="180"/>
      <c r="F719" s="180">
        <v>38.51</v>
      </c>
      <c r="G719" s="156">
        <v>9</v>
      </c>
    </row>
    <row r="720" spans="1:7" x14ac:dyDescent="0.3">
      <c r="A720" s="177" t="s">
        <v>1491</v>
      </c>
      <c r="B720" s="178" t="s">
        <v>1492</v>
      </c>
      <c r="C720" s="179" t="s">
        <v>212</v>
      </c>
      <c r="D720" s="180">
        <v>45.56</v>
      </c>
      <c r="E720" s="180"/>
      <c r="F720" s="180">
        <v>45.56</v>
      </c>
      <c r="G720" s="156">
        <v>9</v>
      </c>
    </row>
    <row r="721" spans="1:7" x14ac:dyDescent="0.3">
      <c r="A721" s="177" t="s">
        <v>1493</v>
      </c>
      <c r="B721" s="178" t="s">
        <v>1494</v>
      </c>
      <c r="C721" s="179" t="s">
        <v>212</v>
      </c>
      <c r="D721" s="180">
        <v>65.05</v>
      </c>
      <c r="E721" s="180"/>
      <c r="F721" s="180">
        <v>65.05</v>
      </c>
      <c r="G721" s="156">
        <v>9</v>
      </c>
    </row>
    <row r="722" spans="1:7" x14ac:dyDescent="0.3">
      <c r="A722" s="177" t="s">
        <v>1495</v>
      </c>
      <c r="B722" s="178" t="s">
        <v>1496</v>
      </c>
      <c r="C722" s="179" t="s">
        <v>237</v>
      </c>
      <c r="D722" s="180"/>
      <c r="E722" s="180">
        <v>526.70000000000005</v>
      </c>
      <c r="F722" s="180">
        <v>526.70000000000005</v>
      </c>
      <c r="G722" s="156">
        <v>9</v>
      </c>
    </row>
    <row r="723" spans="1:7" x14ac:dyDescent="0.3">
      <c r="A723" s="177" t="s">
        <v>1497</v>
      </c>
      <c r="B723" s="178" t="s">
        <v>1498</v>
      </c>
      <c r="C723" s="179"/>
      <c r="D723" s="180"/>
      <c r="E723" s="180"/>
      <c r="F723" s="180"/>
      <c r="G723" s="156">
        <v>5</v>
      </c>
    </row>
    <row r="724" spans="1:7" ht="29" x14ac:dyDescent="0.3">
      <c r="A724" s="177" t="s">
        <v>1499</v>
      </c>
      <c r="B724" s="178" t="s">
        <v>1500</v>
      </c>
      <c r="C724" s="179" t="s">
        <v>153</v>
      </c>
      <c r="D724" s="180">
        <v>37881.040000000001</v>
      </c>
      <c r="E724" s="180"/>
      <c r="F724" s="180">
        <v>37881.040000000001</v>
      </c>
      <c r="G724" s="156">
        <v>9</v>
      </c>
    </row>
    <row r="725" spans="1:7" x14ac:dyDescent="0.3">
      <c r="A725" s="177" t="s">
        <v>1501</v>
      </c>
      <c r="B725" s="178" t="s">
        <v>1502</v>
      </c>
      <c r="C725" s="179" t="s">
        <v>212</v>
      </c>
      <c r="D725" s="180">
        <v>42.68</v>
      </c>
      <c r="E725" s="180">
        <v>5.72</v>
      </c>
      <c r="F725" s="180">
        <v>48.4</v>
      </c>
      <c r="G725" s="156">
        <v>9</v>
      </c>
    </row>
    <row r="726" spans="1:7" x14ac:dyDescent="0.3">
      <c r="A726" s="177" t="s">
        <v>1503</v>
      </c>
      <c r="B726" s="178" t="s">
        <v>1504</v>
      </c>
      <c r="C726" s="179" t="s">
        <v>212</v>
      </c>
      <c r="D726" s="180">
        <v>52.41</v>
      </c>
      <c r="E726" s="180">
        <v>5.72</v>
      </c>
      <c r="F726" s="180">
        <v>58.13</v>
      </c>
      <c r="G726" s="156">
        <v>9</v>
      </c>
    </row>
    <row r="727" spans="1:7" x14ac:dyDescent="0.3">
      <c r="A727" s="177" t="s">
        <v>1505</v>
      </c>
      <c r="B727" s="178" t="s">
        <v>1506</v>
      </c>
      <c r="C727" s="179" t="s">
        <v>212</v>
      </c>
      <c r="D727" s="180">
        <v>65.41</v>
      </c>
      <c r="E727" s="180">
        <v>5.72</v>
      </c>
      <c r="F727" s="180">
        <v>71.13</v>
      </c>
      <c r="G727" s="156">
        <v>9</v>
      </c>
    </row>
    <row r="728" spans="1:7" x14ac:dyDescent="0.3">
      <c r="A728" s="177" t="s">
        <v>1507</v>
      </c>
      <c r="B728" s="178" t="s">
        <v>1508</v>
      </c>
      <c r="C728" s="179" t="s">
        <v>212</v>
      </c>
      <c r="D728" s="180">
        <v>76.33</v>
      </c>
      <c r="E728" s="180">
        <v>5.72</v>
      </c>
      <c r="F728" s="180">
        <v>82.05</v>
      </c>
      <c r="G728" s="156">
        <v>9</v>
      </c>
    </row>
    <row r="729" spans="1:7" x14ac:dyDescent="0.3">
      <c r="A729" s="177" t="s">
        <v>1509</v>
      </c>
      <c r="B729" s="178" t="s">
        <v>1510</v>
      </c>
      <c r="C729" s="179" t="s">
        <v>212</v>
      </c>
      <c r="D729" s="180">
        <v>90.1</v>
      </c>
      <c r="E729" s="180">
        <v>5.72</v>
      </c>
      <c r="F729" s="180">
        <v>95.82</v>
      </c>
      <c r="G729" s="156">
        <v>9</v>
      </c>
    </row>
    <row r="730" spans="1:7" x14ac:dyDescent="0.3">
      <c r="A730" s="177" t="s">
        <v>1511</v>
      </c>
      <c r="B730" s="178" t="s">
        <v>1512</v>
      </c>
      <c r="C730" s="179" t="s">
        <v>212</v>
      </c>
      <c r="D730" s="180">
        <v>112.62</v>
      </c>
      <c r="E730" s="180">
        <v>5.72</v>
      </c>
      <c r="F730" s="180">
        <v>118.34</v>
      </c>
      <c r="G730" s="156">
        <v>9</v>
      </c>
    </row>
    <row r="731" spans="1:7" x14ac:dyDescent="0.3">
      <c r="A731" s="177" t="s">
        <v>1513</v>
      </c>
      <c r="B731" s="178" t="s">
        <v>1514</v>
      </c>
      <c r="C731" s="179" t="s">
        <v>212</v>
      </c>
      <c r="D731" s="180">
        <v>139.44999999999999</v>
      </c>
      <c r="E731" s="180">
        <v>5.72</v>
      </c>
      <c r="F731" s="180">
        <v>145.16999999999999</v>
      </c>
      <c r="G731" s="156">
        <v>9</v>
      </c>
    </row>
    <row r="732" spans="1:7" x14ac:dyDescent="0.3">
      <c r="A732" s="177" t="s">
        <v>1515</v>
      </c>
      <c r="B732" s="178" t="s">
        <v>1516</v>
      </c>
      <c r="C732" s="179" t="s">
        <v>212</v>
      </c>
      <c r="D732" s="180">
        <v>172.95</v>
      </c>
      <c r="E732" s="180">
        <v>5.72</v>
      </c>
      <c r="F732" s="180">
        <v>178.67</v>
      </c>
      <c r="G732" s="156">
        <v>9</v>
      </c>
    </row>
    <row r="733" spans="1:7" x14ac:dyDescent="0.3">
      <c r="A733" s="177" t="s">
        <v>1517</v>
      </c>
      <c r="B733" s="178" t="s">
        <v>1518</v>
      </c>
      <c r="C733" s="179"/>
      <c r="D733" s="180"/>
      <c r="E733" s="180"/>
      <c r="F733" s="180"/>
      <c r="G733" s="156">
        <v>5</v>
      </c>
    </row>
    <row r="734" spans="1:7" ht="29" x14ac:dyDescent="0.3">
      <c r="A734" s="177" t="s">
        <v>1519</v>
      </c>
      <c r="B734" s="178" t="s">
        <v>1520</v>
      </c>
      <c r="C734" s="179" t="s">
        <v>153</v>
      </c>
      <c r="D734" s="180">
        <v>24533.08</v>
      </c>
      <c r="E734" s="180"/>
      <c r="F734" s="180">
        <v>24533.08</v>
      </c>
      <c r="G734" s="156">
        <v>9</v>
      </c>
    </row>
    <row r="735" spans="1:7" x14ac:dyDescent="0.3">
      <c r="A735" s="177" t="s">
        <v>1521</v>
      </c>
      <c r="B735" s="178" t="s">
        <v>1522</v>
      </c>
      <c r="C735" s="179" t="s">
        <v>212</v>
      </c>
      <c r="D735" s="180">
        <v>310.86</v>
      </c>
      <c r="E735" s="180">
        <v>25.76</v>
      </c>
      <c r="F735" s="180">
        <v>336.62</v>
      </c>
      <c r="G735" s="156">
        <v>9</v>
      </c>
    </row>
    <row r="736" spans="1:7" x14ac:dyDescent="0.3">
      <c r="A736" s="177" t="s">
        <v>1523</v>
      </c>
      <c r="B736" s="178" t="s">
        <v>1524</v>
      </c>
      <c r="C736" s="179" t="s">
        <v>212</v>
      </c>
      <c r="D736" s="180">
        <v>401.65</v>
      </c>
      <c r="E736" s="180">
        <v>39.35</v>
      </c>
      <c r="F736" s="180">
        <v>441</v>
      </c>
      <c r="G736" s="156">
        <v>9</v>
      </c>
    </row>
    <row r="737" spans="1:7" x14ac:dyDescent="0.3">
      <c r="A737" s="177" t="s">
        <v>1525</v>
      </c>
      <c r="B737" s="178" t="s">
        <v>1526</v>
      </c>
      <c r="C737" s="179" t="s">
        <v>212</v>
      </c>
      <c r="D737" s="180">
        <v>475.92</v>
      </c>
      <c r="E737" s="180">
        <v>46.16</v>
      </c>
      <c r="F737" s="180">
        <v>522.08000000000004</v>
      </c>
      <c r="G737" s="156">
        <v>9</v>
      </c>
    </row>
    <row r="738" spans="1:7" x14ac:dyDescent="0.3">
      <c r="A738" s="177" t="s">
        <v>1527</v>
      </c>
      <c r="B738" s="178" t="s">
        <v>1528</v>
      </c>
      <c r="C738" s="179"/>
      <c r="D738" s="180"/>
      <c r="E738" s="180"/>
      <c r="F738" s="180"/>
      <c r="G738" s="156">
        <v>2</v>
      </c>
    </row>
    <row r="739" spans="1:7" x14ac:dyDescent="0.3">
      <c r="A739" s="177" t="s">
        <v>1529</v>
      </c>
      <c r="B739" s="178" t="s">
        <v>1530</v>
      </c>
      <c r="C739" s="179"/>
      <c r="D739" s="180"/>
      <c r="E739" s="180"/>
      <c r="F739" s="180"/>
      <c r="G739" s="156">
        <v>5</v>
      </c>
    </row>
    <row r="740" spans="1:7" ht="29" x14ac:dyDescent="0.3">
      <c r="A740" s="177" t="s">
        <v>1531</v>
      </c>
      <c r="B740" s="178" t="s">
        <v>1532</v>
      </c>
      <c r="C740" s="179" t="s">
        <v>156</v>
      </c>
      <c r="D740" s="180">
        <v>129.44</v>
      </c>
      <c r="E740" s="180">
        <v>34.58</v>
      </c>
      <c r="F740" s="180">
        <v>164.02</v>
      </c>
      <c r="G740" s="156">
        <v>9</v>
      </c>
    </row>
    <row r="741" spans="1:7" ht="29" x14ac:dyDescent="0.3">
      <c r="A741" s="177" t="s">
        <v>1533</v>
      </c>
      <c r="B741" s="178" t="s">
        <v>1534</v>
      </c>
      <c r="C741" s="179" t="s">
        <v>156</v>
      </c>
      <c r="D741" s="180">
        <v>127.44</v>
      </c>
      <c r="E741" s="180">
        <v>38.03</v>
      </c>
      <c r="F741" s="180">
        <v>165.47</v>
      </c>
      <c r="G741" s="156">
        <v>9</v>
      </c>
    </row>
    <row r="742" spans="1:7" ht="29" x14ac:dyDescent="0.3">
      <c r="A742" s="177" t="s">
        <v>1535</v>
      </c>
      <c r="B742" s="178" t="s">
        <v>1536</v>
      </c>
      <c r="C742" s="179" t="s">
        <v>156</v>
      </c>
      <c r="D742" s="180">
        <v>159.28</v>
      </c>
      <c r="E742" s="180">
        <v>41.48</v>
      </c>
      <c r="F742" s="180">
        <v>200.76</v>
      </c>
      <c r="G742" s="156">
        <v>9</v>
      </c>
    </row>
    <row r="743" spans="1:7" ht="29" x14ac:dyDescent="0.3">
      <c r="A743" s="177" t="s">
        <v>1537</v>
      </c>
      <c r="B743" s="178" t="s">
        <v>1538</v>
      </c>
      <c r="C743" s="179" t="s">
        <v>156</v>
      </c>
      <c r="D743" s="180">
        <v>165.52</v>
      </c>
      <c r="E743" s="180">
        <v>44.93</v>
      </c>
      <c r="F743" s="180">
        <v>210.45</v>
      </c>
      <c r="G743" s="156">
        <v>9</v>
      </c>
    </row>
    <row r="744" spans="1:7" ht="29" x14ac:dyDescent="0.3">
      <c r="A744" s="177" t="s">
        <v>1539</v>
      </c>
      <c r="B744" s="178" t="s">
        <v>1540</v>
      </c>
      <c r="C744" s="179" t="s">
        <v>156</v>
      </c>
      <c r="D744" s="180">
        <v>216.26</v>
      </c>
      <c r="E744" s="180">
        <v>49.32</v>
      </c>
      <c r="F744" s="180">
        <v>265.58</v>
      </c>
      <c r="G744" s="156">
        <v>9</v>
      </c>
    </row>
    <row r="745" spans="1:7" ht="29" x14ac:dyDescent="0.3">
      <c r="A745" s="177" t="s">
        <v>1541</v>
      </c>
      <c r="B745" s="178" t="s">
        <v>1542</v>
      </c>
      <c r="C745" s="179" t="s">
        <v>156</v>
      </c>
      <c r="D745" s="180">
        <v>141.43</v>
      </c>
      <c r="E745" s="180">
        <v>38.03</v>
      </c>
      <c r="F745" s="180">
        <v>179.46</v>
      </c>
      <c r="G745" s="156">
        <v>9</v>
      </c>
    </row>
    <row r="746" spans="1:7" ht="29" x14ac:dyDescent="0.3">
      <c r="A746" s="177" t="s">
        <v>1543</v>
      </c>
      <c r="B746" s="178" t="s">
        <v>1544</v>
      </c>
      <c r="C746" s="179" t="s">
        <v>156</v>
      </c>
      <c r="D746" s="180">
        <v>163.44</v>
      </c>
      <c r="E746" s="180">
        <v>38.03</v>
      </c>
      <c r="F746" s="180">
        <v>201.47</v>
      </c>
      <c r="G746" s="156">
        <v>9</v>
      </c>
    </row>
    <row r="747" spans="1:7" ht="29" x14ac:dyDescent="0.3">
      <c r="A747" s="177" t="s">
        <v>1545</v>
      </c>
      <c r="B747" s="178" t="s">
        <v>1546</v>
      </c>
      <c r="C747" s="179" t="s">
        <v>156</v>
      </c>
      <c r="D747" s="180">
        <v>201.68</v>
      </c>
      <c r="E747" s="180">
        <v>41.48</v>
      </c>
      <c r="F747" s="180">
        <v>243.16</v>
      </c>
      <c r="G747" s="156">
        <v>9</v>
      </c>
    </row>
    <row r="748" spans="1:7" ht="29" x14ac:dyDescent="0.3">
      <c r="A748" s="177" t="s">
        <v>1547</v>
      </c>
      <c r="B748" s="178" t="s">
        <v>1548</v>
      </c>
      <c r="C748" s="179" t="s">
        <v>156</v>
      </c>
      <c r="D748" s="180">
        <v>220.21</v>
      </c>
      <c r="E748" s="180">
        <v>44.93</v>
      </c>
      <c r="F748" s="180">
        <v>265.14</v>
      </c>
      <c r="G748" s="156">
        <v>9</v>
      </c>
    </row>
    <row r="749" spans="1:7" ht="29" x14ac:dyDescent="0.3">
      <c r="A749" s="177" t="s">
        <v>1549</v>
      </c>
      <c r="B749" s="178" t="s">
        <v>1550</v>
      </c>
      <c r="C749" s="179" t="s">
        <v>156</v>
      </c>
      <c r="D749" s="180">
        <v>253.86</v>
      </c>
      <c r="E749" s="180">
        <v>49.32</v>
      </c>
      <c r="F749" s="180">
        <v>303.18</v>
      </c>
      <c r="G749" s="156">
        <v>9</v>
      </c>
    </row>
    <row r="750" spans="1:7" x14ac:dyDescent="0.3">
      <c r="A750" s="177" t="s">
        <v>1551</v>
      </c>
      <c r="B750" s="178" t="s">
        <v>1552</v>
      </c>
      <c r="C750" s="179"/>
      <c r="D750" s="180"/>
      <c r="E750" s="180"/>
      <c r="F750" s="180"/>
      <c r="G750" s="156">
        <v>5</v>
      </c>
    </row>
    <row r="751" spans="1:7" ht="29" x14ac:dyDescent="0.3">
      <c r="A751" s="177" t="s">
        <v>1553</v>
      </c>
      <c r="B751" s="178" t="s">
        <v>1554</v>
      </c>
      <c r="C751" s="179" t="s">
        <v>156</v>
      </c>
      <c r="D751" s="180">
        <v>168.49</v>
      </c>
      <c r="E751" s="180">
        <v>38.03</v>
      </c>
      <c r="F751" s="180">
        <v>206.52</v>
      </c>
      <c r="G751" s="156">
        <v>9</v>
      </c>
    </row>
    <row r="752" spans="1:7" ht="29" x14ac:dyDescent="0.3">
      <c r="A752" s="177" t="s">
        <v>1555</v>
      </c>
      <c r="B752" s="178" t="s">
        <v>1556</v>
      </c>
      <c r="C752" s="179" t="s">
        <v>156</v>
      </c>
      <c r="D752" s="180">
        <v>183.23</v>
      </c>
      <c r="E752" s="180">
        <v>41.48</v>
      </c>
      <c r="F752" s="180">
        <v>224.71</v>
      </c>
      <c r="G752" s="156">
        <v>9</v>
      </c>
    </row>
    <row r="753" spans="1:7" ht="29" x14ac:dyDescent="0.3">
      <c r="A753" s="177" t="s">
        <v>1557</v>
      </c>
      <c r="B753" s="178" t="s">
        <v>1558</v>
      </c>
      <c r="C753" s="179" t="s">
        <v>156</v>
      </c>
      <c r="D753" s="180">
        <v>196.15</v>
      </c>
      <c r="E753" s="180">
        <v>44.93</v>
      </c>
      <c r="F753" s="180">
        <v>241.08</v>
      </c>
      <c r="G753" s="156">
        <v>9</v>
      </c>
    </row>
    <row r="754" spans="1:7" ht="29" x14ac:dyDescent="0.3">
      <c r="A754" s="177" t="s">
        <v>1559</v>
      </c>
      <c r="B754" s="178" t="s">
        <v>1560</v>
      </c>
      <c r="C754" s="179" t="s">
        <v>156</v>
      </c>
      <c r="D754" s="180">
        <v>209.06</v>
      </c>
      <c r="E754" s="180">
        <v>49.32</v>
      </c>
      <c r="F754" s="180">
        <v>258.38</v>
      </c>
      <c r="G754" s="156">
        <v>9</v>
      </c>
    </row>
    <row r="755" spans="1:7" x14ac:dyDescent="0.3">
      <c r="A755" s="177" t="s">
        <v>1561</v>
      </c>
      <c r="B755" s="178" t="s">
        <v>1562</v>
      </c>
      <c r="C755" s="179"/>
      <c r="D755" s="180"/>
      <c r="E755" s="180"/>
      <c r="F755" s="180"/>
      <c r="G755" s="156">
        <v>5</v>
      </c>
    </row>
    <row r="756" spans="1:7" x14ac:dyDescent="0.3">
      <c r="A756" s="177" t="s">
        <v>1563</v>
      </c>
      <c r="B756" s="178" t="s">
        <v>1564</v>
      </c>
      <c r="C756" s="179" t="s">
        <v>156</v>
      </c>
      <c r="D756" s="180">
        <v>161.16</v>
      </c>
      <c r="E756" s="180">
        <v>11.59</v>
      </c>
      <c r="F756" s="180">
        <v>172.75</v>
      </c>
      <c r="G756" s="156">
        <v>9</v>
      </c>
    </row>
    <row r="757" spans="1:7" x14ac:dyDescent="0.3">
      <c r="A757" s="177" t="s">
        <v>1565</v>
      </c>
      <c r="B757" s="178" t="s">
        <v>1566</v>
      </c>
      <c r="C757" s="179" t="s">
        <v>156</v>
      </c>
      <c r="D757" s="180">
        <v>179.57</v>
      </c>
      <c r="E757" s="180">
        <v>12.19</v>
      </c>
      <c r="F757" s="180">
        <v>191.76</v>
      </c>
      <c r="G757" s="156">
        <v>9</v>
      </c>
    </row>
    <row r="758" spans="1:7" x14ac:dyDescent="0.3">
      <c r="A758" s="177" t="s">
        <v>1567</v>
      </c>
      <c r="B758" s="178" t="s">
        <v>1568</v>
      </c>
      <c r="C758" s="179" t="s">
        <v>156</v>
      </c>
      <c r="D758" s="180">
        <v>197.06</v>
      </c>
      <c r="E758" s="180">
        <v>12.78</v>
      </c>
      <c r="F758" s="180">
        <v>209.84</v>
      </c>
      <c r="G758" s="156">
        <v>9</v>
      </c>
    </row>
    <row r="759" spans="1:7" x14ac:dyDescent="0.3">
      <c r="A759" s="177" t="s">
        <v>1569</v>
      </c>
      <c r="B759" s="178" t="s">
        <v>1570</v>
      </c>
      <c r="C759" s="179" t="s">
        <v>156</v>
      </c>
      <c r="D759" s="180">
        <v>267.3</v>
      </c>
      <c r="E759" s="180">
        <v>13.02</v>
      </c>
      <c r="F759" s="180">
        <v>280.32</v>
      </c>
      <c r="G759" s="156">
        <v>9</v>
      </c>
    </row>
    <row r="760" spans="1:7" x14ac:dyDescent="0.3">
      <c r="A760" s="177" t="s">
        <v>1571</v>
      </c>
      <c r="B760" s="178" t="s">
        <v>1572</v>
      </c>
      <c r="C760" s="179" t="s">
        <v>156</v>
      </c>
      <c r="D760" s="180">
        <v>156.53</v>
      </c>
      <c r="E760" s="180">
        <v>11.59</v>
      </c>
      <c r="F760" s="180">
        <v>168.12</v>
      </c>
      <c r="G760" s="156">
        <v>9</v>
      </c>
    </row>
    <row r="761" spans="1:7" x14ac:dyDescent="0.3">
      <c r="A761" s="177" t="s">
        <v>1573</v>
      </c>
      <c r="B761" s="178" t="s">
        <v>1574</v>
      </c>
      <c r="C761" s="179" t="s">
        <v>156</v>
      </c>
      <c r="D761" s="180">
        <v>171.32</v>
      </c>
      <c r="E761" s="180">
        <v>12.18</v>
      </c>
      <c r="F761" s="180">
        <v>183.5</v>
      </c>
      <c r="G761" s="156">
        <v>9</v>
      </c>
    </row>
    <row r="762" spans="1:7" x14ac:dyDescent="0.3">
      <c r="A762" s="177" t="s">
        <v>1575</v>
      </c>
      <c r="B762" s="178" t="s">
        <v>1576</v>
      </c>
      <c r="C762" s="179"/>
      <c r="D762" s="180"/>
      <c r="E762" s="180"/>
      <c r="F762" s="180"/>
      <c r="G762" s="156">
        <v>2</v>
      </c>
    </row>
    <row r="763" spans="1:7" x14ac:dyDescent="0.3">
      <c r="A763" s="177" t="s">
        <v>1577</v>
      </c>
      <c r="B763" s="178" t="s">
        <v>1578</v>
      </c>
      <c r="C763" s="179"/>
      <c r="D763" s="180"/>
      <c r="E763" s="180"/>
      <c r="F763" s="180"/>
      <c r="G763" s="156">
        <v>5</v>
      </c>
    </row>
    <row r="764" spans="1:7" x14ac:dyDescent="0.3">
      <c r="A764" s="177" t="s">
        <v>1579</v>
      </c>
      <c r="B764" s="178" t="s">
        <v>1580</v>
      </c>
      <c r="C764" s="179" t="s">
        <v>237</v>
      </c>
      <c r="D764" s="180">
        <v>587.58000000000004</v>
      </c>
      <c r="E764" s="180">
        <v>393.72</v>
      </c>
      <c r="F764" s="180">
        <v>981.3</v>
      </c>
      <c r="G764" s="156">
        <v>9</v>
      </c>
    </row>
    <row r="765" spans="1:7" ht="29" x14ac:dyDescent="0.3">
      <c r="A765" s="177" t="s">
        <v>1581</v>
      </c>
      <c r="B765" s="178" t="s">
        <v>1582</v>
      </c>
      <c r="C765" s="179" t="s">
        <v>156</v>
      </c>
      <c r="D765" s="180">
        <v>71.459999999999994</v>
      </c>
      <c r="E765" s="180">
        <v>37.79</v>
      </c>
      <c r="F765" s="180">
        <v>109.25</v>
      </c>
      <c r="G765" s="156">
        <v>9</v>
      </c>
    </row>
    <row r="766" spans="1:7" ht="29" x14ac:dyDescent="0.3">
      <c r="A766" s="177" t="s">
        <v>1583</v>
      </c>
      <c r="B766" s="178" t="s">
        <v>1584</v>
      </c>
      <c r="C766" s="179" t="s">
        <v>156</v>
      </c>
      <c r="D766" s="180">
        <v>93.84</v>
      </c>
      <c r="E766" s="180">
        <v>38.64</v>
      </c>
      <c r="F766" s="180">
        <v>132.47999999999999</v>
      </c>
      <c r="G766" s="156">
        <v>9</v>
      </c>
    </row>
    <row r="767" spans="1:7" x14ac:dyDescent="0.3">
      <c r="A767" s="177" t="s">
        <v>1585</v>
      </c>
      <c r="B767" s="178" t="s">
        <v>1586</v>
      </c>
      <c r="C767" s="179"/>
      <c r="D767" s="180"/>
      <c r="E767" s="180"/>
      <c r="F767" s="180"/>
      <c r="G767" s="156">
        <v>5</v>
      </c>
    </row>
    <row r="768" spans="1:7" x14ac:dyDescent="0.3">
      <c r="A768" s="177" t="s">
        <v>1587</v>
      </c>
      <c r="B768" s="178" t="s">
        <v>1588</v>
      </c>
      <c r="C768" s="179" t="s">
        <v>156</v>
      </c>
      <c r="D768" s="180">
        <v>36.18</v>
      </c>
      <c r="E768" s="180">
        <v>48.62</v>
      </c>
      <c r="F768" s="180">
        <v>84.8</v>
      </c>
      <c r="G768" s="156">
        <v>9</v>
      </c>
    </row>
    <row r="769" spans="1:7" x14ac:dyDescent="0.3">
      <c r="A769" s="177" t="s">
        <v>1589</v>
      </c>
      <c r="B769" s="178" t="s">
        <v>1590</v>
      </c>
      <c r="C769" s="179" t="s">
        <v>156</v>
      </c>
      <c r="D769" s="180">
        <v>49.95</v>
      </c>
      <c r="E769" s="180">
        <v>76.95</v>
      </c>
      <c r="F769" s="180">
        <v>126.9</v>
      </c>
      <c r="G769" s="156">
        <v>9</v>
      </c>
    </row>
    <row r="770" spans="1:7" x14ac:dyDescent="0.3">
      <c r="A770" s="177" t="s">
        <v>1591</v>
      </c>
      <c r="B770" s="178" t="s">
        <v>1592</v>
      </c>
      <c r="C770" s="179" t="s">
        <v>156</v>
      </c>
      <c r="D770" s="180">
        <v>110.16</v>
      </c>
      <c r="E770" s="180">
        <v>124.86</v>
      </c>
      <c r="F770" s="180">
        <v>235.02</v>
      </c>
      <c r="G770" s="156">
        <v>9</v>
      </c>
    </row>
    <row r="771" spans="1:7" x14ac:dyDescent="0.3">
      <c r="A771" s="177" t="s">
        <v>1593</v>
      </c>
      <c r="B771" s="178" t="s">
        <v>1594</v>
      </c>
      <c r="C771" s="179" t="s">
        <v>156</v>
      </c>
      <c r="D771" s="180">
        <v>159.22999999999999</v>
      </c>
      <c r="E771" s="180">
        <v>153.97</v>
      </c>
      <c r="F771" s="180">
        <v>313.2</v>
      </c>
      <c r="G771" s="156">
        <v>9</v>
      </c>
    </row>
    <row r="772" spans="1:7" x14ac:dyDescent="0.3">
      <c r="A772" s="177" t="s">
        <v>1595</v>
      </c>
      <c r="B772" s="178" t="s">
        <v>1596</v>
      </c>
      <c r="C772" s="179" t="s">
        <v>156</v>
      </c>
      <c r="D772" s="180">
        <v>147.77000000000001</v>
      </c>
      <c r="E772" s="180">
        <v>76.95</v>
      </c>
      <c r="F772" s="180">
        <v>224.72</v>
      </c>
      <c r="G772" s="156">
        <v>9</v>
      </c>
    </row>
    <row r="773" spans="1:7" x14ac:dyDescent="0.3">
      <c r="A773" s="177" t="s">
        <v>1597</v>
      </c>
      <c r="B773" s="178" t="s">
        <v>1598</v>
      </c>
      <c r="C773" s="179" t="s">
        <v>156</v>
      </c>
      <c r="D773" s="180">
        <v>335</v>
      </c>
      <c r="E773" s="180">
        <v>124.86</v>
      </c>
      <c r="F773" s="180">
        <v>459.86</v>
      </c>
      <c r="G773" s="156">
        <v>9</v>
      </c>
    </row>
    <row r="774" spans="1:7" x14ac:dyDescent="0.3">
      <c r="A774" s="177" t="s">
        <v>1599</v>
      </c>
      <c r="B774" s="178" t="s">
        <v>1600</v>
      </c>
      <c r="C774" s="179"/>
      <c r="D774" s="180"/>
      <c r="E774" s="180"/>
      <c r="F774" s="180"/>
      <c r="G774" s="156">
        <v>5</v>
      </c>
    </row>
    <row r="775" spans="1:7" x14ac:dyDescent="0.3">
      <c r="A775" s="177" t="s">
        <v>1601</v>
      </c>
      <c r="B775" s="178" t="s">
        <v>1602</v>
      </c>
      <c r="C775" s="179" t="s">
        <v>156</v>
      </c>
      <c r="D775" s="180">
        <v>126.5</v>
      </c>
      <c r="E775" s="180">
        <v>68.569999999999993</v>
      </c>
      <c r="F775" s="180">
        <v>195.07</v>
      </c>
      <c r="G775" s="156">
        <v>9</v>
      </c>
    </row>
    <row r="776" spans="1:7" x14ac:dyDescent="0.3">
      <c r="A776" s="177" t="s">
        <v>1603</v>
      </c>
      <c r="B776" s="178" t="s">
        <v>1604</v>
      </c>
      <c r="C776" s="179" t="s">
        <v>156</v>
      </c>
      <c r="D776" s="180">
        <v>238.69</v>
      </c>
      <c r="E776" s="180">
        <v>129.33000000000001</v>
      </c>
      <c r="F776" s="180">
        <v>368.02</v>
      </c>
      <c r="G776" s="156">
        <v>9</v>
      </c>
    </row>
    <row r="777" spans="1:7" x14ac:dyDescent="0.3">
      <c r="A777" s="177" t="s">
        <v>1605</v>
      </c>
      <c r="B777" s="178" t="s">
        <v>1606</v>
      </c>
      <c r="C777" s="179" t="s">
        <v>156</v>
      </c>
      <c r="D777" s="180">
        <v>494.23</v>
      </c>
      <c r="E777" s="180">
        <v>180.9</v>
      </c>
      <c r="F777" s="180">
        <v>675.13</v>
      </c>
      <c r="G777" s="156">
        <v>9</v>
      </c>
    </row>
    <row r="778" spans="1:7" x14ac:dyDescent="0.3">
      <c r="A778" s="177" t="s">
        <v>1607</v>
      </c>
      <c r="B778" s="178" t="s">
        <v>1608</v>
      </c>
      <c r="C778" s="179"/>
      <c r="D778" s="180"/>
      <c r="E778" s="180"/>
      <c r="F778" s="180"/>
      <c r="G778" s="156">
        <v>5</v>
      </c>
    </row>
    <row r="779" spans="1:7" x14ac:dyDescent="0.3">
      <c r="A779" s="177" t="s">
        <v>1609</v>
      </c>
      <c r="B779" s="178" t="s">
        <v>8507</v>
      </c>
      <c r="C779" s="179" t="s">
        <v>156</v>
      </c>
      <c r="D779" s="180">
        <v>38.82</v>
      </c>
      <c r="E779" s="180">
        <v>34.81</v>
      </c>
      <c r="F779" s="180">
        <v>73.63</v>
      </c>
      <c r="G779" s="156">
        <v>9</v>
      </c>
    </row>
    <row r="780" spans="1:7" x14ac:dyDescent="0.3">
      <c r="A780" s="177" t="s">
        <v>1610</v>
      </c>
      <c r="B780" s="178" t="s">
        <v>8508</v>
      </c>
      <c r="C780" s="179" t="s">
        <v>156</v>
      </c>
      <c r="D780" s="180">
        <v>47.54</v>
      </c>
      <c r="E780" s="180">
        <v>37.79</v>
      </c>
      <c r="F780" s="180">
        <v>85.33</v>
      </c>
      <c r="G780" s="156">
        <v>9</v>
      </c>
    </row>
    <row r="781" spans="1:7" x14ac:dyDescent="0.3">
      <c r="A781" s="177" t="s">
        <v>1611</v>
      </c>
      <c r="B781" s="178" t="s">
        <v>8509</v>
      </c>
      <c r="C781" s="179" t="s">
        <v>156</v>
      </c>
      <c r="D781" s="180">
        <v>58.87</v>
      </c>
      <c r="E781" s="180">
        <v>40.54</v>
      </c>
      <c r="F781" s="180">
        <v>99.41</v>
      </c>
      <c r="G781" s="156">
        <v>9</v>
      </c>
    </row>
    <row r="782" spans="1:7" x14ac:dyDescent="0.3">
      <c r="A782" s="177" t="s">
        <v>1612</v>
      </c>
      <c r="B782" s="178" t="s">
        <v>1613</v>
      </c>
      <c r="C782" s="179"/>
      <c r="D782" s="180"/>
      <c r="E782" s="180"/>
      <c r="F782" s="180"/>
      <c r="G782" s="156">
        <v>5</v>
      </c>
    </row>
    <row r="783" spans="1:7" x14ac:dyDescent="0.3">
      <c r="A783" s="177" t="s">
        <v>1614</v>
      </c>
      <c r="B783" s="178" t="s">
        <v>8510</v>
      </c>
      <c r="C783" s="179" t="s">
        <v>156</v>
      </c>
      <c r="D783" s="180">
        <v>47.67</v>
      </c>
      <c r="E783" s="180">
        <v>37.79</v>
      </c>
      <c r="F783" s="180">
        <v>85.46</v>
      </c>
      <c r="G783" s="156">
        <v>9</v>
      </c>
    </row>
    <row r="784" spans="1:7" x14ac:dyDescent="0.3">
      <c r="A784" s="177" t="s">
        <v>1615</v>
      </c>
      <c r="B784" s="178" t="s">
        <v>8511</v>
      </c>
      <c r="C784" s="179" t="s">
        <v>156</v>
      </c>
      <c r="D784" s="180">
        <v>60.86</v>
      </c>
      <c r="E784" s="180">
        <v>40.54</v>
      </c>
      <c r="F784" s="180">
        <v>101.4</v>
      </c>
      <c r="G784" s="156">
        <v>9</v>
      </c>
    </row>
    <row r="785" spans="1:7" x14ac:dyDescent="0.3">
      <c r="A785" s="177" t="s">
        <v>1616</v>
      </c>
      <c r="B785" s="178" t="s">
        <v>1617</v>
      </c>
      <c r="C785" s="179"/>
      <c r="D785" s="180"/>
      <c r="E785" s="180"/>
      <c r="F785" s="180"/>
      <c r="G785" s="156">
        <v>5</v>
      </c>
    </row>
    <row r="786" spans="1:7" x14ac:dyDescent="0.3">
      <c r="A786" s="177" t="s">
        <v>1618</v>
      </c>
      <c r="B786" s="178" t="s">
        <v>8512</v>
      </c>
      <c r="C786" s="179" t="s">
        <v>156</v>
      </c>
      <c r="D786" s="180">
        <v>43.35</v>
      </c>
      <c r="E786" s="180">
        <v>34.81</v>
      </c>
      <c r="F786" s="180">
        <v>78.16</v>
      </c>
      <c r="G786" s="156">
        <v>9</v>
      </c>
    </row>
    <row r="787" spans="1:7" x14ac:dyDescent="0.3">
      <c r="A787" s="177" t="s">
        <v>1619</v>
      </c>
      <c r="B787" s="178" t="s">
        <v>8513</v>
      </c>
      <c r="C787" s="179" t="s">
        <v>156</v>
      </c>
      <c r="D787" s="180">
        <v>55.88</v>
      </c>
      <c r="E787" s="180">
        <v>37.79</v>
      </c>
      <c r="F787" s="180">
        <v>93.67</v>
      </c>
      <c r="G787" s="156">
        <v>9</v>
      </c>
    </row>
    <row r="788" spans="1:7" x14ac:dyDescent="0.3">
      <c r="A788" s="177" t="s">
        <v>1620</v>
      </c>
      <c r="B788" s="178" t="s">
        <v>8514</v>
      </c>
      <c r="C788" s="179" t="s">
        <v>156</v>
      </c>
      <c r="D788" s="180">
        <v>73.349999999999994</v>
      </c>
      <c r="E788" s="180">
        <v>38.64</v>
      </c>
      <c r="F788" s="180">
        <v>111.99</v>
      </c>
      <c r="G788" s="156">
        <v>9</v>
      </c>
    </row>
    <row r="789" spans="1:7" x14ac:dyDescent="0.3">
      <c r="A789" s="177" t="s">
        <v>1621</v>
      </c>
      <c r="B789" s="178" t="s">
        <v>1622</v>
      </c>
      <c r="C789" s="179"/>
      <c r="D789" s="180"/>
      <c r="E789" s="180"/>
      <c r="F789" s="180"/>
      <c r="G789" s="156">
        <v>5</v>
      </c>
    </row>
    <row r="790" spans="1:7" x14ac:dyDescent="0.3">
      <c r="A790" s="177" t="s">
        <v>1623</v>
      </c>
      <c r="B790" s="178" t="s">
        <v>8515</v>
      </c>
      <c r="C790" s="179" t="s">
        <v>156</v>
      </c>
      <c r="D790" s="180">
        <v>63.95</v>
      </c>
      <c r="E790" s="180">
        <v>42.54</v>
      </c>
      <c r="F790" s="180">
        <v>106.49</v>
      </c>
      <c r="G790" s="156">
        <v>9</v>
      </c>
    </row>
    <row r="791" spans="1:7" x14ac:dyDescent="0.3">
      <c r="A791" s="177" t="s">
        <v>1624</v>
      </c>
      <c r="B791" s="178" t="s">
        <v>8516</v>
      </c>
      <c r="C791" s="179" t="s">
        <v>156</v>
      </c>
      <c r="D791" s="180">
        <v>78.39</v>
      </c>
      <c r="E791" s="180">
        <v>43.61</v>
      </c>
      <c r="F791" s="180">
        <v>122</v>
      </c>
      <c r="G791" s="156">
        <v>9</v>
      </c>
    </row>
    <row r="792" spans="1:7" x14ac:dyDescent="0.3">
      <c r="A792" s="177" t="s">
        <v>1625</v>
      </c>
      <c r="B792" s="178" t="s">
        <v>8517</v>
      </c>
      <c r="C792" s="179" t="s">
        <v>156</v>
      </c>
      <c r="D792" s="180">
        <v>72.27</v>
      </c>
      <c r="E792" s="180">
        <v>56.31</v>
      </c>
      <c r="F792" s="180">
        <v>128.58000000000001</v>
      </c>
      <c r="G792" s="156">
        <v>9</v>
      </c>
    </row>
    <row r="793" spans="1:7" x14ac:dyDescent="0.3">
      <c r="A793" s="177" t="s">
        <v>1626</v>
      </c>
      <c r="B793" s="178" t="s">
        <v>8518</v>
      </c>
      <c r="C793" s="179" t="s">
        <v>156</v>
      </c>
      <c r="D793" s="180">
        <v>95.03</v>
      </c>
      <c r="E793" s="180">
        <v>60.03</v>
      </c>
      <c r="F793" s="180">
        <v>155.06</v>
      </c>
      <c r="G793" s="156">
        <v>9</v>
      </c>
    </row>
    <row r="794" spans="1:7" x14ac:dyDescent="0.3">
      <c r="A794" s="177" t="s">
        <v>1627</v>
      </c>
      <c r="B794" s="178" t="s">
        <v>1628</v>
      </c>
      <c r="C794" s="179"/>
      <c r="D794" s="180"/>
      <c r="E794" s="180"/>
      <c r="F794" s="180"/>
      <c r="G794" s="156">
        <v>5</v>
      </c>
    </row>
    <row r="795" spans="1:7" ht="29" x14ac:dyDescent="0.3">
      <c r="A795" s="177" t="s">
        <v>1629</v>
      </c>
      <c r="B795" s="178" t="s">
        <v>1630</v>
      </c>
      <c r="C795" s="179" t="s">
        <v>156</v>
      </c>
      <c r="D795" s="180">
        <v>94.76</v>
      </c>
      <c r="E795" s="180">
        <v>16.489999999999998</v>
      </c>
      <c r="F795" s="180">
        <v>111.25</v>
      </c>
      <c r="G795" s="156">
        <v>9</v>
      </c>
    </row>
    <row r="796" spans="1:7" ht="29" x14ac:dyDescent="0.3">
      <c r="A796" s="177" t="s">
        <v>1631</v>
      </c>
      <c r="B796" s="178" t="s">
        <v>1632</v>
      </c>
      <c r="C796" s="179" t="s">
        <v>156</v>
      </c>
      <c r="D796" s="180">
        <v>111.08</v>
      </c>
      <c r="E796" s="180">
        <v>16.920000000000002</v>
      </c>
      <c r="F796" s="180">
        <v>128</v>
      </c>
      <c r="G796" s="156">
        <v>9</v>
      </c>
    </row>
    <row r="797" spans="1:7" ht="29" x14ac:dyDescent="0.3">
      <c r="A797" s="177" t="s">
        <v>1633</v>
      </c>
      <c r="B797" s="178" t="s">
        <v>1634</v>
      </c>
      <c r="C797" s="179" t="s">
        <v>156</v>
      </c>
      <c r="D797" s="180">
        <v>135.82</v>
      </c>
      <c r="E797" s="180">
        <v>17.14</v>
      </c>
      <c r="F797" s="180">
        <v>152.96</v>
      </c>
      <c r="G797" s="156">
        <v>9</v>
      </c>
    </row>
    <row r="798" spans="1:7" ht="29" x14ac:dyDescent="0.3">
      <c r="A798" s="177" t="s">
        <v>1635</v>
      </c>
      <c r="B798" s="178" t="s">
        <v>1636</v>
      </c>
      <c r="C798" s="179" t="s">
        <v>156</v>
      </c>
      <c r="D798" s="180">
        <v>175.74</v>
      </c>
      <c r="E798" s="180">
        <v>17.78</v>
      </c>
      <c r="F798" s="180">
        <v>193.52</v>
      </c>
      <c r="G798" s="156">
        <v>9</v>
      </c>
    </row>
    <row r="799" spans="1:7" x14ac:dyDescent="0.3">
      <c r="A799" s="177" t="s">
        <v>1637</v>
      </c>
      <c r="B799" s="178" t="s">
        <v>1638</v>
      </c>
      <c r="C799" s="179"/>
      <c r="D799" s="180"/>
      <c r="E799" s="180"/>
      <c r="F799" s="180"/>
      <c r="G799" s="156">
        <v>5</v>
      </c>
    </row>
    <row r="800" spans="1:7" x14ac:dyDescent="0.3">
      <c r="A800" s="177" t="s">
        <v>1639</v>
      </c>
      <c r="B800" s="178" t="s">
        <v>1640</v>
      </c>
      <c r="C800" s="179" t="s">
        <v>237</v>
      </c>
      <c r="D800" s="180">
        <v>952.57</v>
      </c>
      <c r="E800" s="180">
        <v>898.59</v>
      </c>
      <c r="F800" s="180">
        <v>1851.16</v>
      </c>
      <c r="G800" s="156">
        <v>9</v>
      </c>
    </row>
    <row r="801" spans="1:7" x14ac:dyDescent="0.3">
      <c r="A801" s="177" t="s">
        <v>1641</v>
      </c>
      <c r="B801" s="178" t="s">
        <v>1642</v>
      </c>
      <c r="C801" s="179" t="s">
        <v>212</v>
      </c>
      <c r="D801" s="180">
        <v>4.0999999999999996</v>
      </c>
      <c r="E801" s="180">
        <v>8.1300000000000008</v>
      </c>
      <c r="F801" s="180">
        <v>12.23</v>
      </c>
      <c r="G801" s="156">
        <v>9</v>
      </c>
    </row>
    <row r="802" spans="1:7" x14ac:dyDescent="0.3">
      <c r="A802" s="177" t="s">
        <v>1643</v>
      </c>
      <c r="B802" s="178" t="s">
        <v>1644</v>
      </c>
      <c r="C802" s="179"/>
      <c r="D802" s="180"/>
      <c r="E802" s="180"/>
      <c r="F802" s="180"/>
      <c r="G802" s="156">
        <v>5</v>
      </c>
    </row>
    <row r="803" spans="1:7" x14ac:dyDescent="0.3">
      <c r="A803" s="177" t="s">
        <v>7989</v>
      </c>
      <c r="B803" s="178" t="s">
        <v>7990</v>
      </c>
      <c r="C803" s="179" t="s">
        <v>156</v>
      </c>
      <c r="D803" s="180">
        <v>162.22</v>
      </c>
      <c r="E803" s="180">
        <v>85.49</v>
      </c>
      <c r="F803" s="180">
        <v>247.71</v>
      </c>
      <c r="G803" s="156">
        <v>9</v>
      </c>
    </row>
    <row r="804" spans="1:7" ht="29" x14ac:dyDescent="0.3">
      <c r="A804" s="177" t="s">
        <v>1645</v>
      </c>
      <c r="B804" s="178" t="s">
        <v>1646</v>
      </c>
      <c r="C804" s="179" t="s">
        <v>156</v>
      </c>
      <c r="D804" s="180">
        <v>143.66999999999999</v>
      </c>
      <c r="E804" s="180">
        <v>70.95</v>
      </c>
      <c r="F804" s="180">
        <v>214.62</v>
      </c>
      <c r="G804" s="156">
        <v>9</v>
      </c>
    </row>
    <row r="805" spans="1:7" x14ac:dyDescent="0.3">
      <c r="A805" s="177" t="s">
        <v>1647</v>
      </c>
      <c r="B805" s="178" t="s">
        <v>1648</v>
      </c>
      <c r="C805" s="179" t="s">
        <v>156</v>
      </c>
      <c r="D805" s="180">
        <v>144.97</v>
      </c>
      <c r="E805" s="180">
        <v>70.95</v>
      </c>
      <c r="F805" s="180">
        <v>215.92</v>
      </c>
      <c r="G805" s="156">
        <v>9</v>
      </c>
    </row>
    <row r="806" spans="1:7" ht="29" x14ac:dyDescent="0.3">
      <c r="A806" s="177" t="s">
        <v>1649</v>
      </c>
      <c r="B806" s="178" t="s">
        <v>1650</v>
      </c>
      <c r="C806" s="179" t="s">
        <v>156</v>
      </c>
      <c r="D806" s="180">
        <v>1944.99</v>
      </c>
      <c r="E806" s="180">
        <v>192.46</v>
      </c>
      <c r="F806" s="180">
        <v>2137.4499999999998</v>
      </c>
      <c r="G806" s="156">
        <v>9</v>
      </c>
    </row>
    <row r="807" spans="1:7" x14ac:dyDescent="0.3">
      <c r="A807" s="177" t="s">
        <v>1651</v>
      </c>
      <c r="B807" s="178" t="s">
        <v>1652</v>
      </c>
      <c r="C807" s="179" t="s">
        <v>156</v>
      </c>
      <c r="D807" s="180">
        <v>1039.1199999999999</v>
      </c>
      <c r="E807" s="180">
        <v>127.79</v>
      </c>
      <c r="F807" s="180">
        <v>1166.9100000000001</v>
      </c>
      <c r="G807" s="156">
        <v>9</v>
      </c>
    </row>
    <row r="808" spans="1:7" x14ac:dyDescent="0.3">
      <c r="A808" s="177" t="s">
        <v>1653</v>
      </c>
      <c r="B808" s="178" t="s">
        <v>1654</v>
      </c>
      <c r="C808" s="179"/>
      <c r="D808" s="180"/>
      <c r="E808" s="180"/>
      <c r="F808" s="180"/>
      <c r="G808" s="156">
        <v>5</v>
      </c>
    </row>
    <row r="809" spans="1:7" x14ac:dyDescent="0.3">
      <c r="A809" s="177" t="s">
        <v>1655</v>
      </c>
      <c r="B809" s="178" t="s">
        <v>1656</v>
      </c>
      <c r="C809" s="179" t="s">
        <v>156</v>
      </c>
      <c r="D809" s="180">
        <v>1067.02</v>
      </c>
      <c r="E809" s="180">
        <v>82.74</v>
      </c>
      <c r="F809" s="180">
        <v>1149.76</v>
      </c>
      <c r="G809" s="156">
        <v>9</v>
      </c>
    </row>
    <row r="810" spans="1:7" x14ac:dyDescent="0.3">
      <c r="A810" s="177" t="s">
        <v>1657</v>
      </c>
      <c r="B810" s="178" t="s">
        <v>1658</v>
      </c>
      <c r="C810" s="179" t="s">
        <v>156</v>
      </c>
      <c r="D810" s="180">
        <v>274.64</v>
      </c>
      <c r="E810" s="180"/>
      <c r="F810" s="180">
        <v>274.64</v>
      </c>
      <c r="G810" s="156">
        <v>9</v>
      </c>
    </row>
    <row r="811" spans="1:7" ht="29" x14ac:dyDescent="0.3">
      <c r="A811" s="177" t="s">
        <v>1659</v>
      </c>
      <c r="B811" s="178" t="s">
        <v>1660</v>
      </c>
      <c r="C811" s="179" t="s">
        <v>156</v>
      </c>
      <c r="D811" s="180">
        <v>809.43</v>
      </c>
      <c r="E811" s="180"/>
      <c r="F811" s="180">
        <v>809.43</v>
      </c>
      <c r="G811" s="156">
        <v>9</v>
      </c>
    </row>
    <row r="812" spans="1:7" ht="29" x14ac:dyDescent="0.3">
      <c r="A812" s="177" t="s">
        <v>1661</v>
      </c>
      <c r="B812" s="178" t="s">
        <v>1662</v>
      </c>
      <c r="C812" s="179" t="s">
        <v>156</v>
      </c>
      <c r="D812" s="180">
        <v>1122.2</v>
      </c>
      <c r="E812" s="180">
        <v>82.74</v>
      </c>
      <c r="F812" s="180">
        <v>1204.94</v>
      </c>
      <c r="G812" s="156">
        <v>9</v>
      </c>
    </row>
    <row r="813" spans="1:7" ht="29" x14ac:dyDescent="0.3">
      <c r="A813" s="177" t="s">
        <v>1663</v>
      </c>
      <c r="B813" s="178" t="s">
        <v>1664</v>
      </c>
      <c r="C813" s="179" t="s">
        <v>156</v>
      </c>
      <c r="D813" s="180">
        <v>155.53</v>
      </c>
      <c r="E813" s="180"/>
      <c r="F813" s="180">
        <v>155.53</v>
      </c>
      <c r="G813" s="156">
        <v>9</v>
      </c>
    </row>
    <row r="814" spans="1:7" ht="29" x14ac:dyDescent="0.3">
      <c r="A814" s="177" t="s">
        <v>1665</v>
      </c>
      <c r="B814" s="178" t="s">
        <v>1666</v>
      </c>
      <c r="C814" s="179" t="s">
        <v>156</v>
      </c>
      <c r="D814" s="180">
        <v>215.84</v>
      </c>
      <c r="E814" s="180"/>
      <c r="F814" s="180">
        <v>215.84</v>
      </c>
      <c r="G814" s="156">
        <v>9</v>
      </c>
    </row>
    <row r="815" spans="1:7" ht="29" x14ac:dyDescent="0.3">
      <c r="A815" s="177" t="s">
        <v>1667</v>
      </c>
      <c r="B815" s="178" t="s">
        <v>1668</v>
      </c>
      <c r="C815" s="179" t="s">
        <v>156</v>
      </c>
      <c r="D815" s="180">
        <v>184.92</v>
      </c>
      <c r="E815" s="180"/>
      <c r="F815" s="180">
        <v>184.92</v>
      </c>
      <c r="G815" s="156">
        <v>9</v>
      </c>
    </row>
    <row r="816" spans="1:7" ht="29" x14ac:dyDescent="0.3">
      <c r="A816" s="177" t="s">
        <v>1669</v>
      </c>
      <c r="B816" s="178" t="s">
        <v>1670</v>
      </c>
      <c r="C816" s="179" t="s">
        <v>156</v>
      </c>
      <c r="D816" s="180">
        <v>192.13</v>
      </c>
      <c r="E816" s="180"/>
      <c r="F816" s="180">
        <v>192.13</v>
      </c>
      <c r="G816" s="156">
        <v>9</v>
      </c>
    </row>
    <row r="817" spans="1:7" ht="29" x14ac:dyDescent="0.3">
      <c r="A817" s="177" t="s">
        <v>1671</v>
      </c>
      <c r="B817" s="178" t="s">
        <v>1672</v>
      </c>
      <c r="C817" s="179" t="s">
        <v>156</v>
      </c>
      <c r="D817" s="180">
        <v>165.52</v>
      </c>
      <c r="E817" s="180"/>
      <c r="F817" s="180">
        <v>165.52</v>
      </c>
      <c r="G817" s="156">
        <v>9</v>
      </c>
    </row>
    <row r="818" spans="1:7" ht="29" x14ac:dyDescent="0.3">
      <c r="A818" s="177" t="s">
        <v>1673</v>
      </c>
      <c r="B818" s="178" t="s">
        <v>1674</v>
      </c>
      <c r="C818" s="179" t="s">
        <v>156</v>
      </c>
      <c r="D818" s="180">
        <v>157.15</v>
      </c>
      <c r="E818" s="180"/>
      <c r="F818" s="180">
        <v>157.15</v>
      </c>
      <c r="G818" s="156">
        <v>9</v>
      </c>
    </row>
    <row r="819" spans="1:7" ht="29" x14ac:dyDescent="0.3">
      <c r="A819" s="177" t="s">
        <v>1675</v>
      </c>
      <c r="B819" s="178" t="s">
        <v>1676</v>
      </c>
      <c r="C819" s="179" t="s">
        <v>156</v>
      </c>
      <c r="D819" s="180">
        <v>196.42</v>
      </c>
      <c r="E819" s="180"/>
      <c r="F819" s="180">
        <v>196.42</v>
      </c>
      <c r="G819" s="156">
        <v>9</v>
      </c>
    </row>
    <row r="820" spans="1:7" ht="29" x14ac:dyDescent="0.3">
      <c r="A820" s="177" t="s">
        <v>1677</v>
      </c>
      <c r="B820" s="178" t="s">
        <v>1678</v>
      </c>
      <c r="C820" s="179" t="s">
        <v>156</v>
      </c>
      <c r="D820" s="180">
        <v>143.6</v>
      </c>
      <c r="E820" s="180"/>
      <c r="F820" s="180">
        <v>143.6</v>
      </c>
      <c r="G820" s="156">
        <v>9</v>
      </c>
    </row>
    <row r="821" spans="1:7" ht="29" x14ac:dyDescent="0.3">
      <c r="A821" s="177" t="s">
        <v>1679</v>
      </c>
      <c r="B821" s="178" t="s">
        <v>1680</v>
      </c>
      <c r="C821" s="179" t="s">
        <v>156</v>
      </c>
      <c r="D821" s="180">
        <v>223.81</v>
      </c>
      <c r="E821" s="180"/>
      <c r="F821" s="180">
        <v>223.81</v>
      </c>
      <c r="G821" s="156">
        <v>9</v>
      </c>
    </row>
    <row r="822" spans="1:7" ht="29" x14ac:dyDescent="0.3">
      <c r="A822" s="177" t="s">
        <v>1681</v>
      </c>
      <c r="B822" s="178" t="s">
        <v>1682</v>
      </c>
      <c r="C822" s="179" t="s">
        <v>156</v>
      </c>
      <c r="D822" s="180">
        <v>240.35</v>
      </c>
      <c r="E822" s="180"/>
      <c r="F822" s="180">
        <v>240.35</v>
      </c>
      <c r="G822" s="156">
        <v>9</v>
      </c>
    </row>
    <row r="823" spans="1:7" ht="29" x14ac:dyDescent="0.3">
      <c r="A823" s="177" t="s">
        <v>1683</v>
      </c>
      <c r="B823" s="178" t="s">
        <v>1684</v>
      </c>
      <c r="C823" s="179" t="s">
        <v>156</v>
      </c>
      <c r="D823" s="180">
        <v>1445.69</v>
      </c>
      <c r="E823" s="180"/>
      <c r="F823" s="180">
        <v>1445.69</v>
      </c>
      <c r="G823" s="156">
        <v>9</v>
      </c>
    </row>
    <row r="824" spans="1:7" ht="29" x14ac:dyDescent="0.3">
      <c r="A824" s="177" t="s">
        <v>1685</v>
      </c>
      <c r="B824" s="178" t="s">
        <v>1686</v>
      </c>
      <c r="C824" s="179" t="s">
        <v>156</v>
      </c>
      <c r="D824" s="180">
        <v>903.39</v>
      </c>
      <c r="E824" s="180"/>
      <c r="F824" s="180">
        <v>903.39</v>
      </c>
      <c r="G824" s="156">
        <v>9</v>
      </c>
    </row>
    <row r="825" spans="1:7" ht="29" x14ac:dyDescent="0.3">
      <c r="A825" s="177" t="s">
        <v>1687</v>
      </c>
      <c r="B825" s="178" t="s">
        <v>1688</v>
      </c>
      <c r="C825" s="179" t="s">
        <v>156</v>
      </c>
      <c r="D825" s="180">
        <v>1568.56</v>
      </c>
      <c r="E825" s="180"/>
      <c r="F825" s="180">
        <v>1568.56</v>
      </c>
      <c r="G825" s="156">
        <v>9</v>
      </c>
    </row>
    <row r="826" spans="1:7" x14ac:dyDescent="0.3">
      <c r="A826" s="177" t="s">
        <v>1689</v>
      </c>
      <c r="B826" s="178" t="s">
        <v>1690</v>
      </c>
      <c r="C826" s="179" t="s">
        <v>156</v>
      </c>
      <c r="D826" s="180">
        <v>302.16000000000003</v>
      </c>
      <c r="E826" s="180">
        <v>76.78</v>
      </c>
      <c r="F826" s="180">
        <v>378.94</v>
      </c>
      <c r="G826" s="156">
        <v>9</v>
      </c>
    </row>
    <row r="827" spans="1:7" ht="29" x14ac:dyDescent="0.3">
      <c r="A827" s="177" t="s">
        <v>1691</v>
      </c>
      <c r="B827" s="178" t="s">
        <v>1692</v>
      </c>
      <c r="C827" s="179" t="s">
        <v>156</v>
      </c>
      <c r="D827" s="180">
        <v>265.25</v>
      </c>
      <c r="E827" s="180"/>
      <c r="F827" s="180">
        <v>265.25</v>
      </c>
      <c r="G827" s="156">
        <v>9</v>
      </c>
    </row>
    <row r="828" spans="1:7" ht="29" x14ac:dyDescent="0.3">
      <c r="A828" s="177" t="s">
        <v>1693</v>
      </c>
      <c r="B828" s="178" t="s">
        <v>1694</v>
      </c>
      <c r="C828" s="179" t="s">
        <v>156</v>
      </c>
      <c r="D828" s="180">
        <v>287.51</v>
      </c>
      <c r="E828" s="180"/>
      <c r="F828" s="180">
        <v>287.51</v>
      </c>
      <c r="G828" s="156">
        <v>9</v>
      </c>
    </row>
    <row r="829" spans="1:7" ht="29" x14ac:dyDescent="0.3">
      <c r="A829" s="177" t="s">
        <v>1695</v>
      </c>
      <c r="B829" s="178" t="s">
        <v>1696</v>
      </c>
      <c r="C829" s="179" t="s">
        <v>156</v>
      </c>
      <c r="D829" s="180">
        <v>294.72000000000003</v>
      </c>
      <c r="E829" s="180"/>
      <c r="F829" s="180">
        <v>294.72000000000003</v>
      </c>
      <c r="G829" s="156">
        <v>9</v>
      </c>
    </row>
    <row r="830" spans="1:7" ht="29" x14ac:dyDescent="0.3">
      <c r="A830" s="177" t="s">
        <v>1697</v>
      </c>
      <c r="B830" s="178" t="s">
        <v>1698</v>
      </c>
      <c r="C830" s="179" t="s">
        <v>156</v>
      </c>
      <c r="D830" s="180">
        <v>241.45</v>
      </c>
      <c r="E830" s="180"/>
      <c r="F830" s="180">
        <v>241.45</v>
      </c>
      <c r="G830" s="156">
        <v>9</v>
      </c>
    </row>
    <row r="831" spans="1:7" ht="29" x14ac:dyDescent="0.3">
      <c r="A831" s="177" t="s">
        <v>1699</v>
      </c>
      <c r="B831" s="178" t="s">
        <v>1700</v>
      </c>
      <c r="C831" s="179" t="s">
        <v>156</v>
      </c>
      <c r="D831" s="180">
        <v>261.55</v>
      </c>
      <c r="E831" s="180"/>
      <c r="F831" s="180">
        <v>261.55</v>
      </c>
      <c r="G831" s="156">
        <v>9</v>
      </c>
    </row>
    <row r="832" spans="1:7" ht="29" x14ac:dyDescent="0.3">
      <c r="A832" s="177" t="s">
        <v>1701</v>
      </c>
      <c r="B832" s="178" t="s">
        <v>1702</v>
      </c>
      <c r="C832" s="179" t="s">
        <v>156</v>
      </c>
      <c r="D832" s="180">
        <v>261.73</v>
      </c>
      <c r="E832" s="180"/>
      <c r="F832" s="180">
        <v>261.73</v>
      </c>
      <c r="G832" s="156">
        <v>9</v>
      </c>
    </row>
    <row r="833" spans="1:7" x14ac:dyDescent="0.3">
      <c r="A833" s="177" t="s">
        <v>1703</v>
      </c>
      <c r="B833" s="178" t="s">
        <v>1704</v>
      </c>
      <c r="C833" s="179"/>
      <c r="D833" s="180"/>
      <c r="E833" s="180"/>
      <c r="F833" s="180"/>
      <c r="G833" s="156">
        <v>5</v>
      </c>
    </row>
    <row r="834" spans="1:7" x14ac:dyDescent="0.3">
      <c r="A834" s="177" t="s">
        <v>1705</v>
      </c>
      <c r="B834" s="178" t="s">
        <v>1706</v>
      </c>
      <c r="C834" s="179" t="s">
        <v>156</v>
      </c>
      <c r="D834" s="180">
        <v>102.76</v>
      </c>
      <c r="E834" s="180">
        <v>137.01</v>
      </c>
      <c r="F834" s="180">
        <v>239.77</v>
      </c>
      <c r="G834" s="156">
        <v>9</v>
      </c>
    </row>
    <row r="835" spans="1:7" x14ac:dyDescent="0.3">
      <c r="A835" s="177" t="s">
        <v>1707</v>
      </c>
      <c r="B835" s="178" t="s">
        <v>1708</v>
      </c>
      <c r="C835" s="179"/>
      <c r="D835" s="180"/>
      <c r="E835" s="180"/>
      <c r="F835" s="180"/>
      <c r="G835" s="156">
        <v>5</v>
      </c>
    </row>
    <row r="836" spans="1:7" x14ac:dyDescent="0.3">
      <c r="A836" s="177" t="s">
        <v>1709</v>
      </c>
      <c r="B836" s="178" t="s">
        <v>1710</v>
      </c>
      <c r="C836" s="179" t="s">
        <v>156</v>
      </c>
      <c r="D836" s="180"/>
      <c r="E836" s="180">
        <v>47.52</v>
      </c>
      <c r="F836" s="180">
        <v>47.52</v>
      </c>
      <c r="G836" s="156">
        <v>9</v>
      </c>
    </row>
    <row r="837" spans="1:7" ht="29" x14ac:dyDescent="0.3">
      <c r="A837" s="177" t="s">
        <v>1711</v>
      </c>
      <c r="B837" s="178" t="s">
        <v>1712</v>
      </c>
      <c r="C837" s="179" t="s">
        <v>104</v>
      </c>
      <c r="D837" s="180">
        <v>2.06</v>
      </c>
      <c r="E837" s="180">
        <v>6.52</v>
      </c>
      <c r="F837" s="180">
        <v>8.58</v>
      </c>
      <c r="G837" s="156">
        <v>9</v>
      </c>
    </row>
    <row r="838" spans="1:7" ht="29" x14ac:dyDescent="0.3">
      <c r="A838" s="177" t="s">
        <v>1713</v>
      </c>
      <c r="B838" s="178" t="s">
        <v>1714</v>
      </c>
      <c r="C838" s="179" t="s">
        <v>104</v>
      </c>
      <c r="D838" s="180">
        <v>2.64</v>
      </c>
      <c r="E838" s="180">
        <v>6.52</v>
      </c>
      <c r="F838" s="180">
        <v>9.16</v>
      </c>
      <c r="G838" s="156">
        <v>9</v>
      </c>
    </row>
    <row r="839" spans="1:7" ht="29" x14ac:dyDescent="0.3">
      <c r="A839" s="177" t="s">
        <v>1715</v>
      </c>
      <c r="B839" s="178" t="s">
        <v>1716</v>
      </c>
      <c r="C839" s="179" t="s">
        <v>104</v>
      </c>
      <c r="D839" s="180">
        <v>2.91</v>
      </c>
      <c r="E839" s="180">
        <v>6.52</v>
      </c>
      <c r="F839" s="180">
        <v>9.43</v>
      </c>
      <c r="G839" s="156">
        <v>9</v>
      </c>
    </row>
    <row r="840" spans="1:7" ht="29" x14ac:dyDescent="0.3">
      <c r="A840" s="177" t="s">
        <v>1717</v>
      </c>
      <c r="B840" s="178" t="s">
        <v>1718</v>
      </c>
      <c r="C840" s="179" t="s">
        <v>104</v>
      </c>
      <c r="D840" s="180">
        <v>3.18</v>
      </c>
      <c r="E840" s="180">
        <v>6.52</v>
      </c>
      <c r="F840" s="180">
        <v>9.6999999999999993</v>
      </c>
      <c r="G840" s="156">
        <v>9</v>
      </c>
    </row>
    <row r="841" spans="1:7" ht="29" x14ac:dyDescent="0.3">
      <c r="A841" s="177" t="s">
        <v>1719</v>
      </c>
      <c r="B841" s="178" t="s">
        <v>1720</v>
      </c>
      <c r="C841" s="179" t="s">
        <v>104</v>
      </c>
      <c r="D841" s="180">
        <v>4.59</v>
      </c>
      <c r="E841" s="180">
        <v>6.52</v>
      </c>
      <c r="F841" s="180">
        <v>11.11</v>
      </c>
      <c r="G841" s="156">
        <v>9</v>
      </c>
    </row>
    <row r="842" spans="1:7" x14ac:dyDescent="0.3">
      <c r="A842" s="177" t="s">
        <v>1721</v>
      </c>
      <c r="B842" s="178" t="s">
        <v>1722</v>
      </c>
      <c r="C842" s="179"/>
      <c r="D842" s="180"/>
      <c r="E842" s="180"/>
      <c r="F842" s="180"/>
      <c r="G842" s="156">
        <v>2</v>
      </c>
    </row>
    <row r="843" spans="1:7" x14ac:dyDescent="0.3">
      <c r="A843" s="177" t="s">
        <v>1723</v>
      </c>
      <c r="B843" s="178" t="s">
        <v>1724</v>
      </c>
      <c r="C843" s="179"/>
      <c r="D843" s="180"/>
      <c r="E843" s="180"/>
      <c r="F843" s="180"/>
      <c r="G843" s="156">
        <v>5</v>
      </c>
    </row>
    <row r="844" spans="1:7" ht="29" x14ac:dyDescent="0.3">
      <c r="A844" s="177" t="s">
        <v>1725</v>
      </c>
      <c r="B844" s="178" t="s">
        <v>1726</v>
      </c>
      <c r="C844" s="179" t="s">
        <v>156</v>
      </c>
      <c r="D844" s="180">
        <v>122.07</v>
      </c>
      <c r="E844" s="180">
        <v>59.4</v>
      </c>
      <c r="F844" s="180">
        <v>181.47</v>
      </c>
      <c r="G844" s="156">
        <v>9</v>
      </c>
    </row>
    <row r="845" spans="1:7" ht="29" x14ac:dyDescent="0.3">
      <c r="A845" s="177" t="s">
        <v>1727</v>
      </c>
      <c r="B845" s="178" t="s">
        <v>1728</v>
      </c>
      <c r="C845" s="179" t="s">
        <v>156</v>
      </c>
      <c r="D845" s="180">
        <v>130.96</v>
      </c>
      <c r="E845" s="180">
        <v>61.78</v>
      </c>
      <c r="F845" s="180">
        <v>192.74</v>
      </c>
      <c r="G845" s="156">
        <v>9</v>
      </c>
    </row>
    <row r="846" spans="1:7" ht="29" x14ac:dyDescent="0.3">
      <c r="A846" s="177" t="s">
        <v>1729</v>
      </c>
      <c r="B846" s="178" t="s">
        <v>1730</v>
      </c>
      <c r="C846" s="179" t="s">
        <v>156</v>
      </c>
      <c r="D846" s="180">
        <v>139.86000000000001</v>
      </c>
      <c r="E846" s="180">
        <v>64.150000000000006</v>
      </c>
      <c r="F846" s="180">
        <v>204.01</v>
      </c>
      <c r="G846" s="156">
        <v>9</v>
      </c>
    </row>
    <row r="847" spans="1:7" ht="29" x14ac:dyDescent="0.3">
      <c r="A847" s="177" t="s">
        <v>1731</v>
      </c>
      <c r="B847" s="178" t="s">
        <v>1732</v>
      </c>
      <c r="C847" s="179" t="s">
        <v>156</v>
      </c>
      <c r="D847" s="180">
        <v>153.4</v>
      </c>
      <c r="E847" s="180">
        <v>68.900000000000006</v>
      </c>
      <c r="F847" s="180">
        <v>222.3</v>
      </c>
      <c r="G847" s="156">
        <v>9</v>
      </c>
    </row>
    <row r="848" spans="1:7" ht="29" x14ac:dyDescent="0.3">
      <c r="A848" s="177" t="s">
        <v>1733</v>
      </c>
      <c r="B848" s="178" t="s">
        <v>1734</v>
      </c>
      <c r="C848" s="179" t="s">
        <v>156</v>
      </c>
      <c r="D848" s="180">
        <v>83.47</v>
      </c>
      <c r="E848" s="180">
        <v>45.15</v>
      </c>
      <c r="F848" s="180">
        <v>128.62</v>
      </c>
      <c r="G848" s="156">
        <v>9</v>
      </c>
    </row>
    <row r="849" spans="1:7" ht="29" x14ac:dyDescent="0.3">
      <c r="A849" s="177" t="s">
        <v>1735</v>
      </c>
      <c r="B849" s="178" t="s">
        <v>1736</v>
      </c>
      <c r="C849" s="179" t="s">
        <v>156</v>
      </c>
      <c r="D849" s="180">
        <v>92.37</v>
      </c>
      <c r="E849" s="180">
        <v>47.52</v>
      </c>
      <c r="F849" s="180">
        <v>139.88999999999999</v>
      </c>
      <c r="G849" s="156">
        <v>9</v>
      </c>
    </row>
    <row r="850" spans="1:7" ht="29" x14ac:dyDescent="0.3">
      <c r="A850" s="177" t="s">
        <v>1737</v>
      </c>
      <c r="B850" s="178" t="s">
        <v>1738</v>
      </c>
      <c r="C850" s="179" t="s">
        <v>156</v>
      </c>
      <c r="D850" s="180">
        <v>101.27</v>
      </c>
      <c r="E850" s="180">
        <v>49.89</v>
      </c>
      <c r="F850" s="180">
        <v>151.16</v>
      </c>
      <c r="G850" s="156">
        <v>9</v>
      </c>
    </row>
    <row r="851" spans="1:7" ht="29" x14ac:dyDescent="0.3">
      <c r="A851" s="177" t="s">
        <v>1739</v>
      </c>
      <c r="B851" s="178" t="s">
        <v>1740</v>
      </c>
      <c r="C851" s="179" t="s">
        <v>156</v>
      </c>
      <c r="D851" s="180">
        <v>110.54</v>
      </c>
      <c r="E851" s="180">
        <v>54.64</v>
      </c>
      <c r="F851" s="180">
        <v>165.18</v>
      </c>
      <c r="G851" s="156">
        <v>9</v>
      </c>
    </row>
    <row r="852" spans="1:7" x14ac:dyDescent="0.3">
      <c r="A852" s="177" t="s">
        <v>1741</v>
      </c>
      <c r="B852" s="178" t="s">
        <v>1742</v>
      </c>
      <c r="C852" s="179" t="s">
        <v>156</v>
      </c>
      <c r="D852" s="180">
        <v>92.1</v>
      </c>
      <c r="E852" s="180">
        <v>57.03</v>
      </c>
      <c r="F852" s="180">
        <v>149.13</v>
      </c>
      <c r="G852" s="156">
        <v>9</v>
      </c>
    </row>
    <row r="853" spans="1:7" x14ac:dyDescent="0.3">
      <c r="A853" s="177" t="s">
        <v>1743</v>
      </c>
      <c r="B853" s="178" t="s">
        <v>1744</v>
      </c>
      <c r="C853" s="179" t="s">
        <v>156</v>
      </c>
      <c r="D853" s="180">
        <v>69.510000000000005</v>
      </c>
      <c r="E853" s="180">
        <v>42.77</v>
      </c>
      <c r="F853" s="180">
        <v>112.28</v>
      </c>
      <c r="G853" s="156">
        <v>9</v>
      </c>
    </row>
    <row r="854" spans="1:7" x14ac:dyDescent="0.3">
      <c r="A854" s="177" t="s">
        <v>1745</v>
      </c>
      <c r="B854" s="178" t="s">
        <v>1746</v>
      </c>
      <c r="C854" s="179" t="s">
        <v>156</v>
      </c>
      <c r="D854" s="180">
        <v>85.94</v>
      </c>
      <c r="E854" s="180">
        <v>30.89</v>
      </c>
      <c r="F854" s="180">
        <v>116.83</v>
      </c>
      <c r="G854" s="156">
        <v>9</v>
      </c>
    </row>
    <row r="855" spans="1:7" ht="29" x14ac:dyDescent="0.3">
      <c r="A855" s="177" t="s">
        <v>1747</v>
      </c>
      <c r="B855" s="178" t="s">
        <v>1748</v>
      </c>
      <c r="C855" s="179" t="s">
        <v>156</v>
      </c>
      <c r="D855" s="180">
        <v>26.12</v>
      </c>
      <c r="E855" s="180">
        <v>6.05</v>
      </c>
      <c r="F855" s="180">
        <v>32.17</v>
      </c>
      <c r="G855" s="156">
        <v>9</v>
      </c>
    </row>
    <row r="856" spans="1:7" x14ac:dyDescent="0.3">
      <c r="A856" s="177" t="s">
        <v>1749</v>
      </c>
      <c r="B856" s="178" t="s">
        <v>1750</v>
      </c>
      <c r="C856" s="179" t="s">
        <v>156</v>
      </c>
      <c r="D856" s="180">
        <v>16.309999999999999</v>
      </c>
      <c r="E856" s="180">
        <v>6.05</v>
      </c>
      <c r="F856" s="180">
        <v>22.36</v>
      </c>
      <c r="G856" s="156">
        <v>9</v>
      </c>
    </row>
    <row r="857" spans="1:7" x14ac:dyDescent="0.3">
      <c r="A857" s="177" t="s">
        <v>1751</v>
      </c>
      <c r="B857" s="178" t="s">
        <v>1752</v>
      </c>
      <c r="C857" s="179"/>
      <c r="D857" s="180"/>
      <c r="E857" s="180"/>
      <c r="F857" s="180"/>
      <c r="G857" s="156">
        <v>5</v>
      </c>
    </row>
    <row r="858" spans="1:7" ht="29" x14ac:dyDescent="0.3">
      <c r="A858" s="177" t="s">
        <v>1753</v>
      </c>
      <c r="B858" s="178" t="s">
        <v>1754</v>
      </c>
      <c r="C858" s="179" t="s">
        <v>661</v>
      </c>
      <c r="D858" s="180">
        <v>26.14</v>
      </c>
      <c r="E858" s="180"/>
      <c r="F858" s="180">
        <v>26.14</v>
      </c>
      <c r="G858" s="156">
        <v>9</v>
      </c>
    </row>
    <row r="859" spans="1:7" x14ac:dyDescent="0.3">
      <c r="A859" s="177" t="s">
        <v>1755</v>
      </c>
      <c r="B859" s="178" t="s">
        <v>1756</v>
      </c>
      <c r="C859" s="179" t="s">
        <v>661</v>
      </c>
      <c r="D859" s="180"/>
      <c r="E859" s="180">
        <v>6.1</v>
      </c>
      <c r="F859" s="180">
        <v>6.1</v>
      </c>
      <c r="G859" s="156">
        <v>9</v>
      </c>
    </row>
    <row r="860" spans="1:7" ht="29" x14ac:dyDescent="0.3">
      <c r="A860" s="177" t="s">
        <v>1757</v>
      </c>
      <c r="B860" s="178" t="s">
        <v>1758</v>
      </c>
      <c r="C860" s="179" t="s">
        <v>661</v>
      </c>
      <c r="D860" s="180">
        <v>26.91</v>
      </c>
      <c r="E860" s="180"/>
      <c r="F860" s="180">
        <v>26.91</v>
      </c>
      <c r="G860" s="156">
        <v>9</v>
      </c>
    </row>
    <row r="861" spans="1:7" ht="29" x14ac:dyDescent="0.3">
      <c r="A861" s="177" t="s">
        <v>1759</v>
      </c>
      <c r="B861" s="178" t="s">
        <v>1760</v>
      </c>
      <c r="C861" s="179" t="s">
        <v>661</v>
      </c>
      <c r="D861" s="180">
        <v>26.18</v>
      </c>
      <c r="E861" s="180"/>
      <c r="F861" s="180">
        <v>26.18</v>
      </c>
      <c r="G861" s="156">
        <v>9</v>
      </c>
    </row>
    <row r="862" spans="1:7" ht="29" x14ac:dyDescent="0.3">
      <c r="A862" s="177" t="s">
        <v>1761</v>
      </c>
      <c r="B862" s="178" t="s">
        <v>1762</v>
      </c>
      <c r="C862" s="179" t="s">
        <v>661</v>
      </c>
      <c r="D862" s="180">
        <v>28.19</v>
      </c>
      <c r="E862" s="180"/>
      <c r="F862" s="180">
        <v>28.19</v>
      </c>
      <c r="G862" s="156">
        <v>9</v>
      </c>
    </row>
    <row r="863" spans="1:7" ht="29" x14ac:dyDescent="0.3">
      <c r="A863" s="177" t="s">
        <v>1763</v>
      </c>
      <c r="B863" s="178" t="s">
        <v>1764</v>
      </c>
      <c r="C863" s="179" t="s">
        <v>661</v>
      </c>
      <c r="D863" s="180">
        <v>11.36</v>
      </c>
      <c r="E863" s="180">
        <v>6.1</v>
      </c>
      <c r="F863" s="180">
        <v>17.46</v>
      </c>
      <c r="G863" s="156">
        <v>9</v>
      </c>
    </row>
    <row r="864" spans="1:7" x14ac:dyDescent="0.3">
      <c r="A864" s="177" t="s">
        <v>1765</v>
      </c>
      <c r="B864" s="178" t="s">
        <v>1766</v>
      </c>
      <c r="C864" s="179"/>
      <c r="D864" s="180"/>
      <c r="E864" s="180"/>
      <c r="F864" s="180"/>
      <c r="G864" s="156">
        <v>5</v>
      </c>
    </row>
    <row r="865" spans="1:7" ht="29" x14ac:dyDescent="0.3">
      <c r="A865" s="177" t="s">
        <v>1767</v>
      </c>
      <c r="B865" s="178" t="s">
        <v>1768</v>
      </c>
      <c r="C865" s="179" t="s">
        <v>237</v>
      </c>
      <c r="D865" s="180">
        <v>2547.71</v>
      </c>
      <c r="E865" s="180">
        <v>914.38</v>
      </c>
      <c r="F865" s="180">
        <v>3462.09</v>
      </c>
      <c r="G865" s="156">
        <v>9</v>
      </c>
    </row>
    <row r="866" spans="1:7" x14ac:dyDescent="0.3">
      <c r="A866" s="177" t="s">
        <v>1769</v>
      </c>
      <c r="B866" s="178" t="s">
        <v>1770</v>
      </c>
      <c r="C866" s="179" t="s">
        <v>237</v>
      </c>
      <c r="D866" s="180">
        <v>2459.77</v>
      </c>
      <c r="E866" s="180">
        <v>1008.85</v>
      </c>
      <c r="F866" s="180">
        <v>3468.62</v>
      </c>
      <c r="G866" s="156">
        <v>9</v>
      </c>
    </row>
    <row r="867" spans="1:7" ht="29" x14ac:dyDescent="0.3">
      <c r="A867" s="177" t="s">
        <v>1771</v>
      </c>
      <c r="B867" s="178" t="s">
        <v>1772</v>
      </c>
      <c r="C867" s="179" t="s">
        <v>237</v>
      </c>
      <c r="D867" s="180">
        <v>2278.16</v>
      </c>
      <c r="E867" s="180">
        <v>869.34</v>
      </c>
      <c r="F867" s="180">
        <v>3147.5</v>
      </c>
      <c r="G867" s="156">
        <v>9</v>
      </c>
    </row>
    <row r="868" spans="1:7" ht="29" x14ac:dyDescent="0.3">
      <c r="A868" s="177" t="s">
        <v>1773</v>
      </c>
      <c r="B868" s="178" t="s">
        <v>1774</v>
      </c>
      <c r="C868" s="179" t="s">
        <v>237</v>
      </c>
      <c r="D868" s="180">
        <v>1993.24</v>
      </c>
      <c r="E868" s="180">
        <v>860.56</v>
      </c>
      <c r="F868" s="180">
        <v>2853.8</v>
      </c>
      <c r="G868" s="156">
        <v>9</v>
      </c>
    </row>
    <row r="869" spans="1:7" x14ac:dyDescent="0.3">
      <c r="A869" s="177" t="s">
        <v>1775</v>
      </c>
      <c r="B869" s="178" t="s">
        <v>1776</v>
      </c>
      <c r="C869" s="179" t="s">
        <v>237</v>
      </c>
      <c r="D869" s="180">
        <v>2237.73</v>
      </c>
      <c r="E869" s="180">
        <v>922.06</v>
      </c>
      <c r="F869" s="180">
        <v>3159.79</v>
      </c>
      <c r="G869" s="156">
        <v>9</v>
      </c>
    </row>
    <row r="870" spans="1:7" x14ac:dyDescent="0.3">
      <c r="A870" s="177" t="s">
        <v>1777</v>
      </c>
      <c r="B870" s="178" t="s">
        <v>1778</v>
      </c>
      <c r="C870" s="179"/>
      <c r="D870" s="180"/>
      <c r="E870" s="180"/>
      <c r="F870" s="180"/>
      <c r="G870" s="156">
        <v>5</v>
      </c>
    </row>
    <row r="871" spans="1:7" x14ac:dyDescent="0.3">
      <c r="A871" s="177" t="s">
        <v>1779</v>
      </c>
      <c r="B871" s="178" t="s">
        <v>1780</v>
      </c>
      <c r="C871" s="179" t="s">
        <v>237</v>
      </c>
      <c r="D871" s="180">
        <v>4296.72</v>
      </c>
      <c r="E871" s="180">
        <v>1425.6</v>
      </c>
      <c r="F871" s="180">
        <v>5722.32</v>
      </c>
      <c r="G871" s="156">
        <v>9</v>
      </c>
    </row>
    <row r="872" spans="1:7" x14ac:dyDescent="0.3">
      <c r="A872" s="177" t="s">
        <v>1781</v>
      </c>
      <c r="B872" s="178" t="s">
        <v>1782</v>
      </c>
      <c r="C872" s="179" t="s">
        <v>212</v>
      </c>
      <c r="D872" s="180">
        <v>0.11</v>
      </c>
      <c r="E872" s="180">
        <v>6.65</v>
      </c>
      <c r="F872" s="180">
        <v>6.76</v>
      </c>
      <c r="G872" s="156">
        <v>9</v>
      </c>
    </row>
    <row r="873" spans="1:7" ht="29" x14ac:dyDescent="0.3">
      <c r="A873" s="177" t="s">
        <v>1783</v>
      </c>
      <c r="B873" s="178" t="s">
        <v>1784</v>
      </c>
      <c r="C873" s="179" t="s">
        <v>212</v>
      </c>
      <c r="D873" s="180">
        <v>0.27</v>
      </c>
      <c r="E873" s="180">
        <v>17.579999999999998</v>
      </c>
      <c r="F873" s="180">
        <v>17.850000000000001</v>
      </c>
      <c r="G873" s="156">
        <v>9</v>
      </c>
    </row>
    <row r="874" spans="1:7" x14ac:dyDescent="0.3">
      <c r="A874" s="177" t="s">
        <v>1785</v>
      </c>
      <c r="B874" s="178" t="s">
        <v>1786</v>
      </c>
      <c r="C874" s="179"/>
      <c r="D874" s="180"/>
      <c r="E874" s="180"/>
      <c r="F874" s="180"/>
      <c r="G874" s="156">
        <v>2</v>
      </c>
    </row>
    <row r="875" spans="1:7" x14ac:dyDescent="0.3">
      <c r="A875" s="177" t="s">
        <v>1787</v>
      </c>
      <c r="B875" s="178" t="s">
        <v>1788</v>
      </c>
      <c r="C875" s="179"/>
      <c r="D875" s="180"/>
      <c r="E875" s="180"/>
      <c r="F875" s="180"/>
      <c r="G875" s="156">
        <v>5</v>
      </c>
    </row>
    <row r="876" spans="1:7" x14ac:dyDescent="0.3">
      <c r="A876" s="177" t="s">
        <v>1789</v>
      </c>
      <c r="B876" s="178" t="s">
        <v>1790</v>
      </c>
      <c r="C876" s="179" t="s">
        <v>156</v>
      </c>
      <c r="D876" s="180">
        <v>45.12</v>
      </c>
      <c r="E876" s="180">
        <v>34.479999999999997</v>
      </c>
      <c r="F876" s="180">
        <v>79.599999999999994</v>
      </c>
      <c r="G876" s="156">
        <v>9</v>
      </c>
    </row>
    <row r="877" spans="1:7" x14ac:dyDescent="0.3">
      <c r="A877" s="177" t="s">
        <v>1791</v>
      </c>
      <c r="B877" s="178" t="s">
        <v>1792</v>
      </c>
      <c r="C877" s="179" t="s">
        <v>156</v>
      </c>
      <c r="D877" s="180">
        <v>61.12</v>
      </c>
      <c r="E877" s="180">
        <v>34.479999999999997</v>
      </c>
      <c r="F877" s="180">
        <v>95.6</v>
      </c>
      <c r="G877" s="156">
        <v>9</v>
      </c>
    </row>
    <row r="878" spans="1:7" x14ac:dyDescent="0.3">
      <c r="A878" s="177" t="s">
        <v>1793</v>
      </c>
      <c r="B878" s="178" t="s">
        <v>1794</v>
      </c>
      <c r="C878" s="179" t="s">
        <v>156</v>
      </c>
      <c r="D878" s="180">
        <v>36.64</v>
      </c>
      <c r="E878" s="180">
        <v>34.479999999999997</v>
      </c>
      <c r="F878" s="180">
        <v>71.12</v>
      </c>
      <c r="G878" s="156">
        <v>9</v>
      </c>
    </row>
    <row r="879" spans="1:7" x14ac:dyDescent="0.3">
      <c r="A879" s="177" t="s">
        <v>1795</v>
      </c>
      <c r="B879" s="178" t="s">
        <v>1796</v>
      </c>
      <c r="C879" s="179" t="s">
        <v>156</v>
      </c>
      <c r="D879" s="180">
        <v>86.13</v>
      </c>
      <c r="E879" s="180">
        <v>51.72</v>
      </c>
      <c r="F879" s="180">
        <v>137.85</v>
      </c>
      <c r="G879" s="156">
        <v>9</v>
      </c>
    </row>
    <row r="880" spans="1:7" x14ac:dyDescent="0.3">
      <c r="A880" s="177" t="s">
        <v>1797</v>
      </c>
      <c r="B880" s="178" t="s">
        <v>1798</v>
      </c>
      <c r="C880" s="179" t="s">
        <v>156</v>
      </c>
      <c r="D880" s="180">
        <v>101.25</v>
      </c>
      <c r="E880" s="180">
        <v>51.72</v>
      </c>
      <c r="F880" s="180">
        <v>152.97</v>
      </c>
      <c r="G880" s="156">
        <v>9</v>
      </c>
    </row>
    <row r="881" spans="1:7" x14ac:dyDescent="0.3">
      <c r="A881" s="177" t="s">
        <v>1799</v>
      </c>
      <c r="B881" s="178" t="s">
        <v>1800</v>
      </c>
      <c r="C881" s="179" t="s">
        <v>212</v>
      </c>
      <c r="D881" s="180">
        <v>0.97</v>
      </c>
      <c r="E881" s="180">
        <v>15.21</v>
      </c>
      <c r="F881" s="180">
        <v>16.18</v>
      </c>
      <c r="G881" s="156">
        <v>9</v>
      </c>
    </row>
    <row r="882" spans="1:7" ht="29" x14ac:dyDescent="0.3">
      <c r="A882" s="177" t="s">
        <v>1801</v>
      </c>
      <c r="B882" s="178" t="s">
        <v>1802</v>
      </c>
      <c r="C882" s="179" t="s">
        <v>212</v>
      </c>
      <c r="D882" s="180">
        <v>13.57</v>
      </c>
      <c r="E882" s="180">
        <v>19.010000000000002</v>
      </c>
      <c r="F882" s="180">
        <v>32.58</v>
      </c>
      <c r="G882" s="156">
        <v>9</v>
      </c>
    </row>
    <row r="883" spans="1:7" x14ac:dyDescent="0.3">
      <c r="A883" s="177" t="s">
        <v>1803</v>
      </c>
      <c r="B883" s="178" t="s">
        <v>1804</v>
      </c>
      <c r="C883" s="179" t="s">
        <v>212</v>
      </c>
      <c r="D883" s="180">
        <v>21.05</v>
      </c>
      <c r="E883" s="180">
        <v>19.010000000000002</v>
      </c>
      <c r="F883" s="180">
        <v>40.06</v>
      </c>
      <c r="G883" s="156">
        <v>9</v>
      </c>
    </row>
    <row r="884" spans="1:7" x14ac:dyDescent="0.3">
      <c r="A884" s="177" t="s">
        <v>1805</v>
      </c>
      <c r="B884" s="178" t="s">
        <v>1806</v>
      </c>
      <c r="C884" s="179"/>
      <c r="D884" s="180"/>
      <c r="E884" s="180"/>
      <c r="F884" s="180"/>
      <c r="G884" s="156">
        <v>5</v>
      </c>
    </row>
    <row r="885" spans="1:7" ht="29" x14ac:dyDescent="0.3">
      <c r="A885" s="177" t="s">
        <v>1807</v>
      </c>
      <c r="B885" s="178" t="s">
        <v>1808</v>
      </c>
      <c r="C885" s="179" t="s">
        <v>156</v>
      </c>
      <c r="D885" s="180">
        <v>39.58</v>
      </c>
      <c r="E885" s="180">
        <v>19.010000000000002</v>
      </c>
      <c r="F885" s="180">
        <v>58.59</v>
      </c>
      <c r="G885" s="156">
        <v>9</v>
      </c>
    </row>
    <row r="886" spans="1:7" ht="29" x14ac:dyDescent="0.3">
      <c r="A886" s="177" t="s">
        <v>1809</v>
      </c>
      <c r="B886" s="178" t="s">
        <v>1810</v>
      </c>
      <c r="C886" s="179" t="s">
        <v>156</v>
      </c>
      <c r="D886" s="180">
        <v>61.4</v>
      </c>
      <c r="E886" s="180">
        <v>19.010000000000002</v>
      </c>
      <c r="F886" s="180">
        <v>80.41</v>
      </c>
      <c r="G886" s="156">
        <v>9</v>
      </c>
    </row>
    <row r="887" spans="1:7" ht="29" x14ac:dyDescent="0.3">
      <c r="A887" s="177" t="s">
        <v>1811</v>
      </c>
      <c r="B887" s="178" t="s">
        <v>1812</v>
      </c>
      <c r="C887" s="179" t="s">
        <v>156</v>
      </c>
      <c r="D887" s="180">
        <v>147.38</v>
      </c>
      <c r="E887" s="180">
        <v>19.010000000000002</v>
      </c>
      <c r="F887" s="180">
        <v>166.39</v>
      </c>
      <c r="G887" s="156">
        <v>9</v>
      </c>
    </row>
    <row r="888" spans="1:7" ht="29" x14ac:dyDescent="0.3">
      <c r="A888" s="177" t="s">
        <v>1813</v>
      </c>
      <c r="B888" s="178" t="s">
        <v>1814</v>
      </c>
      <c r="C888" s="179" t="s">
        <v>156</v>
      </c>
      <c r="D888" s="180">
        <v>161.03</v>
      </c>
      <c r="E888" s="180">
        <v>19.010000000000002</v>
      </c>
      <c r="F888" s="180">
        <v>180.04</v>
      </c>
      <c r="G888" s="156">
        <v>9</v>
      </c>
    </row>
    <row r="889" spans="1:7" ht="29" x14ac:dyDescent="0.3">
      <c r="A889" s="177" t="s">
        <v>1815</v>
      </c>
      <c r="B889" s="178" t="s">
        <v>1816</v>
      </c>
      <c r="C889" s="179" t="s">
        <v>212</v>
      </c>
      <c r="D889" s="180">
        <v>82.87</v>
      </c>
      <c r="E889" s="180">
        <v>9.51</v>
      </c>
      <c r="F889" s="180">
        <v>92.38</v>
      </c>
      <c r="G889" s="156">
        <v>9</v>
      </c>
    </row>
    <row r="890" spans="1:7" ht="29" x14ac:dyDescent="0.3">
      <c r="A890" s="177" t="s">
        <v>1817</v>
      </c>
      <c r="B890" s="178" t="s">
        <v>1818</v>
      </c>
      <c r="C890" s="179" t="s">
        <v>212</v>
      </c>
      <c r="D890" s="180">
        <v>77.8</v>
      </c>
      <c r="E890" s="180">
        <v>9.51</v>
      </c>
      <c r="F890" s="180">
        <v>87.31</v>
      </c>
      <c r="G890" s="156">
        <v>9</v>
      </c>
    </row>
    <row r="891" spans="1:7" ht="29" x14ac:dyDescent="0.3">
      <c r="A891" s="177" t="s">
        <v>1819</v>
      </c>
      <c r="B891" s="178" t="s">
        <v>1820</v>
      </c>
      <c r="C891" s="179" t="s">
        <v>212</v>
      </c>
      <c r="D891" s="180">
        <v>107.3</v>
      </c>
      <c r="E891" s="180">
        <v>9.51</v>
      </c>
      <c r="F891" s="180">
        <v>116.81</v>
      </c>
      <c r="G891" s="156">
        <v>9</v>
      </c>
    </row>
    <row r="892" spans="1:7" ht="29" x14ac:dyDescent="0.3">
      <c r="A892" s="177" t="s">
        <v>1821</v>
      </c>
      <c r="B892" s="178" t="s">
        <v>1822</v>
      </c>
      <c r="C892" s="179" t="s">
        <v>212</v>
      </c>
      <c r="D892" s="180">
        <v>166.24</v>
      </c>
      <c r="E892" s="180">
        <v>9.51</v>
      </c>
      <c r="F892" s="180">
        <v>175.75</v>
      </c>
      <c r="G892" s="156">
        <v>9</v>
      </c>
    </row>
    <row r="893" spans="1:7" ht="29" x14ac:dyDescent="0.3">
      <c r="A893" s="177" t="s">
        <v>1823</v>
      </c>
      <c r="B893" s="178" t="s">
        <v>1824</v>
      </c>
      <c r="C893" s="179" t="s">
        <v>212</v>
      </c>
      <c r="D893" s="180">
        <v>54.02</v>
      </c>
      <c r="E893" s="180">
        <v>9.51</v>
      </c>
      <c r="F893" s="180">
        <v>63.53</v>
      </c>
      <c r="G893" s="156">
        <v>9</v>
      </c>
    </row>
    <row r="894" spans="1:7" ht="29" x14ac:dyDescent="0.3">
      <c r="A894" s="177" t="s">
        <v>1825</v>
      </c>
      <c r="B894" s="178" t="s">
        <v>1826</v>
      </c>
      <c r="C894" s="179" t="s">
        <v>212</v>
      </c>
      <c r="D894" s="180">
        <v>103.3</v>
      </c>
      <c r="E894" s="180">
        <v>9.51</v>
      </c>
      <c r="F894" s="180">
        <v>112.81</v>
      </c>
      <c r="G894" s="156">
        <v>9</v>
      </c>
    </row>
    <row r="895" spans="1:7" x14ac:dyDescent="0.3">
      <c r="A895" s="177" t="s">
        <v>1827</v>
      </c>
      <c r="B895" s="178" t="s">
        <v>1828</v>
      </c>
      <c r="C895" s="179" t="s">
        <v>212</v>
      </c>
      <c r="D895" s="180">
        <v>69.33</v>
      </c>
      <c r="E895" s="180">
        <v>9.51</v>
      </c>
      <c r="F895" s="180">
        <v>78.84</v>
      </c>
      <c r="G895" s="156">
        <v>9</v>
      </c>
    </row>
    <row r="896" spans="1:7" x14ac:dyDescent="0.3">
      <c r="A896" s="177" t="s">
        <v>1829</v>
      </c>
      <c r="B896" s="178" t="s">
        <v>1830</v>
      </c>
      <c r="C896" s="179"/>
      <c r="D896" s="180"/>
      <c r="E896" s="180"/>
      <c r="F896" s="180"/>
      <c r="G896" s="156">
        <v>5</v>
      </c>
    </row>
    <row r="897" spans="1:7" x14ac:dyDescent="0.3">
      <c r="A897" s="177" t="s">
        <v>1831</v>
      </c>
      <c r="B897" s="178" t="s">
        <v>1832</v>
      </c>
      <c r="C897" s="179" t="s">
        <v>156</v>
      </c>
      <c r="D897" s="180">
        <v>81.19</v>
      </c>
      <c r="E897" s="180">
        <v>30.89</v>
      </c>
      <c r="F897" s="180">
        <v>112.08</v>
      </c>
      <c r="G897" s="156">
        <v>9</v>
      </c>
    </row>
    <row r="898" spans="1:7" x14ac:dyDescent="0.3">
      <c r="A898" s="177" t="s">
        <v>1833</v>
      </c>
      <c r="B898" s="178" t="s">
        <v>1834</v>
      </c>
      <c r="C898" s="179" t="s">
        <v>212</v>
      </c>
      <c r="D898" s="180">
        <v>107.89</v>
      </c>
      <c r="E898" s="180">
        <v>10.45</v>
      </c>
      <c r="F898" s="180">
        <v>118.34</v>
      </c>
      <c r="G898" s="156">
        <v>9</v>
      </c>
    </row>
    <row r="899" spans="1:7" x14ac:dyDescent="0.3">
      <c r="A899" s="177" t="s">
        <v>1835</v>
      </c>
      <c r="B899" s="178" t="s">
        <v>1836</v>
      </c>
      <c r="C899" s="179"/>
      <c r="D899" s="180"/>
      <c r="E899" s="180"/>
      <c r="F899" s="180"/>
      <c r="G899" s="156">
        <v>5</v>
      </c>
    </row>
    <row r="900" spans="1:7" ht="29" x14ac:dyDescent="0.3">
      <c r="A900" s="177" t="s">
        <v>1837</v>
      </c>
      <c r="B900" s="178" t="s">
        <v>1838</v>
      </c>
      <c r="C900" s="179" t="s">
        <v>156</v>
      </c>
      <c r="D900" s="180">
        <v>84.36</v>
      </c>
      <c r="E900" s="180">
        <v>19.010000000000002</v>
      </c>
      <c r="F900" s="180">
        <v>103.37</v>
      </c>
      <c r="G900" s="156">
        <v>9</v>
      </c>
    </row>
    <row r="901" spans="1:7" ht="29" x14ac:dyDescent="0.3">
      <c r="A901" s="177" t="s">
        <v>1839</v>
      </c>
      <c r="B901" s="178" t="s">
        <v>1840</v>
      </c>
      <c r="C901" s="179" t="s">
        <v>156</v>
      </c>
      <c r="D901" s="180">
        <v>149.69</v>
      </c>
      <c r="E901" s="180">
        <v>19.010000000000002</v>
      </c>
      <c r="F901" s="180">
        <v>168.7</v>
      </c>
      <c r="G901" s="156">
        <v>9</v>
      </c>
    </row>
    <row r="902" spans="1:7" ht="29" x14ac:dyDescent="0.3">
      <c r="A902" s="177" t="s">
        <v>1841</v>
      </c>
      <c r="B902" s="178" t="s">
        <v>1842</v>
      </c>
      <c r="C902" s="179" t="s">
        <v>156</v>
      </c>
      <c r="D902" s="180">
        <v>162.9</v>
      </c>
      <c r="E902" s="180">
        <v>19.010000000000002</v>
      </c>
      <c r="F902" s="180">
        <v>181.91</v>
      </c>
      <c r="G902" s="156">
        <v>9</v>
      </c>
    </row>
    <row r="903" spans="1:7" ht="29" x14ac:dyDescent="0.3">
      <c r="A903" s="177" t="s">
        <v>1843</v>
      </c>
      <c r="B903" s="178" t="s">
        <v>1844</v>
      </c>
      <c r="C903" s="179" t="s">
        <v>156</v>
      </c>
      <c r="D903" s="180">
        <v>80.69</v>
      </c>
      <c r="E903" s="180">
        <v>19.010000000000002</v>
      </c>
      <c r="F903" s="180">
        <v>99.7</v>
      </c>
      <c r="G903" s="156">
        <v>9</v>
      </c>
    </row>
    <row r="904" spans="1:7" ht="29" x14ac:dyDescent="0.3">
      <c r="A904" s="177" t="s">
        <v>1845</v>
      </c>
      <c r="B904" s="178" t="s">
        <v>1846</v>
      </c>
      <c r="C904" s="179" t="s">
        <v>212</v>
      </c>
      <c r="D904" s="180">
        <v>64.23</v>
      </c>
      <c r="E904" s="180">
        <v>9.51</v>
      </c>
      <c r="F904" s="180">
        <v>73.739999999999995</v>
      </c>
      <c r="G904" s="156">
        <v>9</v>
      </c>
    </row>
    <row r="905" spans="1:7" ht="29" x14ac:dyDescent="0.3">
      <c r="A905" s="177" t="s">
        <v>1847</v>
      </c>
      <c r="B905" s="178" t="s">
        <v>1848</v>
      </c>
      <c r="C905" s="179" t="s">
        <v>212</v>
      </c>
      <c r="D905" s="180">
        <v>81.11</v>
      </c>
      <c r="E905" s="180">
        <v>9.51</v>
      </c>
      <c r="F905" s="180">
        <v>90.62</v>
      </c>
      <c r="G905" s="156">
        <v>9</v>
      </c>
    </row>
    <row r="906" spans="1:7" x14ac:dyDescent="0.3">
      <c r="A906" s="177" t="s">
        <v>1849</v>
      </c>
      <c r="B906" s="178" t="s">
        <v>1850</v>
      </c>
      <c r="C906" s="179"/>
      <c r="D906" s="180"/>
      <c r="E906" s="180"/>
      <c r="F906" s="180"/>
      <c r="G906" s="156">
        <v>5</v>
      </c>
    </row>
    <row r="907" spans="1:7" ht="29" x14ac:dyDescent="0.3">
      <c r="A907" s="177" t="s">
        <v>1851</v>
      </c>
      <c r="B907" s="178" t="s">
        <v>1852</v>
      </c>
      <c r="C907" s="179" t="s">
        <v>156</v>
      </c>
      <c r="D907" s="180">
        <v>234.08</v>
      </c>
      <c r="E907" s="180">
        <v>47.8</v>
      </c>
      <c r="F907" s="180">
        <v>281.88</v>
      </c>
      <c r="G907" s="156">
        <v>9</v>
      </c>
    </row>
    <row r="908" spans="1:7" ht="29" x14ac:dyDescent="0.3">
      <c r="A908" s="177" t="s">
        <v>1853</v>
      </c>
      <c r="B908" s="178" t="s">
        <v>1854</v>
      </c>
      <c r="C908" s="179" t="s">
        <v>156</v>
      </c>
      <c r="D908" s="180">
        <v>144.36000000000001</v>
      </c>
      <c r="E908" s="180">
        <v>20.69</v>
      </c>
      <c r="F908" s="180">
        <v>165.05</v>
      </c>
      <c r="G908" s="156">
        <v>9</v>
      </c>
    </row>
    <row r="909" spans="1:7" ht="29" x14ac:dyDescent="0.3">
      <c r="A909" s="177" t="s">
        <v>1855</v>
      </c>
      <c r="B909" s="178" t="s">
        <v>1856</v>
      </c>
      <c r="C909" s="179" t="s">
        <v>156</v>
      </c>
      <c r="D909" s="180">
        <v>131.04</v>
      </c>
      <c r="E909" s="180">
        <v>20.69</v>
      </c>
      <c r="F909" s="180">
        <v>151.72999999999999</v>
      </c>
      <c r="G909" s="156">
        <v>9</v>
      </c>
    </row>
    <row r="910" spans="1:7" ht="29" x14ac:dyDescent="0.3">
      <c r="A910" s="177" t="s">
        <v>1857</v>
      </c>
      <c r="B910" s="178" t="s">
        <v>1858</v>
      </c>
      <c r="C910" s="179" t="s">
        <v>156</v>
      </c>
      <c r="D910" s="180">
        <v>123.03</v>
      </c>
      <c r="E910" s="180">
        <v>19.010000000000002</v>
      </c>
      <c r="F910" s="180">
        <v>142.04</v>
      </c>
      <c r="G910" s="156">
        <v>9</v>
      </c>
    </row>
    <row r="911" spans="1:7" x14ac:dyDescent="0.3">
      <c r="A911" s="177" t="s">
        <v>1859</v>
      </c>
      <c r="B911" s="178" t="s">
        <v>1860</v>
      </c>
      <c r="C911" s="179"/>
      <c r="D911" s="180"/>
      <c r="E911" s="180"/>
      <c r="F911" s="180"/>
      <c r="G911" s="156">
        <v>5</v>
      </c>
    </row>
    <row r="912" spans="1:7" x14ac:dyDescent="0.3">
      <c r="A912" s="177" t="s">
        <v>1861</v>
      </c>
      <c r="B912" s="178" t="s">
        <v>1862</v>
      </c>
      <c r="C912" s="179" t="s">
        <v>156</v>
      </c>
      <c r="D912" s="180">
        <v>75.14</v>
      </c>
      <c r="E912" s="180">
        <v>19.010000000000002</v>
      </c>
      <c r="F912" s="180">
        <v>94.15</v>
      </c>
      <c r="G912" s="156">
        <v>9</v>
      </c>
    </row>
    <row r="913" spans="1:7" ht="29" x14ac:dyDescent="0.3">
      <c r="A913" s="177" t="s">
        <v>1863</v>
      </c>
      <c r="B913" s="178" t="s">
        <v>1864</v>
      </c>
      <c r="C913" s="179" t="s">
        <v>156</v>
      </c>
      <c r="D913" s="180">
        <v>120.78</v>
      </c>
      <c r="E913" s="180">
        <v>19.010000000000002</v>
      </c>
      <c r="F913" s="180">
        <v>139.79</v>
      </c>
      <c r="G913" s="156">
        <v>9</v>
      </c>
    </row>
    <row r="914" spans="1:7" x14ac:dyDescent="0.3">
      <c r="A914" s="177" t="s">
        <v>1865</v>
      </c>
      <c r="B914" s="178" t="s">
        <v>1866</v>
      </c>
      <c r="C914" s="179" t="s">
        <v>212</v>
      </c>
      <c r="D914" s="180">
        <v>169.88</v>
      </c>
      <c r="E914" s="180">
        <v>9.51</v>
      </c>
      <c r="F914" s="180">
        <v>179.39</v>
      </c>
      <c r="G914" s="156">
        <v>9</v>
      </c>
    </row>
    <row r="915" spans="1:7" x14ac:dyDescent="0.3">
      <c r="A915" s="177" t="s">
        <v>1867</v>
      </c>
      <c r="B915" s="178" t="s">
        <v>1868</v>
      </c>
      <c r="C915" s="179"/>
      <c r="D915" s="180"/>
      <c r="E915" s="180"/>
      <c r="F915" s="180"/>
      <c r="G915" s="156">
        <v>5</v>
      </c>
    </row>
    <row r="916" spans="1:7" x14ac:dyDescent="0.3">
      <c r="A916" s="177" t="s">
        <v>1869</v>
      </c>
      <c r="B916" s="178" t="s">
        <v>1870</v>
      </c>
      <c r="C916" s="179" t="s">
        <v>104</v>
      </c>
      <c r="D916" s="180">
        <v>66.28</v>
      </c>
      <c r="E916" s="180">
        <v>4.75</v>
      </c>
      <c r="F916" s="180">
        <v>71.03</v>
      </c>
      <c r="G916" s="156">
        <v>9</v>
      </c>
    </row>
    <row r="917" spans="1:7" x14ac:dyDescent="0.3">
      <c r="A917" s="177" t="s">
        <v>1871</v>
      </c>
      <c r="B917" s="178" t="s">
        <v>1872</v>
      </c>
      <c r="C917" s="179" t="s">
        <v>104</v>
      </c>
      <c r="D917" s="180">
        <v>66.28</v>
      </c>
      <c r="E917" s="180">
        <v>4.75</v>
      </c>
      <c r="F917" s="180">
        <v>71.03</v>
      </c>
      <c r="G917" s="156">
        <v>9</v>
      </c>
    </row>
    <row r="918" spans="1:7" x14ac:dyDescent="0.3">
      <c r="A918" s="177" t="s">
        <v>1873</v>
      </c>
      <c r="B918" s="178" t="s">
        <v>1874</v>
      </c>
      <c r="C918" s="179"/>
      <c r="D918" s="180"/>
      <c r="E918" s="180"/>
      <c r="F918" s="180"/>
      <c r="G918" s="156">
        <v>5</v>
      </c>
    </row>
    <row r="919" spans="1:7" x14ac:dyDescent="0.3">
      <c r="A919" s="177" t="s">
        <v>1875</v>
      </c>
      <c r="B919" s="178" t="s">
        <v>1876</v>
      </c>
      <c r="C919" s="179" t="s">
        <v>156</v>
      </c>
      <c r="D919" s="180">
        <v>762.79</v>
      </c>
      <c r="E919" s="180"/>
      <c r="F919" s="180">
        <v>762.79</v>
      </c>
      <c r="G919" s="156">
        <v>9</v>
      </c>
    </row>
    <row r="920" spans="1:7" x14ac:dyDescent="0.3">
      <c r="A920" s="177" t="s">
        <v>1877</v>
      </c>
      <c r="B920" s="178" t="s">
        <v>1878</v>
      </c>
      <c r="C920" s="179"/>
      <c r="D920" s="180"/>
      <c r="E920" s="180"/>
      <c r="F920" s="180"/>
      <c r="G920" s="156">
        <v>5</v>
      </c>
    </row>
    <row r="921" spans="1:7" ht="29" x14ac:dyDescent="0.3">
      <c r="A921" s="177" t="s">
        <v>1879</v>
      </c>
      <c r="B921" s="178" t="s">
        <v>1880</v>
      </c>
      <c r="C921" s="179" t="s">
        <v>156</v>
      </c>
      <c r="D921" s="180">
        <v>126.6</v>
      </c>
      <c r="E921" s="180">
        <v>96.93</v>
      </c>
      <c r="F921" s="180">
        <v>223.53</v>
      </c>
      <c r="G921" s="156">
        <v>9</v>
      </c>
    </row>
    <row r="922" spans="1:7" x14ac:dyDescent="0.3">
      <c r="A922" s="177" t="s">
        <v>1881</v>
      </c>
      <c r="B922" s="178" t="s">
        <v>1882</v>
      </c>
      <c r="C922" s="179" t="s">
        <v>156</v>
      </c>
      <c r="D922" s="180">
        <v>159.53</v>
      </c>
      <c r="E922" s="180">
        <v>87.24</v>
      </c>
      <c r="F922" s="180">
        <v>246.77</v>
      </c>
      <c r="G922" s="156">
        <v>9</v>
      </c>
    </row>
    <row r="923" spans="1:7" ht="29" x14ac:dyDescent="0.3">
      <c r="A923" s="177" t="s">
        <v>1883</v>
      </c>
      <c r="B923" s="178" t="s">
        <v>1884</v>
      </c>
      <c r="C923" s="179" t="s">
        <v>156</v>
      </c>
      <c r="D923" s="180">
        <v>182.88</v>
      </c>
      <c r="E923" s="180">
        <v>96.93</v>
      </c>
      <c r="F923" s="180">
        <v>279.81</v>
      </c>
      <c r="G923" s="156">
        <v>9</v>
      </c>
    </row>
    <row r="924" spans="1:7" x14ac:dyDescent="0.3">
      <c r="A924" s="177" t="s">
        <v>1885</v>
      </c>
      <c r="B924" s="178" t="s">
        <v>1886</v>
      </c>
      <c r="C924" s="179"/>
      <c r="D924" s="180"/>
      <c r="E924" s="180"/>
      <c r="F924" s="180"/>
      <c r="G924" s="156">
        <v>5</v>
      </c>
    </row>
    <row r="925" spans="1:7" x14ac:dyDescent="0.3">
      <c r="A925" s="177" t="s">
        <v>1887</v>
      </c>
      <c r="B925" s="178" t="s">
        <v>1888</v>
      </c>
      <c r="C925" s="179" t="s">
        <v>212</v>
      </c>
      <c r="D925" s="180">
        <v>55.49</v>
      </c>
      <c r="E925" s="180">
        <v>57.93</v>
      </c>
      <c r="F925" s="180">
        <v>113.42</v>
      </c>
      <c r="G925" s="156">
        <v>9</v>
      </c>
    </row>
    <row r="926" spans="1:7" x14ac:dyDescent="0.3">
      <c r="A926" s="177" t="s">
        <v>1889</v>
      </c>
      <c r="B926" s="178" t="s">
        <v>1890</v>
      </c>
      <c r="C926" s="179" t="s">
        <v>212</v>
      </c>
      <c r="D926" s="180">
        <v>86.21</v>
      </c>
      <c r="E926" s="180">
        <v>68.47</v>
      </c>
      <c r="F926" s="180">
        <v>154.68</v>
      </c>
      <c r="G926" s="156">
        <v>9</v>
      </c>
    </row>
    <row r="927" spans="1:7" x14ac:dyDescent="0.3">
      <c r="A927" s="177" t="s">
        <v>1891</v>
      </c>
      <c r="B927" s="178" t="s">
        <v>1892</v>
      </c>
      <c r="C927" s="179" t="s">
        <v>212</v>
      </c>
      <c r="D927" s="180">
        <v>159.16999999999999</v>
      </c>
      <c r="E927" s="180">
        <v>73.739999999999995</v>
      </c>
      <c r="F927" s="180">
        <v>232.91</v>
      </c>
      <c r="G927" s="156">
        <v>9</v>
      </c>
    </row>
    <row r="928" spans="1:7" x14ac:dyDescent="0.3">
      <c r="A928" s="177" t="s">
        <v>1893</v>
      </c>
      <c r="B928" s="178" t="s">
        <v>1894</v>
      </c>
      <c r="C928" s="179" t="s">
        <v>212</v>
      </c>
      <c r="D928" s="180">
        <v>42.16</v>
      </c>
      <c r="E928" s="180">
        <v>57.93</v>
      </c>
      <c r="F928" s="180">
        <v>100.09</v>
      </c>
      <c r="G928" s="156">
        <v>9</v>
      </c>
    </row>
    <row r="929" spans="1:7" x14ac:dyDescent="0.3">
      <c r="A929" s="177" t="s">
        <v>1895</v>
      </c>
      <c r="B929" s="178" t="s">
        <v>1896</v>
      </c>
      <c r="C929" s="179" t="s">
        <v>212</v>
      </c>
      <c r="D929" s="180">
        <v>64.88</v>
      </c>
      <c r="E929" s="180">
        <v>68.47</v>
      </c>
      <c r="F929" s="180">
        <v>133.35</v>
      </c>
      <c r="G929" s="156">
        <v>9</v>
      </c>
    </row>
    <row r="930" spans="1:7" x14ac:dyDescent="0.3">
      <c r="A930" s="177" t="s">
        <v>7920</v>
      </c>
      <c r="B930" s="178" t="s">
        <v>7921</v>
      </c>
      <c r="C930" s="179" t="s">
        <v>212</v>
      </c>
      <c r="D930" s="180">
        <v>104.68</v>
      </c>
      <c r="E930" s="180">
        <v>50.04</v>
      </c>
      <c r="F930" s="180">
        <v>154.72</v>
      </c>
      <c r="G930" s="156">
        <v>9</v>
      </c>
    </row>
    <row r="931" spans="1:7" x14ac:dyDescent="0.3">
      <c r="A931" s="177" t="s">
        <v>1897</v>
      </c>
      <c r="B931" s="178" t="s">
        <v>1898</v>
      </c>
      <c r="C931" s="179" t="s">
        <v>104</v>
      </c>
      <c r="D931" s="180">
        <v>14.81</v>
      </c>
      <c r="E931" s="180">
        <v>1.5</v>
      </c>
      <c r="F931" s="180">
        <v>16.309999999999999</v>
      </c>
      <c r="G931" s="156">
        <v>9</v>
      </c>
    </row>
    <row r="932" spans="1:7" x14ac:dyDescent="0.3">
      <c r="A932" s="177" t="s">
        <v>1899</v>
      </c>
      <c r="B932" s="178" t="s">
        <v>1900</v>
      </c>
      <c r="C932" s="179" t="s">
        <v>104</v>
      </c>
      <c r="D932" s="180">
        <v>17.72</v>
      </c>
      <c r="E932" s="180">
        <v>2.14</v>
      </c>
      <c r="F932" s="180">
        <v>19.86</v>
      </c>
      <c r="G932" s="156">
        <v>9</v>
      </c>
    </row>
    <row r="933" spans="1:7" x14ac:dyDescent="0.3">
      <c r="A933" s="177" t="s">
        <v>1901</v>
      </c>
      <c r="B933" s="178" t="s">
        <v>1902</v>
      </c>
      <c r="C933" s="179" t="s">
        <v>104</v>
      </c>
      <c r="D933" s="180">
        <v>19.02</v>
      </c>
      <c r="E933" s="180">
        <v>3</v>
      </c>
      <c r="F933" s="180">
        <v>22.02</v>
      </c>
      <c r="G933" s="156">
        <v>9</v>
      </c>
    </row>
    <row r="934" spans="1:7" x14ac:dyDescent="0.3">
      <c r="A934" s="177" t="s">
        <v>1903</v>
      </c>
      <c r="B934" s="178" t="s">
        <v>1904</v>
      </c>
      <c r="C934" s="179"/>
      <c r="D934" s="180"/>
      <c r="E934" s="180"/>
      <c r="F934" s="180"/>
      <c r="G934" s="156">
        <v>5</v>
      </c>
    </row>
    <row r="935" spans="1:7" x14ac:dyDescent="0.3">
      <c r="A935" s="177" t="s">
        <v>1905</v>
      </c>
      <c r="B935" s="178" t="s">
        <v>1906</v>
      </c>
      <c r="C935" s="179" t="s">
        <v>212</v>
      </c>
      <c r="D935" s="180">
        <v>2.5</v>
      </c>
      <c r="E935" s="180">
        <v>19.010000000000002</v>
      </c>
      <c r="F935" s="180">
        <v>21.51</v>
      </c>
      <c r="G935" s="156">
        <v>9</v>
      </c>
    </row>
    <row r="936" spans="1:7" x14ac:dyDescent="0.3">
      <c r="A936" s="177" t="s">
        <v>1907</v>
      </c>
      <c r="B936" s="178" t="s">
        <v>1908</v>
      </c>
      <c r="C936" s="179" t="s">
        <v>156</v>
      </c>
      <c r="D936" s="180"/>
      <c r="E936" s="180">
        <v>51.72</v>
      </c>
      <c r="F936" s="180">
        <v>51.72</v>
      </c>
      <c r="G936" s="156">
        <v>9</v>
      </c>
    </row>
    <row r="937" spans="1:7" x14ac:dyDescent="0.3">
      <c r="A937" s="177" t="s">
        <v>1909</v>
      </c>
      <c r="B937" s="178" t="s">
        <v>1910</v>
      </c>
      <c r="C937" s="179" t="s">
        <v>156</v>
      </c>
      <c r="D937" s="180"/>
      <c r="E937" s="180">
        <v>51.72</v>
      </c>
      <c r="F937" s="180">
        <v>51.72</v>
      </c>
      <c r="G937" s="156">
        <v>9</v>
      </c>
    </row>
    <row r="938" spans="1:7" ht="29" x14ac:dyDescent="0.3">
      <c r="A938" s="177" t="s">
        <v>1911</v>
      </c>
      <c r="B938" s="178" t="s">
        <v>1912</v>
      </c>
      <c r="C938" s="179" t="s">
        <v>156</v>
      </c>
      <c r="D938" s="180"/>
      <c r="E938" s="180">
        <v>23.77</v>
      </c>
      <c r="F938" s="180">
        <v>23.77</v>
      </c>
      <c r="G938" s="156">
        <v>9</v>
      </c>
    </row>
    <row r="939" spans="1:7" x14ac:dyDescent="0.3">
      <c r="A939" s="177" t="s">
        <v>1913</v>
      </c>
      <c r="B939" s="178" t="s">
        <v>8245</v>
      </c>
      <c r="C939" s="179" t="s">
        <v>156</v>
      </c>
      <c r="D939" s="180"/>
      <c r="E939" s="180">
        <v>34.479999999999997</v>
      </c>
      <c r="F939" s="180">
        <v>34.479999999999997</v>
      </c>
      <c r="G939" s="156">
        <v>9</v>
      </c>
    </row>
    <row r="940" spans="1:7" x14ac:dyDescent="0.3">
      <c r="A940" s="177" t="s">
        <v>1914</v>
      </c>
      <c r="B940" s="178" t="s">
        <v>1915</v>
      </c>
      <c r="C940" s="179" t="s">
        <v>156</v>
      </c>
      <c r="D940" s="180">
        <v>3.22</v>
      </c>
      <c r="E940" s="180">
        <v>19.010000000000002</v>
      </c>
      <c r="F940" s="180">
        <v>22.23</v>
      </c>
      <c r="G940" s="156">
        <v>9</v>
      </c>
    </row>
    <row r="941" spans="1:7" ht="29" x14ac:dyDescent="0.3">
      <c r="A941" s="177" t="s">
        <v>1916</v>
      </c>
      <c r="B941" s="178" t="s">
        <v>1917</v>
      </c>
      <c r="C941" s="179" t="s">
        <v>156</v>
      </c>
      <c r="D941" s="180">
        <v>9.66</v>
      </c>
      <c r="E941" s="180">
        <v>19.010000000000002</v>
      </c>
      <c r="F941" s="180">
        <v>28.67</v>
      </c>
      <c r="G941" s="156">
        <v>9</v>
      </c>
    </row>
    <row r="942" spans="1:7" x14ac:dyDescent="0.3">
      <c r="A942" s="177" t="s">
        <v>1918</v>
      </c>
      <c r="B942" s="178" t="s">
        <v>1919</v>
      </c>
      <c r="C942" s="179"/>
      <c r="D942" s="180"/>
      <c r="E942" s="180"/>
      <c r="F942" s="180"/>
      <c r="G942" s="156">
        <v>2</v>
      </c>
    </row>
    <row r="943" spans="1:7" x14ac:dyDescent="0.3">
      <c r="A943" s="177" t="s">
        <v>1920</v>
      </c>
      <c r="B943" s="178" t="s">
        <v>1921</v>
      </c>
      <c r="C943" s="179"/>
      <c r="D943" s="180"/>
      <c r="E943" s="180"/>
      <c r="F943" s="180"/>
      <c r="G943" s="156">
        <v>5</v>
      </c>
    </row>
    <row r="944" spans="1:7" x14ac:dyDescent="0.3">
      <c r="A944" s="177" t="s">
        <v>1922</v>
      </c>
      <c r="B944" s="178" t="s">
        <v>1923</v>
      </c>
      <c r="C944" s="179" t="s">
        <v>237</v>
      </c>
      <c r="D944" s="180">
        <v>973.77</v>
      </c>
      <c r="E944" s="180">
        <v>338.7</v>
      </c>
      <c r="F944" s="180">
        <v>1312.47</v>
      </c>
      <c r="G944" s="156">
        <v>9</v>
      </c>
    </row>
    <row r="945" spans="1:7" x14ac:dyDescent="0.3">
      <c r="A945" s="177" t="s">
        <v>1924</v>
      </c>
      <c r="B945" s="178" t="s">
        <v>1925</v>
      </c>
      <c r="C945" s="179" t="s">
        <v>237</v>
      </c>
      <c r="D945" s="180">
        <v>464.07</v>
      </c>
      <c r="E945" s="180">
        <v>338.7</v>
      </c>
      <c r="F945" s="180">
        <v>802.77</v>
      </c>
      <c r="G945" s="156">
        <v>9</v>
      </c>
    </row>
    <row r="946" spans="1:7" x14ac:dyDescent="0.3">
      <c r="A946" s="177" t="s">
        <v>1926</v>
      </c>
      <c r="B946" s="178" t="s">
        <v>1927</v>
      </c>
      <c r="C946" s="179" t="s">
        <v>237</v>
      </c>
      <c r="D946" s="180">
        <v>421.38</v>
      </c>
      <c r="E946" s="180">
        <v>338.7</v>
      </c>
      <c r="F946" s="180">
        <v>760.08</v>
      </c>
      <c r="G946" s="156">
        <v>9</v>
      </c>
    </row>
    <row r="947" spans="1:7" x14ac:dyDescent="0.3">
      <c r="A947" s="177" t="s">
        <v>1928</v>
      </c>
      <c r="B947" s="178" t="s">
        <v>1929</v>
      </c>
      <c r="C947" s="179" t="s">
        <v>156</v>
      </c>
      <c r="D947" s="180">
        <v>3.96</v>
      </c>
      <c r="E947" s="180">
        <v>26.37</v>
      </c>
      <c r="F947" s="180">
        <v>30.33</v>
      </c>
      <c r="G947" s="156">
        <v>9</v>
      </c>
    </row>
    <row r="948" spans="1:7" ht="29" x14ac:dyDescent="0.3">
      <c r="A948" s="177" t="s">
        <v>1930</v>
      </c>
      <c r="B948" s="178" t="s">
        <v>8130</v>
      </c>
      <c r="C948" s="179" t="s">
        <v>156</v>
      </c>
      <c r="D948" s="180">
        <v>8.92</v>
      </c>
      <c r="E948" s="180">
        <v>25.91</v>
      </c>
      <c r="F948" s="180">
        <v>34.83</v>
      </c>
      <c r="G948" s="156">
        <v>9</v>
      </c>
    </row>
    <row r="949" spans="1:7" x14ac:dyDescent="0.3">
      <c r="A949" s="177" t="s">
        <v>1931</v>
      </c>
      <c r="B949" s="178" t="s">
        <v>1932</v>
      </c>
      <c r="C949" s="179" t="s">
        <v>237</v>
      </c>
      <c r="D949" s="180">
        <v>1142.6199999999999</v>
      </c>
      <c r="E949" s="180">
        <v>338.7</v>
      </c>
      <c r="F949" s="180">
        <v>1481.32</v>
      </c>
      <c r="G949" s="156">
        <v>9</v>
      </c>
    </row>
    <row r="950" spans="1:7" x14ac:dyDescent="0.3">
      <c r="A950" s="177" t="s">
        <v>1933</v>
      </c>
      <c r="B950" s="178" t="s">
        <v>1934</v>
      </c>
      <c r="C950" s="179"/>
      <c r="D950" s="180"/>
      <c r="E950" s="180"/>
      <c r="F950" s="180"/>
      <c r="G950" s="156">
        <v>5</v>
      </c>
    </row>
    <row r="951" spans="1:7" x14ac:dyDescent="0.3">
      <c r="A951" s="177" t="s">
        <v>1935</v>
      </c>
      <c r="B951" s="178" t="s">
        <v>1936</v>
      </c>
      <c r="C951" s="179" t="s">
        <v>156</v>
      </c>
      <c r="D951" s="180">
        <v>2.31</v>
      </c>
      <c r="E951" s="180">
        <v>5.0199999999999996</v>
      </c>
      <c r="F951" s="180">
        <v>7.33</v>
      </c>
      <c r="G951" s="156">
        <v>9</v>
      </c>
    </row>
    <row r="952" spans="1:7" x14ac:dyDescent="0.3">
      <c r="A952" s="177" t="s">
        <v>1937</v>
      </c>
      <c r="B952" s="178" t="s">
        <v>1938</v>
      </c>
      <c r="C952" s="179" t="s">
        <v>156</v>
      </c>
      <c r="D952" s="180">
        <v>1.47</v>
      </c>
      <c r="E952" s="180">
        <v>5.0199999999999996</v>
      </c>
      <c r="F952" s="180">
        <v>6.49</v>
      </c>
      <c r="G952" s="156">
        <v>9</v>
      </c>
    </row>
    <row r="953" spans="1:7" x14ac:dyDescent="0.3">
      <c r="A953" s="177" t="s">
        <v>1939</v>
      </c>
      <c r="B953" s="178" t="s">
        <v>8131</v>
      </c>
      <c r="C953" s="179" t="s">
        <v>156</v>
      </c>
      <c r="D953" s="180">
        <v>7.2</v>
      </c>
      <c r="E953" s="180">
        <v>5.0199999999999996</v>
      </c>
      <c r="F953" s="180">
        <v>12.22</v>
      </c>
      <c r="G953" s="156">
        <v>9</v>
      </c>
    </row>
    <row r="954" spans="1:7" x14ac:dyDescent="0.3">
      <c r="A954" s="177" t="s">
        <v>1940</v>
      </c>
      <c r="B954" s="178" t="s">
        <v>1941</v>
      </c>
      <c r="C954" s="179" t="s">
        <v>156</v>
      </c>
      <c r="D954" s="180">
        <v>2.36</v>
      </c>
      <c r="E954" s="180">
        <v>7.32</v>
      </c>
      <c r="F954" s="180">
        <v>9.68</v>
      </c>
      <c r="G954" s="156">
        <v>9</v>
      </c>
    </row>
    <row r="955" spans="1:7" x14ac:dyDescent="0.3">
      <c r="A955" s="177" t="s">
        <v>1942</v>
      </c>
      <c r="B955" s="178" t="s">
        <v>1943</v>
      </c>
      <c r="C955" s="179" t="s">
        <v>156</v>
      </c>
      <c r="D955" s="180">
        <v>4.1399999999999997</v>
      </c>
      <c r="E955" s="180">
        <v>7.77</v>
      </c>
      <c r="F955" s="180">
        <v>11.91</v>
      </c>
      <c r="G955" s="156">
        <v>9</v>
      </c>
    </row>
    <row r="956" spans="1:7" x14ac:dyDescent="0.3">
      <c r="A956" s="177" t="s">
        <v>1944</v>
      </c>
      <c r="B956" s="178" t="s">
        <v>1945</v>
      </c>
      <c r="C956" s="179" t="s">
        <v>156</v>
      </c>
      <c r="D956" s="180">
        <v>9.7799999999999994</v>
      </c>
      <c r="E956" s="180">
        <v>13.79</v>
      </c>
      <c r="F956" s="180">
        <v>23.57</v>
      </c>
      <c r="G956" s="156">
        <v>9</v>
      </c>
    </row>
    <row r="957" spans="1:7" x14ac:dyDescent="0.3">
      <c r="A957" s="177" t="s">
        <v>1946</v>
      </c>
      <c r="B957" s="178" t="s">
        <v>1947</v>
      </c>
      <c r="C957" s="179" t="s">
        <v>156</v>
      </c>
      <c r="D957" s="180">
        <v>9.7799999999999994</v>
      </c>
      <c r="E957" s="180">
        <v>19.010000000000002</v>
      </c>
      <c r="F957" s="180">
        <v>28.79</v>
      </c>
      <c r="G957" s="156">
        <v>9</v>
      </c>
    </row>
    <row r="958" spans="1:7" x14ac:dyDescent="0.3">
      <c r="A958" s="177" t="s">
        <v>1948</v>
      </c>
      <c r="B958" s="178" t="s">
        <v>1949</v>
      </c>
      <c r="C958" s="179" t="s">
        <v>156</v>
      </c>
      <c r="D958" s="180">
        <v>42.93</v>
      </c>
      <c r="E958" s="180">
        <v>11.88</v>
      </c>
      <c r="F958" s="180">
        <v>54.81</v>
      </c>
      <c r="G958" s="156">
        <v>9</v>
      </c>
    </row>
    <row r="959" spans="1:7" x14ac:dyDescent="0.3">
      <c r="A959" s="177" t="s">
        <v>1950</v>
      </c>
      <c r="B959" s="178" t="s">
        <v>1951</v>
      </c>
      <c r="C959" s="179" t="s">
        <v>156</v>
      </c>
      <c r="D959" s="180">
        <v>1.94</v>
      </c>
      <c r="E959" s="180">
        <v>11.88</v>
      </c>
      <c r="F959" s="180">
        <v>13.82</v>
      </c>
      <c r="G959" s="156">
        <v>9</v>
      </c>
    </row>
    <row r="960" spans="1:7" x14ac:dyDescent="0.3">
      <c r="A960" s="177" t="s">
        <v>1952</v>
      </c>
      <c r="B960" s="178" t="s">
        <v>1953</v>
      </c>
      <c r="C960" s="179" t="s">
        <v>156</v>
      </c>
      <c r="D960" s="180">
        <v>9.5399999999999991</v>
      </c>
      <c r="E960" s="180">
        <v>30.89</v>
      </c>
      <c r="F960" s="180">
        <v>40.43</v>
      </c>
      <c r="G960" s="156">
        <v>9</v>
      </c>
    </row>
    <row r="961" spans="1:7" x14ac:dyDescent="0.3">
      <c r="A961" s="177" t="s">
        <v>1954</v>
      </c>
      <c r="B961" s="178" t="s">
        <v>1955</v>
      </c>
      <c r="C961" s="179"/>
      <c r="D961" s="180"/>
      <c r="E961" s="180"/>
      <c r="F961" s="180"/>
      <c r="G961" s="156">
        <v>5</v>
      </c>
    </row>
    <row r="962" spans="1:7" x14ac:dyDescent="0.3">
      <c r="A962" s="177" t="s">
        <v>1956</v>
      </c>
      <c r="B962" s="178" t="s">
        <v>1957</v>
      </c>
      <c r="C962" s="179" t="s">
        <v>156</v>
      </c>
      <c r="D962" s="180">
        <v>9.2799999999999994</v>
      </c>
      <c r="E962" s="180">
        <v>26.14</v>
      </c>
      <c r="F962" s="180">
        <v>35.42</v>
      </c>
      <c r="G962" s="156">
        <v>9</v>
      </c>
    </row>
    <row r="963" spans="1:7" x14ac:dyDescent="0.3">
      <c r="A963" s="177" t="s">
        <v>1958</v>
      </c>
      <c r="B963" s="178" t="s">
        <v>1959</v>
      </c>
      <c r="C963" s="179" t="s">
        <v>156</v>
      </c>
      <c r="D963" s="180">
        <v>9.89</v>
      </c>
      <c r="E963" s="180">
        <v>30.89</v>
      </c>
      <c r="F963" s="180">
        <v>40.78</v>
      </c>
      <c r="G963" s="156">
        <v>9</v>
      </c>
    </row>
    <row r="964" spans="1:7" x14ac:dyDescent="0.3">
      <c r="A964" s="177" t="s">
        <v>1960</v>
      </c>
      <c r="B964" s="178" t="s">
        <v>1961</v>
      </c>
      <c r="C964" s="179" t="s">
        <v>156</v>
      </c>
      <c r="D964" s="180">
        <v>27.42</v>
      </c>
      <c r="E964" s="180">
        <v>30.89</v>
      </c>
      <c r="F964" s="180">
        <v>58.31</v>
      </c>
      <c r="G964" s="156">
        <v>9</v>
      </c>
    </row>
    <row r="965" spans="1:7" x14ac:dyDescent="0.3">
      <c r="A965" s="177" t="s">
        <v>1962</v>
      </c>
      <c r="B965" s="178" t="s">
        <v>1963</v>
      </c>
      <c r="C965" s="179" t="s">
        <v>156</v>
      </c>
      <c r="D965" s="180">
        <v>9.2799999999999994</v>
      </c>
      <c r="E965" s="180">
        <v>19.010000000000002</v>
      </c>
      <c r="F965" s="180">
        <v>28.29</v>
      </c>
      <c r="G965" s="156">
        <v>9</v>
      </c>
    </row>
    <row r="966" spans="1:7" x14ac:dyDescent="0.3">
      <c r="A966" s="177" t="s">
        <v>1964</v>
      </c>
      <c r="B966" s="178" t="s">
        <v>1965</v>
      </c>
      <c r="C966" s="179" t="s">
        <v>156</v>
      </c>
      <c r="D966" s="180">
        <v>9.2799999999999994</v>
      </c>
      <c r="E966" s="180">
        <v>33.26</v>
      </c>
      <c r="F966" s="180">
        <v>42.54</v>
      </c>
      <c r="G966" s="156">
        <v>9</v>
      </c>
    </row>
    <row r="967" spans="1:7" x14ac:dyDescent="0.3">
      <c r="A967" s="177" t="s">
        <v>1966</v>
      </c>
      <c r="B967" s="178" t="s">
        <v>1967</v>
      </c>
      <c r="C967" s="179" t="s">
        <v>212</v>
      </c>
      <c r="D967" s="180">
        <v>6.68</v>
      </c>
      <c r="E967" s="180">
        <v>53.81</v>
      </c>
      <c r="F967" s="180">
        <v>60.49</v>
      </c>
      <c r="G967" s="156">
        <v>9</v>
      </c>
    </row>
    <row r="968" spans="1:7" x14ac:dyDescent="0.3">
      <c r="A968" s="177" t="s">
        <v>1968</v>
      </c>
      <c r="B968" s="178" t="s">
        <v>1969</v>
      </c>
      <c r="C968" s="179" t="s">
        <v>212</v>
      </c>
      <c r="D968" s="180">
        <v>1.1499999999999999</v>
      </c>
      <c r="E968" s="180">
        <v>25.05</v>
      </c>
      <c r="F968" s="180">
        <v>26.2</v>
      </c>
      <c r="G968" s="156">
        <v>9</v>
      </c>
    </row>
    <row r="969" spans="1:7" x14ac:dyDescent="0.3">
      <c r="A969" s="177" t="s">
        <v>1970</v>
      </c>
      <c r="B969" s="178" t="s">
        <v>1971</v>
      </c>
      <c r="C969" s="179" t="s">
        <v>212</v>
      </c>
      <c r="D969" s="180">
        <v>1.34</v>
      </c>
      <c r="E969" s="180">
        <v>25.05</v>
      </c>
      <c r="F969" s="180">
        <v>26.39</v>
      </c>
      <c r="G969" s="156">
        <v>9</v>
      </c>
    </row>
    <row r="970" spans="1:7" x14ac:dyDescent="0.3">
      <c r="A970" s="177" t="s">
        <v>1972</v>
      </c>
      <c r="B970" s="178" t="s">
        <v>1973</v>
      </c>
      <c r="C970" s="179" t="s">
        <v>212</v>
      </c>
      <c r="D970" s="180">
        <v>1.59</v>
      </c>
      <c r="E970" s="180">
        <v>25.05</v>
      </c>
      <c r="F970" s="180">
        <v>26.64</v>
      </c>
      <c r="G970" s="156">
        <v>9</v>
      </c>
    </row>
    <row r="971" spans="1:7" x14ac:dyDescent="0.3">
      <c r="A971" s="177" t="s">
        <v>1974</v>
      </c>
      <c r="B971" s="178" t="s">
        <v>1975</v>
      </c>
      <c r="C971" s="179" t="s">
        <v>212</v>
      </c>
      <c r="D971" s="180">
        <v>2.0499999999999998</v>
      </c>
      <c r="E971" s="180">
        <v>25.05</v>
      </c>
      <c r="F971" s="180">
        <v>27.1</v>
      </c>
      <c r="G971" s="156">
        <v>9</v>
      </c>
    </row>
    <row r="972" spans="1:7" x14ac:dyDescent="0.3">
      <c r="A972" s="177" t="s">
        <v>1976</v>
      </c>
      <c r="B972" s="178" t="s">
        <v>1977</v>
      </c>
      <c r="C972" s="179"/>
      <c r="D972" s="180"/>
      <c r="E972" s="180"/>
      <c r="F972" s="180"/>
      <c r="G972" s="156">
        <v>5</v>
      </c>
    </row>
    <row r="973" spans="1:7" x14ac:dyDescent="0.3">
      <c r="A973" s="177" t="s">
        <v>1978</v>
      </c>
      <c r="B973" s="178" t="s">
        <v>1979</v>
      </c>
      <c r="C973" s="179" t="s">
        <v>156</v>
      </c>
      <c r="D973" s="180">
        <v>4.8499999999999996</v>
      </c>
      <c r="E973" s="180">
        <v>15.8</v>
      </c>
      <c r="F973" s="180">
        <v>20.65</v>
      </c>
      <c r="G973" s="156">
        <v>9</v>
      </c>
    </row>
    <row r="974" spans="1:7" x14ac:dyDescent="0.3">
      <c r="A974" s="177" t="s">
        <v>1980</v>
      </c>
      <c r="B974" s="178" t="s">
        <v>1981</v>
      </c>
      <c r="C974" s="179" t="s">
        <v>156</v>
      </c>
      <c r="D974" s="180">
        <v>6.79</v>
      </c>
      <c r="E974" s="180">
        <v>15.8</v>
      </c>
      <c r="F974" s="180">
        <v>22.59</v>
      </c>
      <c r="G974" s="156">
        <v>9</v>
      </c>
    </row>
    <row r="975" spans="1:7" x14ac:dyDescent="0.3">
      <c r="A975" s="177" t="s">
        <v>1982</v>
      </c>
      <c r="B975" s="178" t="s">
        <v>1983</v>
      </c>
      <c r="C975" s="179"/>
      <c r="D975" s="180"/>
      <c r="E975" s="180"/>
      <c r="F975" s="180"/>
      <c r="G975" s="156">
        <v>5</v>
      </c>
    </row>
    <row r="976" spans="1:7" x14ac:dyDescent="0.3">
      <c r="A976" s="177" t="s">
        <v>1984</v>
      </c>
      <c r="B976" s="178" t="s">
        <v>1985</v>
      </c>
      <c r="C976" s="179" t="s">
        <v>237</v>
      </c>
      <c r="D976" s="180">
        <v>470.12</v>
      </c>
      <c r="E976" s="180">
        <v>456.11</v>
      </c>
      <c r="F976" s="180">
        <v>926.23</v>
      </c>
      <c r="G976" s="156">
        <v>9</v>
      </c>
    </row>
    <row r="977" spans="1:7" ht="29" x14ac:dyDescent="0.3">
      <c r="A977" s="177" t="s">
        <v>1986</v>
      </c>
      <c r="B977" s="178" t="s">
        <v>1987</v>
      </c>
      <c r="C977" s="179" t="s">
        <v>237</v>
      </c>
      <c r="D977" s="180">
        <v>543.29</v>
      </c>
      <c r="E977" s="180">
        <v>456.11</v>
      </c>
      <c r="F977" s="180">
        <v>999.4</v>
      </c>
      <c r="G977" s="156">
        <v>9</v>
      </c>
    </row>
    <row r="978" spans="1:7" ht="29" x14ac:dyDescent="0.3">
      <c r="A978" s="177" t="s">
        <v>1988</v>
      </c>
      <c r="B978" s="178" t="s">
        <v>1989</v>
      </c>
      <c r="C978" s="179" t="s">
        <v>237</v>
      </c>
      <c r="D978" s="180">
        <v>582.35</v>
      </c>
      <c r="E978" s="180">
        <v>456.11</v>
      </c>
      <c r="F978" s="180">
        <v>1038.46</v>
      </c>
      <c r="G978" s="156">
        <v>9</v>
      </c>
    </row>
    <row r="979" spans="1:7" x14ac:dyDescent="0.3">
      <c r="A979" s="177" t="s">
        <v>1990</v>
      </c>
      <c r="B979" s="178" t="s">
        <v>1991</v>
      </c>
      <c r="C979" s="179" t="s">
        <v>212</v>
      </c>
      <c r="D979" s="180">
        <v>26.25</v>
      </c>
      <c r="E979" s="180">
        <v>53</v>
      </c>
      <c r="F979" s="180">
        <v>79.25</v>
      </c>
      <c r="G979" s="156">
        <v>9</v>
      </c>
    </row>
    <row r="980" spans="1:7" x14ac:dyDescent="0.3">
      <c r="A980" s="177" t="s">
        <v>1992</v>
      </c>
      <c r="B980" s="178" t="s">
        <v>1993</v>
      </c>
      <c r="C980" s="179" t="s">
        <v>212</v>
      </c>
      <c r="D980" s="180">
        <v>14.01</v>
      </c>
      <c r="E980" s="180">
        <v>72.150000000000006</v>
      </c>
      <c r="F980" s="180">
        <v>86.16</v>
      </c>
      <c r="G980" s="156">
        <v>9</v>
      </c>
    </row>
    <row r="981" spans="1:7" x14ac:dyDescent="0.3">
      <c r="A981" s="177" t="s">
        <v>1994</v>
      </c>
      <c r="B981" s="178" t="s">
        <v>1995</v>
      </c>
      <c r="C981" s="179"/>
      <c r="D981" s="180"/>
      <c r="E981" s="180"/>
      <c r="F981" s="180"/>
      <c r="G981" s="156">
        <v>5</v>
      </c>
    </row>
    <row r="982" spans="1:7" x14ac:dyDescent="0.3">
      <c r="A982" s="177" t="s">
        <v>1996</v>
      </c>
      <c r="B982" s="178" t="s">
        <v>1997</v>
      </c>
      <c r="C982" s="179" t="s">
        <v>156</v>
      </c>
      <c r="D982" s="180">
        <v>88.52</v>
      </c>
      <c r="E982" s="180">
        <v>8.57</v>
      </c>
      <c r="F982" s="180">
        <v>97.09</v>
      </c>
      <c r="G982" s="156">
        <v>9</v>
      </c>
    </row>
    <row r="983" spans="1:7" x14ac:dyDescent="0.3">
      <c r="A983" s="177" t="s">
        <v>1998</v>
      </c>
      <c r="B983" s="178" t="s">
        <v>1999</v>
      </c>
      <c r="C983" s="179" t="s">
        <v>212</v>
      </c>
      <c r="D983" s="180">
        <v>52.09</v>
      </c>
      <c r="E983" s="180">
        <v>2.14</v>
      </c>
      <c r="F983" s="180">
        <v>54.23</v>
      </c>
      <c r="G983" s="156">
        <v>9</v>
      </c>
    </row>
    <row r="984" spans="1:7" x14ac:dyDescent="0.3">
      <c r="A984" s="177" t="s">
        <v>2000</v>
      </c>
      <c r="B984" s="178" t="s">
        <v>2001</v>
      </c>
      <c r="C984" s="179" t="s">
        <v>212</v>
      </c>
      <c r="D984" s="180">
        <v>87.85</v>
      </c>
      <c r="E984" s="180">
        <v>2.57</v>
      </c>
      <c r="F984" s="180">
        <v>90.42</v>
      </c>
      <c r="G984" s="156">
        <v>9</v>
      </c>
    </row>
    <row r="985" spans="1:7" x14ac:dyDescent="0.3">
      <c r="A985" s="177" t="s">
        <v>2002</v>
      </c>
      <c r="B985" s="178" t="s">
        <v>2003</v>
      </c>
      <c r="C985" s="179" t="s">
        <v>212</v>
      </c>
      <c r="D985" s="180">
        <v>47.87</v>
      </c>
      <c r="E985" s="180">
        <v>4.29</v>
      </c>
      <c r="F985" s="180">
        <v>52.16</v>
      </c>
      <c r="G985" s="156">
        <v>9</v>
      </c>
    </row>
    <row r="986" spans="1:7" ht="29" x14ac:dyDescent="0.3">
      <c r="A986" s="177" t="s">
        <v>2004</v>
      </c>
      <c r="B986" s="178" t="s">
        <v>2005</v>
      </c>
      <c r="C986" s="179" t="s">
        <v>212</v>
      </c>
      <c r="D986" s="180">
        <v>120.78</v>
      </c>
      <c r="E986" s="180">
        <v>0.51</v>
      </c>
      <c r="F986" s="180">
        <v>121.29</v>
      </c>
      <c r="G986" s="156">
        <v>9</v>
      </c>
    </row>
    <row r="987" spans="1:7" x14ac:dyDescent="0.3">
      <c r="A987" s="177" t="s">
        <v>2006</v>
      </c>
      <c r="B987" s="178" t="s">
        <v>2007</v>
      </c>
      <c r="C987" s="179" t="s">
        <v>156</v>
      </c>
      <c r="D987" s="180">
        <v>252.66</v>
      </c>
      <c r="E987" s="180">
        <v>5.14</v>
      </c>
      <c r="F987" s="180">
        <v>257.8</v>
      </c>
      <c r="G987" s="156">
        <v>9</v>
      </c>
    </row>
    <row r="988" spans="1:7" x14ac:dyDescent="0.3">
      <c r="A988" s="177" t="s">
        <v>2008</v>
      </c>
      <c r="B988" s="178" t="s">
        <v>2009</v>
      </c>
      <c r="C988" s="179"/>
      <c r="D988" s="180"/>
      <c r="E988" s="180"/>
      <c r="F988" s="180"/>
      <c r="G988" s="156">
        <v>5</v>
      </c>
    </row>
    <row r="989" spans="1:7" x14ac:dyDescent="0.3">
      <c r="A989" s="177" t="s">
        <v>2010</v>
      </c>
      <c r="B989" s="178" t="s">
        <v>2011</v>
      </c>
      <c r="C989" s="179" t="s">
        <v>156</v>
      </c>
      <c r="D989" s="180">
        <v>88.71</v>
      </c>
      <c r="E989" s="180">
        <v>8.57</v>
      </c>
      <c r="F989" s="180">
        <v>97.28</v>
      </c>
      <c r="G989" s="156">
        <v>9</v>
      </c>
    </row>
    <row r="990" spans="1:7" x14ac:dyDescent="0.3">
      <c r="A990" s="177" t="s">
        <v>2012</v>
      </c>
      <c r="B990" s="178" t="s">
        <v>2013</v>
      </c>
      <c r="C990" s="179" t="s">
        <v>212</v>
      </c>
      <c r="D990" s="180">
        <v>40.79</v>
      </c>
      <c r="E990" s="180">
        <v>2.14</v>
      </c>
      <c r="F990" s="180">
        <v>42.93</v>
      </c>
      <c r="G990" s="156">
        <v>9</v>
      </c>
    </row>
    <row r="991" spans="1:7" x14ac:dyDescent="0.3">
      <c r="A991" s="177" t="s">
        <v>2014</v>
      </c>
      <c r="B991" s="178" t="s">
        <v>2015</v>
      </c>
      <c r="C991" s="179" t="s">
        <v>212</v>
      </c>
      <c r="D991" s="180">
        <v>80.34</v>
      </c>
      <c r="E991" s="180">
        <v>2.57</v>
      </c>
      <c r="F991" s="180">
        <v>82.91</v>
      </c>
      <c r="G991" s="156">
        <v>9</v>
      </c>
    </row>
    <row r="992" spans="1:7" x14ac:dyDescent="0.3">
      <c r="A992" s="177" t="s">
        <v>2016</v>
      </c>
      <c r="B992" s="178" t="s">
        <v>2017</v>
      </c>
      <c r="C992" s="179" t="s">
        <v>212</v>
      </c>
      <c r="D992" s="180">
        <v>84.34</v>
      </c>
      <c r="E992" s="180">
        <v>2.57</v>
      </c>
      <c r="F992" s="180">
        <v>86.91</v>
      </c>
      <c r="G992" s="156">
        <v>9</v>
      </c>
    </row>
    <row r="993" spans="1:7" x14ac:dyDescent="0.3">
      <c r="A993" s="177" t="s">
        <v>2018</v>
      </c>
      <c r="B993" s="178" t="s">
        <v>2019</v>
      </c>
      <c r="C993" s="179" t="s">
        <v>212</v>
      </c>
      <c r="D993" s="180">
        <v>41.81</v>
      </c>
      <c r="E993" s="180">
        <v>4.29</v>
      </c>
      <c r="F993" s="180">
        <v>46.1</v>
      </c>
      <c r="G993" s="156">
        <v>9</v>
      </c>
    </row>
    <row r="994" spans="1:7" x14ac:dyDescent="0.3">
      <c r="A994" s="177" t="s">
        <v>2020</v>
      </c>
      <c r="B994" s="178" t="s">
        <v>7991</v>
      </c>
      <c r="C994" s="179" t="s">
        <v>212</v>
      </c>
      <c r="D994" s="180">
        <v>84.76</v>
      </c>
      <c r="E994" s="180"/>
      <c r="F994" s="180">
        <v>84.76</v>
      </c>
      <c r="G994" s="156">
        <v>9</v>
      </c>
    </row>
    <row r="995" spans="1:7" x14ac:dyDescent="0.3">
      <c r="A995" s="177" t="s">
        <v>7992</v>
      </c>
      <c r="B995" s="178" t="s">
        <v>7993</v>
      </c>
      <c r="C995" s="179" t="s">
        <v>156</v>
      </c>
      <c r="D995" s="180">
        <v>159.87</v>
      </c>
      <c r="E995" s="180"/>
      <c r="F995" s="180">
        <v>159.87</v>
      </c>
      <c r="G995" s="156">
        <v>9</v>
      </c>
    </row>
    <row r="996" spans="1:7" ht="29" x14ac:dyDescent="0.3">
      <c r="A996" s="177" t="s">
        <v>7994</v>
      </c>
      <c r="B996" s="178" t="s">
        <v>7995</v>
      </c>
      <c r="C996" s="179" t="s">
        <v>153</v>
      </c>
      <c r="D996" s="180">
        <v>2127.39</v>
      </c>
      <c r="E996" s="180"/>
      <c r="F996" s="180">
        <v>2127.39</v>
      </c>
      <c r="G996" s="156">
        <v>9</v>
      </c>
    </row>
    <row r="997" spans="1:7" x14ac:dyDescent="0.3">
      <c r="A997" s="177" t="s">
        <v>2021</v>
      </c>
      <c r="B997" s="178" t="s">
        <v>2022</v>
      </c>
      <c r="C997" s="179"/>
      <c r="D997" s="180"/>
      <c r="E997" s="180"/>
      <c r="F997" s="180"/>
      <c r="G997" s="156">
        <v>5</v>
      </c>
    </row>
    <row r="998" spans="1:7" x14ac:dyDescent="0.3">
      <c r="A998" s="177" t="s">
        <v>2023</v>
      </c>
      <c r="B998" s="178" t="s">
        <v>2024</v>
      </c>
      <c r="C998" s="179" t="s">
        <v>156</v>
      </c>
      <c r="D998" s="180">
        <v>31.92</v>
      </c>
      <c r="E998" s="180">
        <v>60.24</v>
      </c>
      <c r="F998" s="180">
        <v>92.16</v>
      </c>
      <c r="G998" s="156">
        <v>9</v>
      </c>
    </row>
    <row r="999" spans="1:7" ht="29" x14ac:dyDescent="0.3">
      <c r="A999" s="177" t="s">
        <v>2025</v>
      </c>
      <c r="B999" s="178" t="s">
        <v>2026</v>
      </c>
      <c r="C999" s="179" t="s">
        <v>212</v>
      </c>
      <c r="D999" s="180">
        <v>81.099999999999994</v>
      </c>
      <c r="E999" s="180">
        <v>21.43</v>
      </c>
      <c r="F999" s="180">
        <v>102.53</v>
      </c>
      <c r="G999" s="156">
        <v>9</v>
      </c>
    </row>
    <row r="1000" spans="1:7" ht="29" x14ac:dyDescent="0.3">
      <c r="A1000" s="177" t="s">
        <v>2027</v>
      </c>
      <c r="B1000" s="178" t="s">
        <v>2028</v>
      </c>
      <c r="C1000" s="179" t="s">
        <v>212</v>
      </c>
      <c r="D1000" s="180">
        <v>10.95</v>
      </c>
      <c r="E1000" s="180"/>
      <c r="F1000" s="180">
        <v>10.95</v>
      </c>
      <c r="G1000" s="156">
        <v>9</v>
      </c>
    </row>
    <row r="1001" spans="1:7" x14ac:dyDescent="0.3">
      <c r="A1001" s="177" t="s">
        <v>2029</v>
      </c>
      <c r="B1001" s="178" t="s">
        <v>2030</v>
      </c>
      <c r="C1001" s="179" t="s">
        <v>156</v>
      </c>
      <c r="D1001" s="180">
        <v>143.25</v>
      </c>
      <c r="E1001" s="180">
        <v>21.43</v>
      </c>
      <c r="F1001" s="180">
        <v>164.68</v>
      </c>
      <c r="G1001" s="156">
        <v>9</v>
      </c>
    </row>
    <row r="1002" spans="1:7" x14ac:dyDescent="0.3">
      <c r="A1002" s="177" t="s">
        <v>2031</v>
      </c>
      <c r="B1002" s="178" t="s">
        <v>2032</v>
      </c>
      <c r="C1002" s="179" t="s">
        <v>156</v>
      </c>
      <c r="D1002" s="180">
        <v>13.87</v>
      </c>
      <c r="E1002" s="180">
        <v>23.61</v>
      </c>
      <c r="F1002" s="180">
        <v>37.479999999999997</v>
      </c>
      <c r="G1002" s="156">
        <v>9</v>
      </c>
    </row>
    <row r="1003" spans="1:7" x14ac:dyDescent="0.3">
      <c r="A1003" s="177" t="s">
        <v>2033</v>
      </c>
      <c r="B1003" s="178" t="s">
        <v>2034</v>
      </c>
      <c r="C1003" s="179"/>
      <c r="D1003" s="180"/>
      <c r="E1003" s="180"/>
      <c r="F1003" s="180"/>
      <c r="G1003" s="156">
        <v>5</v>
      </c>
    </row>
    <row r="1004" spans="1:7" x14ac:dyDescent="0.3">
      <c r="A1004" s="177" t="s">
        <v>2035</v>
      </c>
      <c r="B1004" s="178" t="s">
        <v>2036</v>
      </c>
      <c r="C1004" s="179" t="s">
        <v>156</v>
      </c>
      <c r="D1004" s="180">
        <v>46.62</v>
      </c>
      <c r="E1004" s="180"/>
      <c r="F1004" s="180">
        <v>46.62</v>
      </c>
      <c r="G1004" s="156">
        <v>9</v>
      </c>
    </row>
    <row r="1005" spans="1:7" ht="29" x14ac:dyDescent="0.3">
      <c r="A1005" s="177" t="s">
        <v>2037</v>
      </c>
      <c r="B1005" s="178" t="s">
        <v>2038</v>
      </c>
      <c r="C1005" s="179" t="s">
        <v>156</v>
      </c>
      <c r="D1005" s="180">
        <v>43.99</v>
      </c>
      <c r="E1005" s="180"/>
      <c r="F1005" s="180">
        <v>43.99</v>
      </c>
      <c r="G1005" s="156">
        <v>9</v>
      </c>
    </row>
    <row r="1006" spans="1:7" ht="29" x14ac:dyDescent="0.3">
      <c r="A1006" s="177" t="s">
        <v>2039</v>
      </c>
      <c r="B1006" s="178" t="s">
        <v>2040</v>
      </c>
      <c r="C1006" s="179" t="s">
        <v>212</v>
      </c>
      <c r="D1006" s="180">
        <v>51.49</v>
      </c>
      <c r="E1006" s="180"/>
      <c r="F1006" s="180">
        <v>51.49</v>
      </c>
      <c r="G1006" s="156">
        <v>9</v>
      </c>
    </row>
    <row r="1007" spans="1:7" x14ac:dyDescent="0.3">
      <c r="A1007" s="177" t="s">
        <v>2041</v>
      </c>
      <c r="B1007" s="178" t="s">
        <v>2042</v>
      </c>
      <c r="C1007" s="179" t="s">
        <v>212</v>
      </c>
      <c r="D1007" s="180">
        <v>47.19</v>
      </c>
      <c r="E1007" s="180"/>
      <c r="F1007" s="180">
        <v>47.19</v>
      </c>
      <c r="G1007" s="156">
        <v>9</v>
      </c>
    </row>
    <row r="1008" spans="1:7" ht="29" x14ac:dyDescent="0.3">
      <c r="A1008" s="177" t="s">
        <v>2043</v>
      </c>
      <c r="B1008" s="178" t="s">
        <v>2044</v>
      </c>
      <c r="C1008" s="179" t="s">
        <v>212</v>
      </c>
      <c r="D1008" s="180"/>
      <c r="E1008" s="180">
        <v>47.52</v>
      </c>
      <c r="F1008" s="180">
        <v>47.52</v>
      </c>
      <c r="G1008" s="156">
        <v>9</v>
      </c>
    </row>
    <row r="1009" spans="1:7" x14ac:dyDescent="0.3">
      <c r="A1009" s="177" t="s">
        <v>2045</v>
      </c>
      <c r="B1009" s="178" t="s">
        <v>2046</v>
      </c>
      <c r="C1009" s="179" t="s">
        <v>156</v>
      </c>
      <c r="D1009" s="180">
        <v>11.68</v>
      </c>
      <c r="E1009" s="180">
        <v>24.19</v>
      </c>
      <c r="F1009" s="180">
        <v>35.869999999999997</v>
      </c>
      <c r="G1009" s="156">
        <v>9</v>
      </c>
    </row>
    <row r="1010" spans="1:7" x14ac:dyDescent="0.3">
      <c r="A1010" s="177" t="s">
        <v>2047</v>
      </c>
      <c r="B1010" s="178" t="s">
        <v>2048</v>
      </c>
      <c r="C1010" s="179" t="s">
        <v>156</v>
      </c>
      <c r="D1010" s="180">
        <v>26.18</v>
      </c>
      <c r="E1010" s="180">
        <v>24.19</v>
      </c>
      <c r="F1010" s="180">
        <v>50.37</v>
      </c>
      <c r="G1010" s="156">
        <v>9</v>
      </c>
    </row>
    <row r="1011" spans="1:7" x14ac:dyDescent="0.3">
      <c r="A1011" s="177" t="s">
        <v>2049</v>
      </c>
      <c r="B1011" s="178" t="s">
        <v>2050</v>
      </c>
      <c r="C1011" s="179" t="s">
        <v>212</v>
      </c>
      <c r="D1011" s="180">
        <v>6.23</v>
      </c>
      <c r="E1011" s="180">
        <v>12.62</v>
      </c>
      <c r="F1011" s="180">
        <v>18.850000000000001</v>
      </c>
      <c r="G1011" s="156">
        <v>9</v>
      </c>
    </row>
    <row r="1012" spans="1:7" x14ac:dyDescent="0.3">
      <c r="A1012" s="177" t="s">
        <v>2051</v>
      </c>
      <c r="B1012" s="178" t="s">
        <v>2052</v>
      </c>
      <c r="C1012" s="179" t="s">
        <v>212</v>
      </c>
      <c r="D1012" s="180">
        <v>13.96</v>
      </c>
      <c r="E1012" s="180">
        <v>12.62</v>
      </c>
      <c r="F1012" s="180">
        <v>26.58</v>
      </c>
      <c r="G1012" s="156">
        <v>9</v>
      </c>
    </row>
    <row r="1013" spans="1:7" x14ac:dyDescent="0.3">
      <c r="A1013" s="177" t="s">
        <v>2053</v>
      </c>
      <c r="B1013" s="178" t="s">
        <v>2054</v>
      </c>
      <c r="C1013" s="179"/>
      <c r="D1013" s="180"/>
      <c r="E1013" s="180"/>
      <c r="F1013" s="180"/>
      <c r="G1013" s="156">
        <v>2</v>
      </c>
    </row>
    <row r="1014" spans="1:7" x14ac:dyDescent="0.3">
      <c r="A1014" s="177" t="s">
        <v>2055</v>
      </c>
      <c r="B1014" s="178" t="s">
        <v>2056</v>
      </c>
      <c r="C1014" s="179"/>
      <c r="D1014" s="180"/>
      <c r="E1014" s="180"/>
      <c r="F1014" s="180"/>
      <c r="G1014" s="156">
        <v>5</v>
      </c>
    </row>
    <row r="1015" spans="1:7" ht="29" x14ac:dyDescent="0.3">
      <c r="A1015" s="177" t="s">
        <v>2057</v>
      </c>
      <c r="B1015" s="178" t="s">
        <v>2058</v>
      </c>
      <c r="C1015" s="179" t="s">
        <v>156</v>
      </c>
      <c r="D1015" s="180">
        <v>52.71</v>
      </c>
      <c r="E1015" s="180">
        <v>13.68</v>
      </c>
      <c r="F1015" s="180">
        <v>66.39</v>
      </c>
      <c r="G1015" s="156">
        <v>9</v>
      </c>
    </row>
    <row r="1016" spans="1:7" x14ac:dyDescent="0.3">
      <c r="A1016" s="177" t="s">
        <v>2059</v>
      </c>
      <c r="B1016" s="178" t="s">
        <v>2060</v>
      </c>
      <c r="C1016" s="179"/>
      <c r="D1016" s="180"/>
      <c r="E1016" s="180"/>
      <c r="F1016" s="180"/>
      <c r="G1016" s="156">
        <v>5</v>
      </c>
    </row>
    <row r="1017" spans="1:7" ht="43.5" x14ac:dyDescent="0.3">
      <c r="A1017" s="177" t="s">
        <v>2061</v>
      </c>
      <c r="B1017" s="178" t="s">
        <v>2062</v>
      </c>
      <c r="C1017" s="179" t="s">
        <v>156</v>
      </c>
      <c r="D1017" s="180">
        <v>31.41</v>
      </c>
      <c r="E1017" s="180">
        <v>16.190000000000001</v>
      </c>
      <c r="F1017" s="180">
        <v>47.6</v>
      </c>
      <c r="G1017" s="156">
        <v>9</v>
      </c>
    </row>
    <row r="1018" spans="1:7" ht="43.5" x14ac:dyDescent="0.3">
      <c r="A1018" s="177" t="s">
        <v>2063</v>
      </c>
      <c r="B1018" s="178" t="s">
        <v>2064</v>
      </c>
      <c r="C1018" s="179" t="s">
        <v>212</v>
      </c>
      <c r="D1018" s="180">
        <v>5.16</v>
      </c>
      <c r="E1018" s="180">
        <v>1.3</v>
      </c>
      <c r="F1018" s="180">
        <v>6.46</v>
      </c>
      <c r="G1018" s="156">
        <v>9</v>
      </c>
    </row>
    <row r="1019" spans="1:7" ht="43.5" x14ac:dyDescent="0.3">
      <c r="A1019" s="177" t="s">
        <v>2065</v>
      </c>
      <c r="B1019" s="178" t="s">
        <v>2066</v>
      </c>
      <c r="C1019" s="179" t="s">
        <v>156</v>
      </c>
      <c r="D1019" s="180">
        <v>130.61000000000001</v>
      </c>
      <c r="E1019" s="180">
        <v>16.190000000000001</v>
      </c>
      <c r="F1019" s="180">
        <v>146.80000000000001</v>
      </c>
      <c r="G1019" s="156">
        <v>9</v>
      </c>
    </row>
    <row r="1020" spans="1:7" ht="58" x14ac:dyDescent="0.3">
      <c r="A1020" s="177" t="s">
        <v>2067</v>
      </c>
      <c r="B1020" s="178" t="s">
        <v>2068</v>
      </c>
      <c r="C1020" s="179" t="s">
        <v>212</v>
      </c>
      <c r="D1020" s="180">
        <v>21.9</v>
      </c>
      <c r="E1020" s="180">
        <v>1.3</v>
      </c>
      <c r="F1020" s="180">
        <v>23.2</v>
      </c>
      <c r="G1020" s="156">
        <v>9</v>
      </c>
    </row>
    <row r="1021" spans="1:7" ht="43.5" x14ac:dyDescent="0.3">
      <c r="A1021" s="177" t="s">
        <v>7996</v>
      </c>
      <c r="B1021" s="178" t="s">
        <v>7997</v>
      </c>
      <c r="C1021" s="179" t="s">
        <v>156</v>
      </c>
      <c r="D1021" s="180">
        <v>44.24</v>
      </c>
      <c r="E1021" s="180">
        <v>16.190000000000001</v>
      </c>
      <c r="F1021" s="180">
        <v>60.43</v>
      </c>
      <c r="G1021" s="156">
        <v>9</v>
      </c>
    </row>
    <row r="1022" spans="1:7" ht="43.5" x14ac:dyDescent="0.3">
      <c r="A1022" s="177" t="s">
        <v>7998</v>
      </c>
      <c r="B1022" s="178" t="s">
        <v>7999</v>
      </c>
      <c r="C1022" s="179" t="s">
        <v>212</v>
      </c>
      <c r="D1022" s="180">
        <v>7.14</v>
      </c>
      <c r="E1022" s="180">
        <v>1.3</v>
      </c>
      <c r="F1022" s="180">
        <v>8.44</v>
      </c>
      <c r="G1022" s="156">
        <v>9</v>
      </c>
    </row>
    <row r="1023" spans="1:7" ht="43.5" x14ac:dyDescent="0.3">
      <c r="A1023" s="177" t="s">
        <v>2069</v>
      </c>
      <c r="B1023" s="178" t="s">
        <v>2070</v>
      </c>
      <c r="C1023" s="179" t="s">
        <v>156</v>
      </c>
      <c r="D1023" s="180">
        <v>44.66</v>
      </c>
      <c r="E1023" s="180">
        <v>16.190000000000001</v>
      </c>
      <c r="F1023" s="180">
        <v>60.85</v>
      </c>
      <c r="G1023" s="156">
        <v>9</v>
      </c>
    </row>
    <row r="1024" spans="1:7" ht="58" x14ac:dyDescent="0.3">
      <c r="A1024" s="177" t="s">
        <v>2071</v>
      </c>
      <c r="B1024" s="178" t="s">
        <v>2072</v>
      </c>
      <c r="C1024" s="179" t="s">
        <v>212</v>
      </c>
      <c r="D1024" s="180">
        <v>7.21</v>
      </c>
      <c r="E1024" s="180">
        <v>1.3</v>
      </c>
      <c r="F1024" s="180">
        <v>8.51</v>
      </c>
      <c r="G1024" s="156">
        <v>9</v>
      </c>
    </row>
    <row r="1025" spans="1:7" ht="29" x14ac:dyDescent="0.3">
      <c r="A1025" s="177" t="s">
        <v>2073</v>
      </c>
      <c r="B1025" s="178" t="s">
        <v>2074</v>
      </c>
      <c r="C1025" s="179" t="s">
        <v>156</v>
      </c>
      <c r="D1025" s="180">
        <v>11.91</v>
      </c>
      <c r="E1025" s="180">
        <v>68.069999999999993</v>
      </c>
      <c r="F1025" s="180">
        <v>79.98</v>
      </c>
      <c r="G1025" s="156">
        <v>9</v>
      </c>
    </row>
    <row r="1026" spans="1:7" ht="29" x14ac:dyDescent="0.3">
      <c r="A1026" s="177" t="s">
        <v>2075</v>
      </c>
      <c r="B1026" s="178" t="s">
        <v>2076</v>
      </c>
      <c r="C1026" s="179" t="s">
        <v>156</v>
      </c>
      <c r="D1026" s="180">
        <v>1.1599999999999999</v>
      </c>
      <c r="E1026" s="180">
        <v>10.81</v>
      </c>
      <c r="F1026" s="180">
        <v>11.97</v>
      </c>
      <c r="G1026" s="156">
        <v>9</v>
      </c>
    </row>
    <row r="1027" spans="1:7" ht="29" x14ac:dyDescent="0.3">
      <c r="A1027" s="177" t="s">
        <v>2077</v>
      </c>
      <c r="B1027" s="178" t="s">
        <v>2078</v>
      </c>
      <c r="C1027" s="179" t="s">
        <v>156</v>
      </c>
      <c r="D1027" s="180">
        <v>2.76</v>
      </c>
      <c r="E1027" s="180">
        <v>10.81</v>
      </c>
      <c r="F1027" s="180">
        <v>13.57</v>
      </c>
      <c r="G1027" s="156">
        <v>9</v>
      </c>
    </row>
    <row r="1028" spans="1:7" ht="29" x14ac:dyDescent="0.3">
      <c r="A1028" s="177" t="s">
        <v>2079</v>
      </c>
      <c r="B1028" s="178" t="s">
        <v>2080</v>
      </c>
      <c r="C1028" s="179" t="s">
        <v>156</v>
      </c>
      <c r="D1028" s="180">
        <v>2.3199999999999998</v>
      </c>
      <c r="E1028" s="180">
        <v>10.81</v>
      </c>
      <c r="F1028" s="180">
        <v>13.13</v>
      </c>
      <c r="G1028" s="156">
        <v>9</v>
      </c>
    </row>
    <row r="1029" spans="1:7" ht="29" x14ac:dyDescent="0.3">
      <c r="A1029" s="177" t="s">
        <v>2081</v>
      </c>
      <c r="B1029" s="178" t="s">
        <v>2082</v>
      </c>
      <c r="C1029" s="179" t="s">
        <v>156</v>
      </c>
      <c r="D1029" s="180">
        <v>6.89</v>
      </c>
      <c r="E1029" s="180">
        <v>10.81</v>
      </c>
      <c r="F1029" s="180">
        <v>17.7</v>
      </c>
      <c r="G1029" s="156">
        <v>9</v>
      </c>
    </row>
    <row r="1030" spans="1:7" ht="29" x14ac:dyDescent="0.3">
      <c r="A1030" s="177" t="s">
        <v>2083</v>
      </c>
      <c r="B1030" s="178" t="s">
        <v>2084</v>
      </c>
      <c r="C1030" s="179" t="s">
        <v>212</v>
      </c>
      <c r="D1030" s="180">
        <v>0.12</v>
      </c>
      <c r="E1030" s="180">
        <v>1.21</v>
      </c>
      <c r="F1030" s="180">
        <v>1.33</v>
      </c>
      <c r="G1030" s="156">
        <v>9</v>
      </c>
    </row>
    <row r="1031" spans="1:7" ht="43.5" x14ac:dyDescent="0.3">
      <c r="A1031" s="177" t="s">
        <v>2085</v>
      </c>
      <c r="B1031" s="178" t="s">
        <v>2086</v>
      </c>
      <c r="C1031" s="179" t="s">
        <v>212</v>
      </c>
      <c r="D1031" s="180">
        <v>0.28000000000000003</v>
      </c>
      <c r="E1031" s="180">
        <v>1.21</v>
      </c>
      <c r="F1031" s="180">
        <v>1.49</v>
      </c>
      <c r="G1031" s="156">
        <v>9</v>
      </c>
    </row>
    <row r="1032" spans="1:7" ht="29" x14ac:dyDescent="0.3">
      <c r="A1032" s="177" t="s">
        <v>2087</v>
      </c>
      <c r="B1032" s="178" t="s">
        <v>2088</v>
      </c>
      <c r="C1032" s="179" t="s">
        <v>212</v>
      </c>
      <c r="D1032" s="180">
        <v>0.23</v>
      </c>
      <c r="E1032" s="180">
        <v>1.21</v>
      </c>
      <c r="F1032" s="180">
        <v>1.44</v>
      </c>
      <c r="G1032" s="156">
        <v>9</v>
      </c>
    </row>
    <row r="1033" spans="1:7" ht="43.5" x14ac:dyDescent="0.3">
      <c r="A1033" s="177" t="s">
        <v>2089</v>
      </c>
      <c r="B1033" s="178" t="s">
        <v>2090</v>
      </c>
      <c r="C1033" s="179" t="s">
        <v>212</v>
      </c>
      <c r="D1033" s="180">
        <v>0.69</v>
      </c>
      <c r="E1033" s="180">
        <v>1.21</v>
      </c>
      <c r="F1033" s="180">
        <v>1.9</v>
      </c>
      <c r="G1033" s="156">
        <v>9</v>
      </c>
    </row>
    <row r="1034" spans="1:7" x14ac:dyDescent="0.3">
      <c r="A1034" s="177" t="s">
        <v>2091</v>
      </c>
      <c r="B1034" s="178" t="s">
        <v>2092</v>
      </c>
      <c r="C1034" s="179"/>
      <c r="D1034" s="180"/>
      <c r="E1034" s="180"/>
      <c r="F1034" s="180"/>
      <c r="G1034" s="156">
        <v>5</v>
      </c>
    </row>
    <row r="1035" spans="1:7" ht="43.5" x14ac:dyDescent="0.3">
      <c r="A1035" s="177" t="s">
        <v>2093</v>
      </c>
      <c r="B1035" s="178" t="s">
        <v>2094</v>
      </c>
      <c r="C1035" s="179" t="s">
        <v>156</v>
      </c>
      <c r="D1035" s="180">
        <v>134.33000000000001</v>
      </c>
      <c r="E1035" s="180">
        <v>16.190000000000001</v>
      </c>
      <c r="F1035" s="180">
        <v>150.52000000000001</v>
      </c>
      <c r="G1035" s="156">
        <v>9</v>
      </c>
    </row>
    <row r="1036" spans="1:7" ht="43.5" x14ac:dyDescent="0.3">
      <c r="A1036" s="177" t="s">
        <v>2095</v>
      </c>
      <c r="B1036" s="178" t="s">
        <v>2096</v>
      </c>
      <c r="C1036" s="179" t="s">
        <v>156</v>
      </c>
      <c r="D1036" s="180">
        <v>193.04</v>
      </c>
      <c r="E1036" s="180">
        <v>16.190000000000001</v>
      </c>
      <c r="F1036" s="180">
        <v>209.23</v>
      </c>
      <c r="G1036" s="156">
        <v>9</v>
      </c>
    </row>
    <row r="1037" spans="1:7" ht="43.5" x14ac:dyDescent="0.3">
      <c r="A1037" s="177" t="s">
        <v>2097</v>
      </c>
      <c r="B1037" s="178" t="s">
        <v>2098</v>
      </c>
      <c r="C1037" s="179" t="s">
        <v>156</v>
      </c>
      <c r="D1037" s="180">
        <v>148.35</v>
      </c>
      <c r="E1037" s="180">
        <v>16.190000000000001</v>
      </c>
      <c r="F1037" s="180">
        <v>164.54</v>
      </c>
      <c r="G1037" s="156">
        <v>9</v>
      </c>
    </row>
    <row r="1038" spans="1:7" ht="43.5" x14ac:dyDescent="0.3">
      <c r="A1038" s="177" t="s">
        <v>2099</v>
      </c>
      <c r="B1038" s="178" t="s">
        <v>2100</v>
      </c>
      <c r="C1038" s="179" t="s">
        <v>212</v>
      </c>
      <c r="D1038" s="180">
        <v>40.33</v>
      </c>
      <c r="E1038" s="180">
        <v>1.62</v>
      </c>
      <c r="F1038" s="180">
        <v>41.95</v>
      </c>
      <c r="G1038" s="156">
        <v>9</v>
      </c>
    </row>
    <row r="1039" spans="1:7" ht="58" x14ac:dyDescent="0.3">
      <c r="A1039" s="177" t="s">
        <v>2101</v>
      </c>
      <c r="B1039" s="178" t="s">
        <v>2102</v>
      </c>
      <c r="C1039" s="179" t="s">
        <v>156</v>
      </c>
      <c r="D1039" s="180">
        <v>237.98</v>
      </c>
      <c r="E1039" s="180">
        <v>16.190000000000001</v>
      </c>
      <c r="F1039" s="180">
        <v>254.17</v>
      </c>
      <c r="G1039" s="156">
        <v>9</v>
      </c>
    </row>
    <row r="1040" spans="1:7" ht="58" x14ac:dyDescent="0.3">
      <c r="A1040" s="177" t="s">
        <v>2103</v>
      </c>
      <c r="B1040" s="178" t="s">
        <v>2104</v>
      </c>
      <c r="C1040" s="179" t="s">
        <v>212</v>
      </c>
      <c r="D1040" s="180">
        <v>52.29</v>
      </c>
      <c r="E1040" s="180">
        <v>1.62</v>
      </c>
      <c r="F1040" s="180">
        <v>53.91</v>
      </c>
      <c r="G1040" s="156">
        <v>9</v>
      </c>
    </row>
    <row r="1041" spans="1:7" ht="43.5" x14ac:dyDescent="0.3">
      <c r="A1041" s="177" t="s">
        <v>2105</v>
      </c>
      <c r="B1041" s="178" t="s">
        <v>2106</v>
      </c>
      <c r="C1041" s="179" t="s">
        <v>156</v>
      </c>
      <c r="D1041" s="180">
        <v>31.99</v>
      </c>
      <c r="E1041" s="180">
        <v>10.81</v>
      </c>
      <c r="F1041" s="180">
        <v>42.8</v>
      </c>
      <c r="G1041" s="156">
        <v>9</v>
      </c>
    </row>
    <row r="1042" spans="1:7" ht="43.5" x14ac:dyDescent="0.3">
      <c r="A1042" s="177" t="s">
        <v>2107</v>
      </c>
      <c r="B1042" s="178" t="s">
        <v>2108</v>
      </c>
      <c r="C1042" s="179" t="s">
        <v>156</v>
      </c>
      <c r="D1042" s="180">
        <v>32.35</v>
      </c>
      <c r="E1042" s="180">
        <v>10.81</v>
      </c>
      <c r="F1042" s="180">
        <v>43.16</v>
      </c>
      <c r="G1042" s="156">
        <v>9</v>
      </c>
    </row>
    <row r="1043" spans="1:7" ht="43.5" x14ac:dyDescent="0.3">
      <c r="A1043" s="177" t="s">
        <v>2109</v>
      </c>
      <c r="B1043" s="178" t="s">
        <v>2110</v>
      </c>
      <c r="C1043" s="179" t="s">
        <v>156</v>
      </c>
      <c r="D1043" s="180">
        <v>53.32</v>
      </c>
      <c r="E1043" s="180">
        <v>10.81</v>
      </c>
      <c r="F1043" s="180">
        <v>64.13</v>
      </c>
      <c r="G1043" s="156">
        <v>9</v>
      </c>
    </row>
    <row r="1044" spans="1:7" ht="43.5" x14ac:dyDescent="0.3">
      <c r="A1044" s="177" t="s">
        <v>2111</v>
      </c>
      <c r="B1044" s="178" t="s">
        <v>2112</v>
      </c>
      <c r="C1044" s="179" t="s">
        <v>156</v>
      </c>
      <c r="D1044" s="180">
        <v>53.92</v>
      </c>
      <c r="E1044" s="180">
        <v>10.81</v>
      </c>
      <c r="F1044" s="180">
        <v>64.73</v>
      </c>
      <c r="G1044" s="156">
        <v>9</v>
      </c>
    </row>
    <row r="1045" spans="1:7" ht="58" x14ac:dyDescent="0.3">
      <c r="A1045" s="177" t="s">
        <v>2113</v>
      </c>
      <c r="B1045" s="178" t="s">
        <v>8000</v>
      </c>
      <c r="C1045" s="179" t="s">
        <v>156</v>
      </c>
      <c r="D1045" s="180">
        <v>46.7</v>
      </c>
      <c r="E1045" s="180">
        <v>10.81</v>
      </c>
      <c r="F1045" s="180">
        <v>57.51</v>
      </c>
      <c r="G1045" s="156">
        <v>9</v>
      </c>
    </row>
    <row r="1046" spans="1:7" ht="43.5" x14ac:dyDescent="0.3">
      <c r="A1046" s="177" t="s">
        <v>2114</v>
      </c>
      <c r="B1046" s="178" t="s">
        <v>2115</v>
      </c>
      <c r="C1046" s="179" t="s">
        <v>212</v>
      </c>
      <c r="D1046" s="180">
        <v>3.2</v>
      </c>
      <c r="E1046" s="180">
        <v>1.08</v>
      </c>
      <c r="F1046" s="180">
        <v>4.28</v>
      </c>
      <c r="G1046" s="156">
        <v>9</v>
      </c>
    </row>
    <row r="1047" spans="1:7" ht="43.5" x14ac:dyDescent="0.3">
      <c r="A1047" s="177" t="s">
        <v>2116</v>
      </c>
      <c r="B1047" s="178" t="s">
        <v>2117</v>
      </c>
      <c r="C1047" s="179" t="s">
        <v>212</v>
      </c>
      <c r="D1047" s="180">
        <v>3.24</v>
      </c>
      <c r="E1047" s="180">
        <v>1.08</v>
      </c>
      <c r="F1047" s="180">
        <v>4.32</v>
      </c>
      <c r="G1047" s="156">
        <v>9</v>
      </c>
    </row>
    <row r="1048" spans="1:7" x14ac:dyDescent="0.3">
      <c r="A1048" s="177" t="s">
        <v>2118</v>
      </c>
      <c r="B1048" s="178" t="s">
        <v>2119</v>
      </c>
      <c r="C1048" s="179"/>
      <c r="D1048" s="180"/>
      <c r="E1048" s="180"/>
      <c r="F1048" s="180"/>
      <c r="G1048" s="156">
        <v>5</v>
      </c>
    </row>
    <row r="1049" spans="1:7" ht="43.5" x14ac:dyDescent="0.3">
      <c r="A1049" s="177" t="s">
        <v>2120</v>
      </c>
      <c r="B1049" s="178" t="s">
        <v>2121</v>
      </c>
      <c r="C1049" s="179" t="s">
        <v>156</v>
      </c>
      <c r="D1049" s="180">
        <v>94.16</v>
      </c>
      <c r="E1049" s="180">
        <v>42.77</v>
      </c>
      <c r="F1049" s="180">
        <v>136.93</v>
      </c>
      <c r="G1049" s="156">
        <v>9</v>
      </c>
    </row>
    <row r="1050" spans="1:7" ht="43.5" x14ac:dyDescent="0.3">
      <c r="A1050" s="177" t="s">
        <v>2122</v>
      </c>
      <c r="B1050" s="178" t="s">
        <v>2123</v>
      </c>
      <c r="C1050" s="179" t="s">
        <v>212</v>
      </c>
      <c r="D1050" s="180">
        <v>16.88</v>
      </c>
      <c r="E1050" s="180">
        <v>11.88</v>
      </c>
      <c r="F1050" s="180">
        <v>28.76</v>
      </c>
      <c r="G1050" s="156">
        <v>9</v>
      </c>
    </row>
    <row r="1051" spans="1:7" ht="43.5" x14ac:dyDescent="0.3">
      <c r="A1051" s="177" t="s">
        <v>2124</v>
      </c>
      <c r="B1051" s="178" t="s">
        <v>2125</v>
      </c>
      <c r="C1051" s="179" t="s">
        <v>156</v>
      </c>
      <c r="D1051" s="180">
        <v>169.26</v>
      </c>
      <c r="E1051" s="180">
        <v>42.77</v>
      </c>
      <c r="F1051" s="180">
        <v>212.03</v>
      </c>
      <c r="G1051" s="156">
        <v>9</v>
      </c>
    </row>
    <row r="1052" spans="1:7" ht="43.5" x14ac:dyDescent="0.3">
      <c r="A1052" s="177" t="s">
        <v>2126</v>
      </c>
      <c r="B1052" s="178" t="s">
        <v>2127</v>
      </c>
      <c r="C1052" s="179" t="s">
        <v>212</v>
      </c>
      <c r="D1052" s="180">
        <v>29.96</v>
      </c>
      <c r="E1052" s="180">
        <v>11.88</v>
      </c>
      <c r="F1052" s="180">
        <v>41.84</v>
      </c>
      <c r="G1052" s="156">
        <v>9</v>
      </c>
    </row>
    <row r="1053" spans="1:7" ht="58" x14ac:dyDescent="0.3">
      <c r="A1053" s="177" t="s">
        <v>2128</v>
      </c>
      <c r="B1053" s="178" t="s">
        <v>2129</v>
      </c>
      <c r="C1053" s="179" t="s">
        <v>156</v>
      </c>
      <c r="D1053" s="180">
        <v>101.22</v>
      </c>
      <c r="E1053" s="180">
        <v>42.77</v>
      </c>
      <c r="F1053" s="180">
        <v>143.99</v>
      </c>
      <c r="G1053" s="156">
        <v>9</v>
      </c>
    </row>
    <row r="1054" spans="1:7" ht="58" x14ac:dyDescent="0.3">
      <c r="A1054" s="177" t="s">
        <v>2130</v>
      </c>
      <c r="B1054" s="178" t="s">
        <v>2131</v>
      </c>
      <c r="C1054" s="179" t="s">
        <v>212</v>
      </c>
      <c r="D1054" s="180">
        <v>18.11</v>
      </c>
      <c r="E1054" s="180">
        <v>11.88</v>
      </c>
      <c r="F1054" s="180">
        <v>29.99</v>
      </c>
      <c r="G1054" s="156">
        <v>9</v>
      </c>
    </row>
    <row r="1055" spans="1:7" ht="43.5" x14ac:dyDescent="0.3">
      <c r="A1055" s="177" t="s">
        <v>2132</v>
      </c>
      <c r="B1055" s="178" t="s">
        <v>2133</v>
      </c>
      <c r="C1055" s="179" t="s">
        <v>156</v>
      </c>
      <c r="D1055" s="180">
        <v>152.13</v>
      </c>
      <c r="E1055" s="180">
        <v>42.77</v>
      </c>
      <c r="F1055" s="180">
        <v>194.9</v>
      </c>
      <c r="G1055" s="156">
        <v>9</v>
      </c>
    </row>
    <row r="1056" spans="1:7" ht="43.5" x14ac:dyDescent="0.3">
      <c r="A1056" s="177" t="s">
        <v>2134</v>
      </c>
      <c r="B1056" s="178" t="s">
        <v>2135</v>
      </c>
      <c r="C1056" s="179" t="s">
        <v>212</v>
      </c>
      <c r="D1056" s="180">
        <v>27.25</v>
      </c>
      <c r="E1056" s="180">
        <v>11.88</v>
      </c>
      <c r="F1056" s="180">
        <v>39.130000000000003</v>
      </c>
      <c r="G1056" s="156">
        <v>9</v>
      </c>
    </row>
    <row r="1057" spans="1:7" ht="43.5" x14ac:dyDescent="0.3">
      <c r="A1057" s="177" t="s">
        <v>2136</v>
      </c>
      <c r="B1057" s="178" t="s">
        <v>2137</v>
      </c>
      <c r="C1057" s="179" t="s">
        <v>156</v>
      </c>
      <c r="D1057" s="180">
        <v>150.78</v>
      </c>
      <c r="E1057" s="180">
        <v>42.77</v>
      </c>
      <c r="F1057" s="180">
        <v>193.55</v>
      </c>
      <c r="G1057" s="156">
        <v>9</v>
      </c>
    </row>
    <row r="1058" spans="1:7" ht="43.5" x14ac:dyDescent="0.3">
      <c r="A1058" s="177" t="s">
        <v>2138</v>
      </c>
      <c r="B1058" s="178" t="s">
        <v>2139</v>
      </c>
      <c r="C1058" s="179" t="s">
        <v>212</v>
      </c>
      <c r="D1058" s="180">
        <v>27.01</v>
      </c>
      <c r="E1058" s="180">
        <v>11.88</v>
      </c>
      <c r="F1058" s="180">
        <v>38.89</v>
      </c>
      <c r="G1058" s="156">
        <v>9</v>
      </c>
    </row>
    <row r="1059" spans="1:7" ht="58" x14ac:dyDescent="0.3">
      <c r="A1059" s="177" t="s">
        <v>2140</v>
      </c>
      <c r="B1059" s="178" t="s">
        <v>2141</v>
      </c>
      <c r="C1059" s="179" t="s">
        <v>156</v>
      </c>
      <c r="D1059" s="180">
        <v>193.73</v>
      </c>
      <c r="E1059" s="180">
        <v>42.77</v>
      </c>
      <c r="F1059" s="180">
        <v>236.5</v>
      </c>
      <c r="G1059" s="156">
        <v>9</v>
      </c>
    </row>
    <row r="1060" spans="1:7" ht="43.5" x14ac:dyDescent="0.3">
      <c r="A1060" s="177" t="s">
        <v>2142</v>
      </c>
      <c r="B1060" s="178" t="s">
        <v>2143</v>
      </c>
      <c r="C1060" s="179" t="s">
        <v>212</v>
      </c>
      <c r="D1060" s="180">
        <v>34.49</v>
      </c>
      <c r="E1060" s="180">
        <v>11.88</v>
      </c>
      <c r="F1060" s="180">
        <v>46.37</v>
      </c>
      <c r="G1060" s="156">
        <v>9</v>
      </c>
    </row>
    <row r="1061" spans="1:7" x14ac:dyDescent="0.3">
      <c r="A1061" s="177" t="s">
        <v>2144</v>
      </c>
      <c r="B1061" s="178" t="s">
        <v>2145</v>
      </c>
      <c r="C1061" s="179"/>
      <c r="D1061" s="180"/>
      <c r="E1061" s="180"/>
      <c r="F1061" s="180"/>
      <c r="G1061" s="156">
        <v>5</v>
      </c>
    </row>
    <row r="1062" spans="1:7" ht="29" x14ac:dyDescent="0.3">
      <c r="A1062" s="177" t="s">
        <v>2146</v>
      </c>
      <c r="B1062" s="178" t="s">
        <v>2147</v>
      </c>
      <c r="C1062" s="179" t="s">
        <v>156</v>
      </c>
      <c r="D1062" s="180">
        <v>147.09</v>
      </c>
      <c r="E1062" s="180">
        <v>24.22</v>
      </c>
      <c r="F1062" s="180">
        <v>171.31</v>
      </c>
      <c r="G1062" s="156">
        <v>9</v>
      </c>
    </row>
    <row r="1063" spans="1:7" ht="29" x14ac:dyDescent="0.3">
      <c r="A1063" s="177" t="s">
        <v>2148</v>
      </c>
      <c r="B1063" s="178" t="s">
        <v>2149</v>
      </c>
      <c r="C1063" s="179" t="s">
        <v>156</v>
      </c>
      <c r="D1063" s="180">
        <v>100.48</v>
      </c>
      <c r="E1063" s="180">
        <v>24.22</v>
      </c>
      <c r="F1063" s="180">
        <v>124.7</v>
      </c>
      <c r="G1063" s="156">
        <v>9</v>
      </c>
    </row>
    <row r="1064" spans="1:7" ht="29" x14ac:dyDescent="0.3">
      <c r="A1064" s="177" t="s">
        <v>2150</v>
      </c>
      <c r="B1064" s="178" t="s">
        <v>2151</v>
      </c>
      <c r="C1064" s="179" t="s">
        <v>156</v>
      </c>
      <c r="D1064" s="180">
        <v>81.17</v>
      </c>
      <c r="E1064" s="180">
        <v>24.22</v>
      </c>
      <c r="F1064" s="180">
        <v>105.39</v>
      </c>
      <c r="G1064" s="156">
        <v>9</v>
      </c>
    </row>
    <row r="1065" spans="1:7" ht="29" x14ac:dyDescent="0.3">
      <c r="A1065" s="177" t="s">
        <v>2152</v>
      </c>
      <c r="B1065" s="178" t="s">
        <v>2153</v>
      </c>
      <c r="C1065" s="179" t="s">
        <v>156</v>
      </c>
      <c r="D1065" s="180">
        <v>73.42</v>
      </c>
      <c r="E1065" s="180">
        <v>24.22</v>
      </c>
      <c r="F1065" s="180">
        <v>97.64</v>
      </c>
      <c r="G1065" s="156">
        <v>9</v>
      </c>
    </row>
    <row r="1066" spans="1:7" ht="29" x14ac:dyDescent="0.3">
      <c r="A1066" s="177" t="s">
        <v>2154</v>
      </c>
      <c r="B1066" s="178" t="s">
        <v>8001</v>
      </c>
      <c r="C1066" s="179" t="s">
        <v>156</v>
      </c>
      <c r="D1066" s="180">
        <v>65.989999999999995</v>
      </c>
      <c r="E1066" s="180">
        <v>24.22</v>
      </c>
      <c r="F1066" s="180">
        <v>90.21</v>
      </c>
      <c r="G1066" s="156">
        <v>9</v>
      </c>
    </row>
    <row r="1067" spans="1:7" x14ac:dyDescent="0.3">
      <c r="A1067" s="177" t="s">
        <v>2155</v>
      </c>
      <c r="B1067" s="178" t="s">
        <v>2156</v>
      </c>
      <c r="C1067" s="179"/>
      <c r="D1067" s="180"/>
      <c r="E1067" s="180"/>
      <c r="F1067" s="180"/>
      <c r="G1067" s="156">
        <v>5</v>
      </c>
    </row>
    <row r="1068" spans="1:7" ht="43.5" x14ac:dyDescent="0.3">
      <c r="A1068" s="177" t="s">
        <v>2157</v>
      </c>
      <c r="B1068" s="178" t="s">
        <v>8002</v>
      </c>
      <c r="C1068" s="179" t="s">
        <v>156</v>
      </c>
      <c r="D1068" s="180">
        <v>177.48</v>
      </c>
      <c r="E1068" s="180">
        <v>30.65</v>
      </c>
      <c r="F1068" s="180">
        <v>208.13</v>
      </c>
      <c r="G1068" s="156">
        <v>9</v>
      </c>
    </row>
    <row r="1069" spans="1:7" ht="43.5" x14ac:dyDescent="0.3">
      <c r="A1069" s="177" t="s">
        <v>2158</v>
      </c>
      <c r="B1069" s="178" t="s">
        <v>8003</v>
      </c>
      <c r="C1069" s="179" t="s">
        <v>156</v>
      </c>
      <c r="D1069" s="180">
        <v>346.71</v>
      </c>
      <c r="E1069" s="180">
        <v>30.65</v>
      </c>
      <c r="F1069" s="180">
        <v>377.36</v>
      </c>
      <c r="G1069" s="156">
        <v>9</v>
      </c>
    </row>
    <row r="1070" spans="1:7" ht="43.5" x14ac:dyDescent="0.3">
      <c r="A1070" s="177" t="s">
        <v>2159</v>
      </c>
      <c r="B1070" s="178" t="s">
        <v>8004</v>
      </c>
      <c r="C1070" s="179" t="s">
        <v>156</v>
      </c>
      <c r="D1070" s="180">
        <v>357.25</v>
      </c>
      <c r="E1070" s="180">
        <v>30.65</v>
      </c>
      <c r="F1070" s="180">
        <v>387.9</v>
      </c>
      <c r="G1070" s="156">
        <v>9</v>
      </c>
    </row>
    <row r="1071" spans="1:7" x14ac:dyDescent="0.3">
      <c r="A1071" s="177" t="s">
        <v>2160</v>
      </c>
      <c r="B1071" s="178" t="s">
        <v>2161</v>
      </c>
      <c r="C1071" s="179"/>
      <c r="D1071" s="180"/>
      <c r="E1071" s="180"/>
      <c r="F1071" s="180"/>
      <c r="G1071" s="156">
        <v>5</v>
      </c>
    </row>
    <row r="1072" spans="1:7" ht="43.5" x14ac:dyDescent="0.3">
      <c r="A1072" s="177" t="s">
        <v>2162</v>
      </c>
      <c r="B1072" s="178" t="s">
        <v>2163</v>
      </c>
      <c r="C1072" s="179" t="s">
        <v>156</v>
      </c>
      <c r="D1072" s="180">
        <v>122.15</v>
      </c>
      <c r="E1072" s="180">
        <v>19.62</v>
      </c>
      <c r="F1072" s="180">
        <v>141.77000000000001</v>
      </c>
      <c r="G1072" s="156">
        <v>9</v>
      </c>
    </row>
    <row r="1073" spans="1:7" ht="43.5" x14ac:dyDescent="0.3">
      <c r="A1073" s="177" t="s">
        <v>2164</v>
      </c>
      <c r="B1073" s="178" t="s">
        <v>2165</v>
      </c>
      <c r="C1073" s="179" t="s">
        <v>156</v>
      </c>
      <c r="D1073" s="180">
        <v>133.46</v>
      </c>
      <c r="E1073" s="180">
        <v>19.62</v>
      </c>
      <c r="F1073" s="180">
        <v>153.08000000000001</v>
      </c>
      <c r="G1073" s="156">
        <v>9</v>
      </c>
    </row>
    <row r="1074" spans="1:7" ht="43.5" x14ac:dyDescent="0.3">
      <c r="A1074" s="177" t="s">
        <v>2166</v>
      </c>
      <c r="B1074" s="178" t="s">
        <v>2167</v>
      </c>
      <c r="C1074" s="179" t="s">
        <v>156</v>
      </c>
      <c r="D1074" s="180">
        <v>47.18</v>
      </c>
      <c r="E1074" s="180">
        <v>10.81</v>
      </c>
      <c r="F1074" s="180">
        <v>57.99</v>
      </c>
      <c r="G1074" s="156">
        <v>9</v>
      </c>
    </row>
    <row r="1075" spans="1:7" x14ac:dyDescent="0.3">
      <c r="A1075" s="177" t="s">
        <v>2168</v>
      </c>
      <c r="B1075" s="178" t="s">
        <v>2169</v>
      </c>
      <c r="C1075" s="179"/>
      <c r="D1075" s="180"/>
      <c r="E1075" s="180"/>
      <c r="F1075" s="180"/>
      <c r="G1075" s="156">
        <v>2</v>
      </c>
    </row>
    <row r="1076" spans="1:7" x14ac:dyDescent="0.3">
      <c r="A1076" s="177" t="s">
        <v>2170</v>
      </c>
      <c r="B1076" s="178" t="s">
        <v>2171</v>
      </c>
      <c r="C1076" s="179"/>
      <c r="D1076" s="180"/>
      <c r="E1076" s="180"/>
      <c r="F1076" s="180"/>
      <c r="G1076" s="156">
        <v>5</v>
      </c>
    </row>
    <row r="1077" spans="1:7" x14ac:dyDescent="0.3">
      <c r="A1077" s="177" t="s">
        <v>2172</v>
      </c>
      <c r="B1077" s="178" t="s">
        <v>2173</v>
      </c>
      <c r="C1077" s="179" t="s">
        <v>156</v>
      </c>
      <c r="D1077" s="180">
        <v>409.84</v>
      </c>
      <c r="E1077" s="180">
        <v>47.41</v>
      </c>
      <c r="F1077" s="180">
        <v>457.25</v>
      </c>
      <c r="G1077" s="156">
        <v>9</v>
      </c>
    </row>
    <row r="1078" spans="1:7" ht="29" x14ac:dyDescent="0.3">
      <c r="A1078" s="177" t="s">
        <v>2174</v>
      </c>
      <c r="B1078" s="178" t="s">
        <v>2175</v>
      </c>
      <c r="C1078" s="179" t="s">
        <v>212</v>
      </c>
      <c r="D1078" s="180">
        <v>152.72</v>
      </c>
      <c r="E1078" s="180">
        <v>14.22</v>
      </c>
      <c r="F1078" s="180">
        <v>166.94</v>
      </c>
      <c r="G1078" s="156">
        <v>9</v>
      </c>
    </row>
    <row r="1079" spans="1:7" ht="29" x14ac:dyDescent="0.3">
      <c r="A1079" s="177" t="s">
        <v>2176</v>
      </c>
      <c r="B1079" s="178" t="s">
        <v>2177</v>
      </c>
      <c r="C1079" s="179" t="s">
        <v>212</v>
      </c>
      <c r="D1079" s="180">
        <v>174.71</v>
      </c>
      <c r="E1079" s="180">
        <v>21.33</v>
      </c>
      <c r="F1079" s="180">
        <v>196.04</v>
      </c>
      <c r="G1079" s="156">
        <v>9</v>
      </c>
    </row>
    <row r="1080" spans="1:7" ht="29" x14ac:dyDescent="0.3">
      <c r="A1080" s="177" t="s">
        <v>2178</v>
      </c>
      <c r="B1080" s="178" t="s">
        <v>2179</v>
      </c>
      <c r="C1080" s="179" t="s">
        <v>212</v>
      </c>
      <c r="D1080" s="180">
        <v>382.74</v>
      </c>
      <c r="E1080" s="180">
        <v>35.56</v>
      </c>
      <c r="F1080" s="180">
        <v>418.3</v>
      </c>
      <c r="G1080" s="156">
        <v>9</v>
      </c>
    </row>
    <row r="1081" spans="1:7" ht="29" x14ac:dyDescent="0.3">
      <c r="A1081" s="177" t="s">
        <v>2180</v>
      </c>
      <c r="B1081" s="178" t="s">
        <v>2181</v>
      </c>
      <c r="C1081" s="179" t="s">
        <v>212</v>
      </c>
      <c r="D1081" s="180">
        <v>78.86</v>
      </c>
      <c r="E1081" s="180">
        <v>7.11</v>
      </c>
      <c r="F1081" s="180">
        <v>85.97</v>
      </c>
      <c r="G1081" s="156">
        <v>9</v>
      </c>
    </row>
    <row r="1082" spans="1:7" ht="29" x14ac:dyDescent="0.3">
      <c r="A1082" s="177" t="s">
        <v>2182</v>
      </c>
      <c r="B1082" s="178" t="s">
        <v>2183</v>
      </c>
      <c r="C1082" s="179" t="s">
        <v>212</v>
      </c>
      <c r="D1082" s="180">
        <v>89.11</v>
      </c>
      <c r="E1082" s="180">
        <v>7.11</v>
      </c>
      <c r="F1082" s="180">
        <v>96.22</v>
      </c>
      <c r="G1082" s="156">
        <v>9</v>
      </c>
    </row>
    <row r="1083" spans="1:7" x14ac:dyDescent="0.3">
      <c r="A1083" s="177" t="s">
        <v>2184</v>
      </c>
      <c r="B1083" s="178" t="s">
        <v>2185</v>
      </c>
      <c r="C1083" s="179"/>
      <c r="D1083" s="180"/>
      <c r="E1083" s="180"/>
      <c r="F1083" s="180"/>
      <c r="G1083" s="156">
        <v>5</v>
      </c>
    </row>
    <row r="1084" spans="1:7" ht="29" x14ac:dyDescent="0.3">
      <c r="A1084" s="177" t="s">
        <v>2186</v>
      </c>
      <c r="B1084" s="178" t="s">
        <v>2187</v>
      </c>
      <c r="C1084" s="179" t="s">
        <v>156</v>
      </c>
      <c r="D1084" s="180">
        <v>846.36</v>
      </c>
      <c r="E1084" s="180">
        <v>47.41</v>
      </c>
      <c r="F1084" s="180">
        <v>893.77</v>
      </c>
      <c r="G1084" s="156">
        <v>9</v>
      </c>
    </row>
    <row r="1085" spans="1:7" ht="29" x14ac:dyDescent="0.3">
      <c r="A1085" s="177" t="s">
        <v>2188</v>
      </c>
      <c r="B1085" s="178" t="s">
        <v>2189</v>
      </c>
      <c r="C1085" s="179" t="s">
        <v>156</v>
      </c>
      <c r="D1085" s="180">
        <v>859.3</v>
      </c>
      <c r="E1085" s="180">
        <v>47.41</v>
      </c>
      <c r="F1085" s="180">
        <v>906.71</v>
      </c>
      <c r="G1085" s="156">
        <v>9</v>
      </c>
    </row>
    <row r="1086" spans="1:7" ht="29" x14ac:dyDescent="0.3">
      <c r="A1086" s="177" t="s">
        <v>2190</v>
      </c>
      <c r="B1086" s="178" t="s">
        <v>2191</v>
      </c>
      <c r="C1086" s="179" t="s">
        <v>156</v>
      </c>
      <c r="D1086" s="180">
        <v>907.35</v>
      </c>
      <c r="E1086" s="180">
        <v>47.41</v>
      </c>
      <c r="F1086" s="180">
        <v>954.76</v>
      </c>
      <c r="G1086" s="156">
        <v>9</v>
      </c>
    </row>
    <row r="1087" spans="1:7" ht="29" x14ac:dyDescent="0.3">
      <c r="A1087" s="177" t="s">
        <v>2192</v>
      </c>
      <c r="B1087" s="178" t="s">
        <v>2193</v>
      </c>
      <c r="C1087" s="179" t="s">
        <v>156</v>
      </c>
      <c r="D1087" s="180">
        <v>1002.35</v>
      </c>
      <c r="E1087" s="180">
        <v>47.41</v>
      </c>
      <c r="F1087" s="180">
        <v>1049.76</v>
      </c>
      <c r="G1087" s="156">
        <v>9</v>
      </c>
    </row>
    <row r="1088" spans="1:7" x14ac:dyDescent="0.3">
      <c r="A1088" s="177" t="s">
        <v>2194</v>
      </c>
      <c r="B1088" s="178" t="s">
        <v>2195</v>
      </c>
      <c r="C1088" s="179" t="s">
        <v>212</v>
      </c>
      <c r="D1088" s="180">
        <v>450.35</v>
      </c>
      <c r="E1088" s="180">
        <v>35.56</v>
      </c>
      <c r="F1088" s="180">
        <v>485.91</v>
      </c>
      <c r="G1088" s="156">
        <v>9</v>
      </c>
    </row>
    <row r="1089" spans="1:7" ht="29" x14ac:dyDescent="0.3">
      <c r="A1089" s="177" t="s">
        <v>2196</v>
      </c>
      <c r="B1089" s="178" t="s">
        <v>2197</v>
      </c>
      <c r="C1089" s="179" t="s">
        <v>212</v>
      </c>
      <c r="D1089" s="180">
        <v>420.81</v>
      </c>
      <c r="E1089" s="180">
        <v>35.56</v>
      </c>
      <c r="F1089" s="180">
        <v>456.37</v>
      </c>
      <c r="G1089" s="156">
        <v>9</v>
      </c>
    </row>
    <row r="1090" spans="1:7" x14ac:dyDescent="0.3">
      <c r="A1090" s="177" t="s">
        <v>2198</v>
      </c>
      <c r="B1090" s="178" t="s">
        <v>2199</v>
      </c>
      <c r="C1090" s="179" t="s">
        <v>212</v>
      </c>
      <c r="D1090" s="180">
        <v>57.18</v>
      </c>
      <c r="E1090" s="180">
        <v>9.48</v>
      </c>
      <c r="F1090" s="180">
        <v>66.66</v>
      </c>
      <c r="G1090" s="156">
        <v>9</v>
      </c>
    </row>
    <row r="1091" spans="1:7" x14ac:dyDescent="0.3">
      <c r="A1091" s="177" t="s">
        <v>2200</v>
      </c>
      <c r="B1091" s="178" t="s">
        <v>2201</v>
      </c>
      <c r="C1091" s="179"/>
      <c r="D1091" s="180"/>
      <c r="E1091" s="180"/>
      <c r="F1091" s="180"/>
      <c r="G1091" s="156">
        <v>5</v>
      </c>
    </row>
    <row r="1092" spans="1:7" x14ac:dyDescent="0.3">
      <c r="A1092" s="177" t="s">
        <v>2202</v>
      </c>
      <c r="B1092" s="178" t="s">
        <v>2203</v>
      </c>
      <c r="C1092" s="179" t="s">
        <v>156</v>
      </c>
      <c r="D1092" s="180">
        <v>246.02</v>
      </c>
      <c r="E1092" s="180">
        <v>42.77</v>
      </c>
      <c r="F1092" s="180">
        <v>288.79000000000002</v>
      </c>
      <c r="G1092" s="156">
        <v>9</v>
      </c>
    </row>
    <row r="1093" spans="1:7" x14ac:dyDescent="0.3">
      <c r="A1093" s="177" t="s">
        <v>2204</v>
      </c>
      <c r="B1093" s="178" t="s">
        <v>2205</v>
      </c>
      <c r="C1093" s="179" t="s">
        <v>156</v>
      </c>
      <c r="D1093" s="180">
        <v>60.26</v>
      </c>
      <c r="E1093" s="180">
        <v>42.77</v>
      </c>
      <c r="F1093" s="180">
        <v>103.03</v>
      </c>
      <c r="G1093" s="156">
        <v>9</v>
      </c>
    </row>
    <row r="1094" spans="1:7" x14ac:dyDescent="0.3">
      <c r="A1094" s="177" t="s">
        <v>2206</v>
      </c>
      <c r="B1094" s="178" t="s">
        <v>2207</v>
      </c>
      <c r="C1094" s="179" t="s">
        <v>212</v>
      </c>
      <c r="D1094" s="180">
        <v>8.2200000000000006</v>
      </c>
      <c r="E1094" s="180">
        <v>12.83</v>
      </c>
      <c r="F1094" s="180">
        <v>21.05</v>
      </c>
      <c r="G1094" s="156">
        <v>9</v>
      </c>
    </row>
    <row r="1095" spans="1:7" x14ac:dyDescent="0.3">
      <c r="A1095" s="177" t="s">
        <v>2208</v>
      </c>
      <c r="B1095" s="178" t="s">
        <v>2209</v>
      </c>
      <c r="C1095" s="179" t="s">
        <v>212</v>
      </c>
      <c r="D1095" s="180">
        <v>52.57</v>
      </c>
      <c r="E1095" s="180">
        <v>6.41</v>
      </c>
      <c r="F1095" s="180">
        <v>58.98</v>
      </c>
      <c r="G1095" s="156">
        <v>9</v>
      </c>
    </row>
    <row r="1096" spans="1:7" x14ac:dyDescent="0.3">
      <c r="A1096" s="177" t="s">
        <v>2210</v>
      </c>
      <c r="B1096" s="178" t="s">
        <v>2211</v>
      </c>
      <c r="C1096" s="179" t="s">
        <v>156</v>
      </c>
      <c r="D1096" s="180">
        <v>270.54000000000002</v>
      </c>
      <c r="E1096" s="180">
        <v>19.010000000000002</v>
      </c>
      <c r="F1096" s="180">
        <v>289.55</v>
      </c>
      <c r="G1096" s="156">
        <v>9</v>
      </c>
    </row>
    <row r="1097" spans="1:7" x14ac:dyDescent="0.3">
      <c r="A1097" s="177" t="s">
        <v>2212</v>
      </c>
      <c r="B1097" s="178" t="s">
        <v>2213</v>
      </c>
      <c r="C1097" s="179" t="s">
        <v>212</v>
      </c>
      <c r="D1097" s="180">
        <v>35.72</v>
      </c>
      <c r="E1097" s="180">
        <v>6.41</v>
      </c>
      <c r="F1097" s="180">
        <v>42.13</v>
      </c>
      <c r="G1097" s="156">
        <v>9</v>
      </c>
    </row>
    <row r="1098" spans="1:7" ht="29" x14ac:dyDescent="0.3">
      <c r="A1098" s="177" t="s">
        <v>2214</v>
      </c>
      <c r="B1098" s="178" t="s">
        <v>2215</v>
      </c>
      <c r="C1098" s="179" t="s">
        <v>212</v>
      </c>
      <c r="D1098" s="180">
        <v>126.27</v>
      </c>
      <c r="E1098" s="180">
        <v>12.83</v>
      </c>
      <c r="F1098" s="180">
        <v>139.1</v>
      </c>
      <c r="G1098" s="156">
        <v>9</v>
      </c>
    </row>
    <row r="1099" spans="1:7" x14ac:dyDescent="0.3">
      <c r="A1099" s="177" t="s">
        <v>2216</v>
      </c>
      <c r="B1099" s="178" t="s">
        <v>2217</v>
      </c>
      <c r="C1099" s="179"/>
      <c r="D1099" s="180"/>
      <c r="E1099" s="180"/>
      <c r="F1099" s="180"/>
      <c r="G1099" s="156">
        <v>5</v>
      </c>
    </row>
    <row r="1100" spans="1:7" x14ac:dyDescent="0.3">
      <c r="A1100" s="177" t="s">
        <v>2218</v>
      </c>
      <c r="B1100" s="178" t="s">
        <v>2219</v>
      </c>
      <c r="C1100" s="179" t="s">
        <v>156</v>
      </c>
      <c r="D1100" s="180">
        <v>24.58</v>
      </c>
      <c r="E1100" s="180">
        <v>42.77</v>
      </c>
      <c r="F1100" s="180">
        <v>67.349999999999994</v>
      </c>
      <c r="G1100" s="156">
        <v>9</v>
      </c>
    </row>
    <row r="1101" spans="1:7" x14ac:dyDescent="0.3">
      <c r="A1101" s="177" t="s">
        <v>2220</v>
      </c>
      <c r="B1101" s="178" t="s">
        <v>2221</v>
      </c>
      <c r="C1101" s="179"/>
      <c r="D1101" s="180"/>
      <c r="E1101" s="180"/>
      <c r="F1101" s="180"/>
      <c r="G1101" s="156">
        <v>2</v>
      </c>
    </row>
    <row r="1102" spans="1:7" x14ac:dyDescent="0.3">
      <c r="A1102" s="177" t="s">
        <v>2222</v>
      </c>
      <c r="B1102" s="178" t="s">
        <v>2223</v>
      </c>
      <c r="C1102" s="179"/>
      <c r="D1102" s="180"/>
      <c r="E1102" s="180"/>
      <c r="F1102" s="180"/>
      <c r="G1102" s="156">
        <v>5</v>
      </c>
    </row>
    <row r="1103" spans="1:7" x14ac:dyDescent="0.3">
      <c r="A1103" s="177" t="s">
        <v>2224</v>
      </c>
      <c r="B1103" s="178" t="s">
        <v>2225</v>
      </c>
      <c r="C1103" s="179" t="s">
        <v>156</v>
      </c>
      <c r="D1103" s="180">
        <v>105.73</v>
      </c>
      <c r="E1103" s="180">
        <v>73.430000000000007</v>
      </c>
      <c r="F1103" s="180">
        <v>179.16</v>
      </c>
      <c r="G1103" s="156">
        <v>9</v>
      </c>
    </row>
    <row r="1104" spans="1:7" x14ac:dyDescent="0.3">
      <c r="A1104" s="177" t="s">
        <v>2226</v>
      </c>
      <c r="B1104" s="178" t="s">
        <v>2227</v>
      </c>
      <c r="C1104" s="179"/>
      <c r="D1104" s="180"/>
      <c r="E1104" s="180"/>
      <c r="F1104" s="180"/>
      <c r="G1104" s="156">
        <v>5</v>
      </c>
    </row>
    <row r="1105" spans="1:7" x14ac:dyDescent="0.3">
      <c r="A1105" s="177" t="s">
        <v>2228</v>
      </c>
      <c r="B1105" s="178" t="s">
        <v>2229</v>
      </c>
      <c r="C1105" s="179" t="s">
        <v>156</v>
      </c>
      <c r="D1105" s="180">
        <v>737</v>
      </c>
      <c r="E1105" s="180"/>
      <c r="F1105" s="180">
        <v>737</v>
      </c>
      <c r="G1105" s="156">
        <v>9</v>
      </c>
    </row>
    <row r="1106" spans="1:7" x14ac:dyDescent="0.3">
      <c r="A1106" s="177" t="s">
        <v>2230</v>
      </c>
      <c r="B1106" s="178" t="s">
        <v>2231</v>
      </c>
      <c r="C1106" s="179"/>
      <c r="D1106" s="180"/>
      <c r="E1106" s="180"/>
      <c r="F1106" s="180"/>
      <c r="G1106" s="156">
        <v>5</v>
      </c>
    </row>
    <row r="1107" spans="1:7" x14ac:dyDescent="0.3">
      <c r="A1107" s="177" t="s">
        <v>2232</v>
      </c>
      <c r="B1107" s="178" t="s">
        <v>2233</v>
      </c>
      <c r="C1107" s="179" t="s">
        <v>156</v>
      </c>
      <c r="D1107" s="180">
        <v>351.75</v>
      </c>
      <c r="E1107" s="180">
        <v>24.13</v>
      </c>
      <c r="F1107" s="180">
        <v>375.88</v>
      </c>
      <c r="G1107" s="156">
        <v>9</v>
      </c>
    </row>
    <row r="1108" spans="1:7" x14ac:dyDescent="0.3">
      <c r="A1108" s="177" t="s">
        <v>2234</v>
      </c>
      <c r="B1108" s="178" t="s">
        <v>2235</v>
      </c>
      <c r="C1108" s="179"/>
      <c r="D1108" s="180"/>
      <c r="E1108" s="180"/>
      <c r="F1108" s="180"/>
      <c r="G1108" s="156">
        <v>5</v>
      </c>
    </row>
    <row r="1109" spans="1:7" x14ac:dyDescent="0.3">
      <c r="A1109" s="177" t="s">
        <v>2236</v>
      </c>
      <c r="B1109" s="178" t="s">
        <v>2237</v>
      </c>
      <c r="C1109" s="179" t="s">
        <v>212</v>
      </c>
      <c r="D1109" s="180">
        <v>22.21</v>
      </c>
      <c r="E1109" s="180">
        <v>16.03</v>
      </c>
      <c r="F1109" s="180">
        <v>38.24</v>
      </c>
      <c r="G1109" s="156">
        <v>9</v>
      </c>
    </row>
    <row r="1110" spans="1:7" x14ac:dyDescent="0.3">
      <c r="A1110" s="177" t="s">
        <v>2238</v>
      </c>
      <c r="B1110" s="178" t="s">
        <v>2239</v>
      </c>
      <c r="C1110" s="179" t="s">
        <v>212</v>
      </c>
      <c r="D1110" s="180">
        <v>3.93</v>
      </c>
      <c r="E1110" s="180">
        <v>3.91</v>
      </c>
      <c r="F1110" s="180">
        <v>7.84</v>
      </c>
      <c r="G1110" s="156">
        <v>9</v>
      </c>
    </row>
    <row r="1111" spans="1:7" x14ac:dyDescent="0.3">
      <c r="A1111" s="177" t="s">
        <v>2240</v>
      </c>
      <c r="B1111" s="178" t="s">
        <v>2241</v>
      </c>
      <c r="C1111" s="179"/>
      <c r="D1111" s="180"/>
      <c r="E1111" s="180"/>
      <c r="F1111" s="180"/>
      <c r="G1111" s="156">
        <v>5</v>
      </c>
    </row>
    <row r="1112" spans="1:7" x14ac:dyDescent="0.3">
      <c r="A1112" s="177" t="s">
        <v>2242</v>
      </c>
      <c r="B1112" s="178" t="s">
        <v>2243</v>
      </c>
      <c r="C1112" s="179" t="s">
        <v>156</v>
      </c>
      <c r="D1112" s="180">
        <v>0.42</v>
      </c>
      <c r="E1112" s="180">
        <v>9.51</v>
      </c>
      <c r="F1112" s="180">
        <v>9.93</v>
      </c>
      <c r="G1112" s="156">
        <v>9</v>
      </c>
    </row>
    <row r="1113" spans="1:7" x14ac:dyDescent="0.3">
      <c r="A1113" s="177" t="s">
        <v>2244</v>
      </c>
      <c r="B1113" s="178" t="s">
        <v>2245</v>
      </c>
      <c r="C1113" s="179" t="s">
        <v>156</v>
      </c>
      <c r="D1113" s="180">
        <v>27.31</v>
      </c>
      <c r="E1113" s="180">
        <v>24.13</v>
      </c>
      <c r="F1113" s="180">
        <v>51.44</v>
      </c>
      <c r="G1113" s="156">
        <v>9</v>
      </c>
    </row>
    <row r="1114" spans="1:7" x14ac:dyDescent="0.3">
      <c r="A1114" s="177" t="s">
        <v>2246</v>
      </c>
      <c r="B1114" s="178" t="s">
        <v>2247</v>
      </c>
      <c r="C1114" s="179" t="s">
        <v>212</v>
      </c>
      <c r="D1114" s="180">
        <v>0.42</v>
      </c>
      <c r="E1114" s="180">
        <v>12.12</v>
      </c>
      <c r="F1114" s="180">
        <v>12.54</v>
      </c>
      <c r="G1114" s="156">
        <v>9</v>
      </c>
    </row>
    <row r="1115" spans="1:7" x14ac:dyDescent="0.3">
      <c r="A1115" s="177" t="s">
        <v>2248</v>
      </c>
      <c r="B1115" s="178" t="s">
        <v>2249</v>
      </c>
      <c r="C1115" s="179" t="s">
        <v>156</v>
      </c>
      <c r="D1115" s="180">
        <v>145.68</v>
      </c>
      <c r="E1115" s="180"/>
      <c r="F1115" s="180">
        <v>145.68</v>
      </c>
      <c r="G1115" s="156">
        <v>9</v>
      </c>
    </row>
    <row r="1116" spans="1:7" x14ac:dyDescent="0.3">
      <c r="A1116" s="177" t="s">
        <v>2250</v>
      </c>
      <c r="B1116" s="178" t="s">
        <v>2251</v>
      </c>
      <c r="C1116" s="179"/>
      <c r="D1116" s="180"/>
      <c r="E1116" s="180"/>
      <c r="F1116" s="180"/>
      <c r="G1116" s="156">
        <v>2</v>
      </c>
    </row>
    <row r="1117" spans="1:7" x14ac:dyDescent="0.3">
      <c r="A1117" s="177" t="s">
        <v>2252</v>
      </c>
      <c r="B1117" s="178" t="s">
        <v>2253</v>
      </c>
      <c r="C1117" s="179"/>
      <c r="D1117" s="180"/>
      <c r="E1117" s="180"/>
      <c r="F1117" s="180"/>
      <c r="G1117" s="156">
        <v>5</v>
      </c>
    </row>
    <row r="1118" spans="1:7" ht="29" x14ac:dyDescent="0.3">
      <c r="A1118" s="177" t="s">
        <v>2254</v>
      </c>
      <c r="B1118" s="178" t="s">
        <v>2255</v>
      </c>
      <c r="C1118" s="179" t="s">
        <v>156</v>
      </c>
      <c r="D1118" s="180">
        <v>111.74</v>
      </c>
      <c r="E1118" s="180">
        <v>10.93</v>
      </c>
      <c r="F1118" s="180">
        <v>122.67</v>
      </c>
      <c r="G1118" s="156">
        <v>9</v>
      </c>
    </row>
    <row r="1119" spans="1:7" x14ac:dyDescent="0.3">
      <c r="A1119" s="177" t="s">
        <v>2256</v>
      </c>
      <c r="B1119" s="178" t="s">
        <v>2257</v>
      </c>
      <c r="C1119" s="179" t="s">
        <v>156</v>
      </c>
      <c r="D1119" s="180">
        <v>70.319999999999993</v>
      </c>
      <c r="E1119" s="180"/>
      <c r="F1119" s="180">
        <v>70.319999999999993</v>
      </c>
      <c r="G1119" s="156">
        <v>9</v>
      </c>
    </row>
    <row r="1120" spans="1:7" x14ac:dyDescent="0.3">
      <c r="A1120" s="177" t="s">
        <v>2258</v>
      </c>
      <c r="B1120" s="178" t="s">
        <v>2259</v>
      </c>
      <c r="C1120" s="179"/>
      <c r="D1120" s="180"/>
      <c r="E1120" s="180"/>
      <c r="F1120" s="180"/>
      <c r="G1120" s="156">
        <v>5</v>
      </c>
    </row>
    <row r="1121" spans="1:7" ht="29" x14ac:dyDescent="0.3">
      <c r="A1121" s="177" t="s">
        <v>2260</v>
      </c>
      <c r="B1121" s="178" t="s">
        <v>2261</v>
      </c>
      <c r="C1121" s="179" t="s">
        <v>156</v>
      </c>
      <c r="D1121" s="180">
        <v>148.56</v>
      </c>
      <c r="E1121" s="180">
        <v>24.25</v>
      </c>
      <c r="F1121" s="180">
        <v>172.81</v>
      </c>
      <c r="G1121" s="156">
        <v>9</v>
      </c>
    </row>
    <row r="1122" spans="1:7" ht="29" x14ac:dyDescent="0.3">
      <c r="A1122" s="177" t="s">
        <v>2262</v>
      </c>
      <c r="B1122" s="178" t="s">
        <v>2263</v>
      </c>
      <c r="C1122" s="179" t="s">
        <v>156</v>
      </c>
      <c r="D1122" s="180">
        <v>230.27</v>
      </c>
      <c r="E1122" s="180">
        <v>24.25</v>
      </c>
      <c r="F1122" s="180">
        <v>254.52</v>
      </c>
      <c r="G1122" s="156">
        <v>9</v>
      </c>
    </row>
    <row r="1123" spans="1:7" ht="29" x14ac:dyDescent="0.3">
      <c r="A1123" s="177" t="s">
        <v>2264</v>
      </c>
      <c r="B1123" s="178" t="s">
        <v>2265</v>
      </c>
      <c r="C1123" s="179" t="s">
        <v>156</v>
      </c>
      <c r="D1123" s="180">
        <v>176.52</v>
      </c>
      <c r="E1123" s="180"/>
      <c r="F1123" s="180">
        <v>176.52</v>
      </c>
      <c r="G1123" s="156">
        <v>9</v>
      </c>
    </row>
    <row r="1124" spans="1:7" ht="29" x14ac:dyDescent="0.3">
      <c r="A1124" s="177" t="s">
        <v>2266</v>
      </c>
      <c r="B1124" s="178" t="s">
        <v>2267</v>
      </c>
      <c r="C1124" s="179" t="s">
        <v>156</v>
      </c>
      <c r="D1124" s="180">
        <v>260.11</v>
      </c>
      <c r="E1124" s="180">
        <v>24.25</v>
      </c>
      <c r="F1124" s="180">
        <v>284.36</v>
      </c>
      <c r="G1124" s="156">
        <v>9</v>
      </c>
    </row>
    <row r="1125" spans="1:7" ht="29" x14ac:dyDescent="0.3">
      <c r="A1125" s="177" t="s">
        <v>2268</v>
      </c>
      <c r="B1125" s="178" t="s">
        <v>2269</v>
      </c>
      <c r="C1125" s="179" t="s">
        <v>156</v>
      </c>
      <c r="D1125" s="180">
        <v>384.14</v>
      </c>
      <c r="E1125" s="180">
        <v>24.25</v>
      </c>
      <c r="F1125" s="180">
        <v>408.39</v>
      </c>
      <c r="G1125" s="156">
        <v>9</v>
      </c>
    </row>
    <row r="1126" spans="1:7" ht="29" x14ac:dyDescent="0.3">
      <c r="A1126" s="177" t="s">
        <v>2270</v>
      </c>
      <c r="B1126" s="178" t="s">
        <v>2271</v>
      </c>
      <c r="C1126" s="179" t="s">
        <v>156</v>
      </c>
      <c r="D1126" s="180">
        <v>238.23</v>
      </c>
      <c r="E1126" s="180">
        <v>24.25</v>
      </c>
      <c r="F1126" s="180">
        <v>262.48</v>
      </c>
      <c r="G1126" s="156">
        <v>9</v>
      </c>
    </row>
    <row r="1127" spans="1:7" ht="29" x14ac:dyDescent="0.3">
      <c r="A1127" s="177" t="s">
        <v>2272</v>
      </c>
      <c r="B1127" s="178" t="s">
        <v>2273</v>
      </c>
      <c r="C1127" s="179" t="s">
        <v>156</v>
      </c>
      <c r="D1127" s="180">
        <v>520.78</v>
      </c>
      <c r="E1127" s="180">
        <v>24.25</v>
      </c>
      <c r="F1127" s="180">
        <v>545.03</v>
      </c>
      <c r="G1127" s="156">
        <v>9</v>
      </c>
    </row>
    <row r="1128" spans="1:7" ht="29" x14ac:dyDescent="0.3">
      <c r="A1128" s="177" t="s">
        <v>2274</v>
      </c>
      <c r="B1128" s="178" t="s">
        <v>2275</v>
      </c>
      <c r="C1128" s="179" t="s">
        <v>156</v>
      </c>
      <c r="D1128" s="180">
        <v>396.45</v>
      </c>
      <c r="E1128" s="180">
        <v>24.25</v>
      </c>
      <c r="F1128" s="180">
        <v>420.7</v>
      </c>
      <c r="G1128" s="156">
        <v>9</v>
      </c>
    </row>
    <row r="1129" spans="1:7" ht="29" x14ac:dyDescent="0.3">
      <c r="A1129" s="177" t="s">
        <v>2276</v>
      </c>
      <c r="B1129" s="178" t="s">
        <v>2277</v>
      </c>
      <c r="C1129" s="179" t="s">
        <v>156</v>
      </c>
      <c r="D1129" s="180">
        <v>258.31</v>
      </c>
      <c r="E1129" s="180">
        <v>49.24</v>
      </c>
      <c r="F1129" s="180">
        <v>307.55</v>
      </c>
      <c r="G1129" s="156">
        <v>9</v>
      </c>
    </row>
    <row r="1130" spans="1:7" x14ac:dyDescent="0.3">
      <c r="A1130" s="177" t="s">
        <v>2278</v>
      </c>
      <c r="B1130" s="178" t="s">
        <v>2279</v>
      </c>
      <c r="C1130" s="179"/>
      <c r="D1130" s="180"/>
      <c r="E1130" s="180"/>
      <c r="F1130" s="180"/>
      <c r="G1130" s="156">
        <v>5</v>
      </c>
    </row>
    <row r="1131" spans="1:7" ht="29" x14ac:dyDescent="0.3">
      <c r="A1131" s="177" t="s">
        <v>2280</v>
      </c>
      <c r="B1131" s="178" t="s">
        <v>2281</v>
      </c>
      <c r="C1131" s="179" t="s">
        <v>156</v>
      </c>
      <c r="D1131" s="180">
        <v>1100.04</v>
      </c>
      <c r="E1131" s="180"/>
      <c r="F1131" s="180">
        <v>1100.04</v>
      </c>
      <c r="G1131" s="156">
        <v>9</v>
      </c>
    </row>
    <row r="1132" spans="1:7" x14ac:dyDescent="0.3">
      <c r="A1132" s="177" t="s">
        <v>2282</v>
      </c>
      <c r="B1132" s="178" t="s">
        <v>2283</v>
      </c>
      <c r="C1132" s="179" t="s">
        <v>156</v>
      </c>
      <c r="D1132" s="180">
        <v>375.57</v>
      </c>
      <c r="E1132" s="180"/>
      <c r="F1132" s="180">
        <v>375.57</v>
      </c>
      <c r="G1132" s="156">
        <v>9</v>
      </c>
    </row>
    <row r="1133" spans="1:7" ht="29" x14ac:dyDescent="0.3">
      <c r="A1133" s="177" t="s">
        <v>8246</v>
      </c>
      <c r="B1133" s="178" t="s">
        <v>8247</v>
      </c>
      <c r="C1133" s="179" t="s">
        <v>156</v>
      </c>
      <c r="D1133" s="180">
        <v>443.99</v>
      </c>
      <c r="E1133" s="180">
        <v>301.47000000000003</v>
      </c>
      <c r="F1133" s="180">
        <v>745.46</v>
      </c>
      <c r="G1133" s="156">
        <v>9</v>
      </c>
    </row>
    <row r="1134" spans="1:7" ht="29" x14ac:dyDescent="0.3">
      <c r="A1134" s="177" t="s">
        <v>8248</v>
      </c>
      <c r="B1134" s="178" t="s">
        <v>8249</v>
      </c>
      <c r="C1134" s="179" t="s">
        <v>156</v>
      </c>
      <c r="D1134" s="180">
        <v>337.54</v>
      </c>
      <c r="E1134" s="180">
        <v>301.47000000000003</v>
      </c>
      <c r="F1134" s="180">
        <v>639.01</v>
      </c>
      <c r="G1134" s="156">
        <v>9</v>
      </c>
    </row>
    <row r="1135" spans="1:7" x14ac:dyDescent="0.3">
      <c r="A1135" s="177" t="s">
        <v>2284</v>
      </c>
      <c r="B1135" s="178" t="s">
        <v>2285</v>
      </c>
      <c r="C1135" s="179"/>
      <c r="D1135" s="180"/>
      <c r="E1135" s="180"/>
      <c r="F1135" s="180"/>
      <c r="G1135" s="156">
        <v>5</v>
      </c>
    </row>
    <row r="1136" spans="1:7" ht="29" x14ac:dyDescent="0.3">
      <c r="A1136" s="177" t="s">
        <v>2286</v>
      </c>
      <c r="B1136" s="178" t="s">
        <v>2287</v>
      </c>
      <c r="C1136" s="179" t="s">
        <v>156</v>
      </c>
      <c r="D1136" s="180">
        <v>149.11000000000001</v>
      </c>
      <c r="E1136" s="180"/>
      <c r="F1136" s="180">
        <v>149.11000000000001</v>
      </c>
      <c r="G1136" s="156">
        <v>9</v>
      </c>
    </row>
    <row r="1137" spans="1:7" ht="29" x14ac:dyDescent="0.3">
      <c r="A1137" s="177" t="s">
        <v>2288</v>
      </c>
      <c r="B1137" s="178" t="s">
        <v>2289</v>
      </c>
      <c r="C1137" s="179" t="s">
        <v>156</v>
      </c>
      <c r="D1137" s="180">
        <v>182.43</v>
      </c>
      <c r="E1137" s="180"/>
      <c r="F1137" s="180">
        <v>182.43</v>
      </c>
      <c r="G1137" s="156">
        <v>9</v>
      </c>
    </row>
    <row r="1138" spans="1:7" x14ac:dyDescent="0.3">
      <c r="A1138" s="177" t="s">
        <v>2290</v>
      </c>
      <c r="B1138" s="178" t="s">
        <v>2291</v>
      </c>
      <c r="C1138" s="179"/>
      <c r="D1138" s="180"/>
      <c r="E1138" s="180"/>
      <c r="F1138" s="180"/>
      <c r="G1138" s="156">
        <v>5</v>
      </c>
    </row>
    <row r="1139" spans="1:7" ht="43.5" x14ac:dyDescent="0.3">
      <c r="A1139" s="177" t="s">
        <v>2292</v>
      </c>
      <c r="B1139" s="178" t="s">
        <v>2293</v>
      </c>
      <c r="C1139" s="179" t="s">
        <v>156</v>
      </c>
      <c r="D1139" s="180">
        <v>154.08000000000001</v>
      </c>
      <c r="E1139" s="180">
        <v>103.43</v>
      </c>
      <c r="F1139" s="180">
        <v>257.51</v>
      </c>
      <c r="G1139" s="156">
        <v>9</v>
      </c>
    </row>
    <row r="1140" spans="1:7" ht="29" x14ac:dyDescent="0.3">
      <c r="A1140" s="177" t="s">
        <v>2294</v>
      </c>
      <c r="B1140" s="178" t="s">
        <v>2295</v>
      </c>
      <c r="C1140" s="179" t="s">
        <v>156</v>
      </c>
      <c r="D1140" s="180">
        <v>445.33</v>
      </c>
      <c r="E1140" s="180"/>
      <c r="F1140" s="180">
        <v>445.33</v>
      </c>
      <c r="G1140" s="156">
        <v>9</v>
      </c>
    </row>
    <row r="1141" spans="1:7" x14ac:dyDescent="0.3">
      <c r="A1141" s="177" t="s">
        <v>2296</v>
      </c>
      <c r="B1141" s="178" t="s">
        <v>2297</v>
      </c>
      <c r="C1141" s="179"/>
      <c r="D1141" s="180"/>
      <c r="E1141" s="180"/>
      <c r="F1141" s="180"/>
      <c r="G1141" s="156">
        <v>5</v>
      </c>
    </row>
    <row r="1142" spans="1:7" x14ac:dyDescent="0.3">
      <c r="A1142" s="177" t="s">
        <v>2298</v>
      </c>
      <c r="B1142" s="178" t="s">
        <v>2299</v>
      </c>
      <c r="C1142" s="179" t="s">
        <v>156</v>
      </c>
      <c r="D1142" s="180">
        <v>788.21</v>
      </c>
      <c r="E1142" s="180"/>
      <c r="F1142" s="180">
        <v>788.21</v>
      </c>
      <c r="G1142" s="156">
        <v>9</v>
      </c>
    </row>
    <row r="1143" spans="1:7" x14ac:dyDescent="0.3">
      <c r="A1143" s="177" t="s">
        <v>2300</v>
      </c>
      <c r="B1143" s="178" t="s">
        <v>2301</v>
      </c>
      <c r="C1143" s="179"/>
      <c r="D1143" s="180"/>
      <c r="E1143" s="180"/>
      <c r="F1143" s="180"/>
      <c r="G1143" s="156">
        <v>5</v>
      </c>
    </row>
    <row r="1144" spans="1:7" x14ac:dyDescent="0.3">
      <c r="A1144" s="177" t="s">
        <v>2302</v>
      </c>
      <c r="B1144" s="178" t="s">
        <v>2303</v>
      </c>
      <c r="C1144" s="179" t="s">
        <v>212</v>
      </c>
      <c r="D1144" s="180">
        <v>43.75</v>
      </c>
      <c r="E1144" s="180">
        <v>8.3800000000000008</v>
      </c>
      <c r="F1144" s="180">
        <v>52.13</v>
      </c>
      <c r="G1144" s="156">
        <v>9</v>
      </c>
    </row>
    <row r="1145" spans="1:7" x14ac:dyDescent="0.3">
      <c r="A1145" s="177" t="s">
        <v>2304</v>
      </c>
      <c r="B1145" s="178" t="s">
        <v>2305</v>
      </c>
      <c r="C1145" s="179" t="s">
        <v>212</v>
      </c>
      <c r="D1145" s="180">
        <v>60.38</v>
      </c>
      <c r="E1145" s="180">
        <v>8.3800000000000008</v>
      </c>
      <c r="F1145" s="180">
        <v>68.760000000000005</v>
      </c>
      <c r="G1145" s="156">
        <v>9</v>
      </c>
    </row>
    <row r="1146" spans="1:7" ht="29" x14ac:dyDescent="0.3">
      <c r="A1146" s="177" t="s">
        <v>2306</v>
      </c>
      <c r="B1146" s="178" t="s">
        <v>2307</v>
      </c>
      <c r="C1146" s="179" t="s">
        <v>212</v>
      </c>
      <c r="D1146" s="180">
        <v>29.13</v>
      </c>
      <c r="E1146" s="180">
        <v>10.95</v>
      </c>
      <c r="F1146" s="180">
        <v>40.08</v>
      </c>
      <c r="G1146" s="156">
        <v>9</v>
      </c>
    </row>
    <row r="1147" spans="1:7" ht="29" x14ac:dyDescent="0.3">
      <c r="A1147" s="177" t="s">
        <v>2308</v>
      </c>
      <c r="B1147" s="178" t="s">
        <v>2309</v>
      </c>
      <c r="C1147" s="179" t="s">
        <v>212</v>
      </c>
      <c r="D1147" s="180">
        <v>35.18</v>
      </c>
      <c r="E1147" s="180">
        <v>10.95</v>
      </c>
      <c r="F1147" s="180">
        <v>46.13</v>
      </c>
      <c r="G1147" s="156">
        <v>9</v>
      </c>
    </row>
    <row r="1148" spans="1:7" ht="29" x14ac:dyDescent="0.3">
      <c r="A1148" s="177" t="s">
        <v>2310</v>
      </c>
      <c r="B1148" s="178" t="s">
        <v>2311</v>
      </c>
      <c r="C1148" s="179" t="s">
        <v>212</v>
      </c>
      <c r="D1148" s="180">
        <v>47.51</v>
      </c>
      <c r="E1148" s="180">
        <v>8.3800000000000008</v>
      </c>
      <c r="F1148" s="180">
        <v>55.89</v>
      </c>
      <c r="G1148" s="156">
        <v>9</v>
      </c>
    </row>
    <row r="1149" spans="1:7" x14ac:dyDescent="0.3">
      <c r="A1149" s="177" t="s">
        <v>2312</v>
      </c>
      <c r="B1149" s="178" t="s">
        <v>2313</v>
      </c>
      <c r="C1149" s="179" t="s">
        <v>212</v>
      </c>
      <c r="D1149" s="180">
        <v>21.91</v>
      </c>
      <c r="E1149" s="180">
        <v>3.33</v>
      </c>
      <c r="F1149" s="180">
        <v>25.24</v>
      </c>
      <c r="G1149" s="156">
        <v>9</v>
      </c>
    </row>
    <row r="1150" spans="1:7" x14ac:dyDescent="0.3">
      <c r="A1150" s="177" t="s">
        <v>2314</v>
      </c>
      <c r="B1150" s="178" t="s">
        <v>2315</v>
      </c>
      <c r="C1150" s="179" t="s">
        <v>212</v>
      </c>
      <c r="D1150" s="180">
        <v>9.7100000000000009</v>
      </c>
      <c r="E1150" s="180"/>
      <c r="F1150" s="180">
        <v>9.7100000000000009</v>
      </c>
      <c r="G1150" s="156">
        <v>9</v>
      </c>
    </row>
    <row r="1151" spans="1:7" ht="29" x14ac:dyDescent="0.3">
      <c r="A1151" s="177" t="s">
        <v>2316</v>
      </c>
      <c r="B1151" s="178" t="s">
        <v>2317</v>
      </c>
      <c r="C1151" s="179" t="s">
        <v>212</v>
      </c>
      <c r="D1151" s="180">
        <v>82.57</v>
      </c>
      <c r="E1151" s="180"/>
      <c r="F1151" s="180">
        <v>82.57</v>
      </c>
      <c r="G1151" s="156">
        <v>9</v>
      </c>
    </row>
    <row r="1152" spans="1:7" x14ac:dyDescent="0.3">
      <c r="A1152" s="177" t="s">
        <v>2318</v>
      </c>
      <c r="B1152" s="178" t="s">
        <v>2319</v>
      </c>
      <c r="C1152" s="179"/>
      <c r="D1152" s="180"/>
      <c r="E1152" s="180"/>
      <c r="F1152" s="180"/>
      <c r="G1152" s="156">
        <v>5</v>
      </c>
    </row>
    <row r="1153" spans="1:7" ht="29" x14ac:dyDescent="0.3">
      <c r="A1153" s="177" t="s">
        <v>2320</v>
      </c>
      <c r="B1153" s="178" t="s">
        <v>2321</v>
      </c>
      <c r="C1153" s="179" t="s">
        <v>212</v>
      </c>
      <c r="D1153" s="180">
        <v>204.61</v>
      </c>
      <c r="E1153" s="180">
        <v>9.0299999999999994</v>
      </c>
      <c r="F1153" s="180">
        <v>213.64</v>
      </c>
      <c r="G1153" s="156">
        <v>9</v>
      </c>
    </row>
    <row r="1154" spans="1:7" ht="29" x14ac:dyDescent="0.3">
      <c r="A1154" s="177" t="s">
        <v>2322</v>
      </c>
      <c r="B1154" s="178" t="s">
        <v>2323</v>
      </c>
      <c r="C1154" s="179" t="s">
        <v>212</v>
      </c>
      <c r="D1154" s="180">
        <v>50.75</v>
      </c>
      <c r="E1154" s="180">
        <v>8.3800000000000008</v>
      </c>
      <c r="F1154" s="180">
        <v>59.13</v>
      </c>
      <c r="G1154" s="156">
        <v>9</v>
      </c>
    </row>
    <row r="1155" spans="1:7" x14ac:dyDescent="0.3">
      <c r="A1155" s="177" t="s">
        <v>2324</v>
      </c>
      <c r="B1155" s="178" t="s">
        <v>2325</v>
      </c>
      <c r="C1155" s="179"/>
      <c r="D1155" s="180"/>
      <c r="E1155" s="180"/>
      <c r="F1155" s="180"/>
      <c r="G1155" s="156">
        <v>5</v>
      </c>
    </row>
    <row r="1156" spans="1:7" x14ac:dyDescent="0.3">
      <c r="A1156" s="177" t="s">
        <v>2326</v>
      </c>
      <c r="B1156" s="178" t="s">
        <v>2327</v>
      </c>
      <c r="C1156" s="179" t="s">
        <v>156</v>
      </c>
      <c r="D1156" s="180">
        <v>11.74</v>
      </c>
      <c r="E1156" s="180">
        <v>9.51</v>
      </c>
      <c r="F1156" s="180">
        <v>21.25</v>
      </c>
      <c r="G1156" s="156">
        <v>9</v>
      </c>
    </row>
    <row r="1157" spans="1:7" x14ac:dyDescent="0.3">
      <c r="A1157" s="177" t="s">
        <v>2328</v>
      </c>
      <c r="B1157" s="178" t="s">
        <v>2329</v>
      </c>
      <c r="C1157" s="179" t="s">
        <v>156</v>
      </c>
      <c r="D1157" s="180">
        <v>3.89</v>
      </c>
      <c r="E1157" s="180">
        <v>33.26</v>
      </c>
      <c r="F1157" s="180">
        <v>37.15</v>
      </c>
      <c r="G1157" s="156">
        <v>9</v>
      </c>
    </row>
    <row r="1158" spans="1:7" ht="29" x14ac:dyDescent="0.3">
      <c r="A1158" s="177" t="s">
        <v>2330</v>
      </c>
      <c r="B1158" s="178" t="s">
        <v>2331</v>
      </c>
      <c r="C1158" s="179" t="s">
        <v>156</v>
      </c>
      <c r="D1158" s="180"/>
      <c r="E1158" s="180">
        <v>72.48</v>
      </c>
      <c r="F1158" s="180">
        <v>72.48</v>
      </c>
      <c r="G1158" s="156">
        <v>9</v>
      </c>
    </row>
    <row r="1159" spans="1:7" x14ac:dyDescent="0.3">
      <c r="A1159" s="177" t="s">
        <v>2332</v>
      </c>
      <c r="B1159" s="178" t="s">
        <v>2333</v>
      </c>
      <c r="C1159" s="179" t="s">
        <v>104</v>
      </c>
      <c r="D1159" s="180">
        <v>54.05</v>
      </c>
      <c r="E1159" s="180"/>
      <c r="F1159" s="180">
        <v>54.05</v>
      </c>
      <c r="G1159" s="156">
        <v>9</v>
      </c>
    </row>
    <row r="1160" spans="1:7" x14ac:dyDescent="0.3">
      <c r="A1160" s="177" t="s">
        <v>2334</v>
      </c>
      <c r="B1160" s="178" t="s">
        <v>2335</v>
      </c>
      <c r="C1160" s="179" t="s">
        <v>212</v>
      </c>
      <c r="D1160" s="180"/>
      <c r="E1160" s="180">
        <v>12.12</v>
      </c>
      <c r="F1160" s="180">
        <v>12.12</v>
      </c>
      <c r="G1160" s="156">
        <v>9</v>
      </c>
    </row>
    <row r="1161" spans="1:7" x14ac:dyDescent="0.3">
      <c r="A1161" s="177" t="s">
        <v>2336</v>
      </c>
      <c r="B1161" s="178" t="s">
        <v>2337</v>
      </c>
      <c r="C1161" s="179" t="s">
        <v>212</v>
      </c>
      <c r="D1161" s="180">
        <v>15.84</v>
      </c>
      <c r="E1161" s="180">
        <v>13.05</v>
      </c>
      <c r="F1161" s="180">
        <v>28.89</v>
      </c>
      <c r="G1161" s="156">
        <v>9</v>
      </c>
    </row>
    <row r="1162" spans="1:7" ht="29" x14ac:dyDescent="0.3">
      <c r="A1162" s="177" t="s">
        <v>2338</v>
      </c>
      <c r="B1162" s="178" t="s">
        <v>2339</v>
      </c>
      <c r="C1162" s="179" t="s">
        <v>212</v>
      </c>
      <c r="D1162" s="180">
        <v>15.21</v>
      </c>
      <c r="E1162" s="180">
        <v>13.05</v>
      </c>
      <c r="F1162" s="180">
        <v>28.26</v>
      </c>
      <c r="G1162" s="156">
        <v>9</v>
      </c>
    </row>
    <row r="1163" spans="1:7" x14ac:dyDescent="0.3">
      <c r="A1163" s="177" t="s">
        <v>2340</v>
      </c>
      <c r="B1163" s="178" t="s">
        <v>2341</v>
      </c>
      <c r="C1163" s="179" t="s">
        <v>212</v>
      </c>
      <c r="D1163" s="180">
        <v>54.84</v>
      </c>
      <c r="E1163" s="180">
        <v>3.33</v>
      </c>
      <c r="F1163" s="180">
        <v>58.17</v>
      </c>
      <c r="G1163" s="156">
        <v>9</v>
      </c>
    </row>
    <row r="1164" spans="1:7" x14ac:dyDescent="0.3">
      <c r="A1164" s="177" t="s">
        <v>2342</v>
      </c>
      <c r="B1164" s="178" t="s">
        <v>2343</v>
      </c>
      <c r="C1164" s="179" t="s">
        <v>212</v>
      </c>
      <c r="D1164" s="180">
        <v>11.44</v>
      </c>
      <c r="E1164" s="180">
        <v>1.66</v>
      </c>
      <c r="F1164" s="180">
        <v>13.1</v>
      </c>
      <c r="G1164" s="156">
        <v>9</v>
      </c>
    </row>
    <row r="1165" spans="1:7" x14ac:dyDescent="0.3">
      <c r="A1165" s="177" t="s">
        <v>2344</v>
      </c>
      <c r="B1165" s="178" t="s">
        <v>2345</v>
      </c>
      <c r="C1165" s="179" t="s">
        <v>212</v>
      </c>
      <c r="D1165" s="180">
        <v>43.19</v>
      </c>
      <c r="E1165" s="180">
        <v>7.12</v>
      </c>
      <c r="F1165" s="180">
        <v>50.31</v>
      </c>
      <c r="G1165" s="156">
        <v>9</v>
      </c>
    </row>
    <row r="1166" spans="1:7" x14ac:dyDescent="0.3">
      <c r="A1166" s="177" t="s">
        <v>2346</v>
      </c>
      <c r="B1166" s="178" t="s">
        <v>2347</v>
      </c>
      <c r="C1166" s="179"/>
      <c r="D1166" s="180"/>
      <c r="E1166" s="180"/>
      <c r="F1166" s="180"/>
      <c r="G1166" s="156">
        <v>2</v>
      </c>
    </row>
    <row r="1167" spans="1:7" x14ac:dyDescent="0.3">
      <c r="A1167" s="177" t="s">
        <v>2348</v>
      </c>
      <c r="B1167" s="178" t="s">
        <v>2349</v>
      </c>
      <c r="C1167" s="179"/>
      <c r="D1167" s="180"/>
      <c r="E1167" s="180"/>
      <c r="F1167" s="180"/>
      <c r="G1167" s="156">
        <v>5</v>
      </c>
    </row>
    <row r="1168" spans="1:7" x14ac:dyDescent="0.3">
      <c r="A1168" s="177" t="s">
        <v>2350</v>
      </c>
      <c r="B1168" s="178" t="s">
        <v>2351</v>
      </c>
      <c r="C1168" s="179" t="s">
        <v>156</v>
      </c>
      <c r="D1168" s="180">
        <v>59.23</v>
      </c>
      <c r="E1168" s="180">
        <v>28.51</v>
      </c>
      <c r="F1168" s="180">
        <v>87.74</v>
      </c>
      <c r="G1168" s="156">
        <v>9</v>
      </c>
    </row>
    <row r="1169" spans="1:7" x14ac:dyDescent="0.3">
      <c r="A1169" s="177" t="s">
        <v>2352</v>
      </c>
      <c r="B1169" s="178" t="s">
        <v>2353</v>
      </c>
      <c r="C1169" s="179" t="s">
        <v>156</v>
      </c>
      <c r="D1169" s="180">
        <v>78.97</v>
      </c>
      <c r="E1169" s="180">
        <v>57.03</v>
      </c>
      <c r="F1169" s="180">
        <v>136</v>
      </c>
      <c r="G1169" s="156">
        <v>9</v>
      </c>
    </row>
    <row r="1170" spans="1:7" ht="29" x14ac:dyDescent="0.3">
      <c r="A1170" s="177" t="s">
        <v>2354</v>
      </c>
      <c r="B1170" s="178" t="s">
        <v>2355</v>
      </c>
      <c r="C1170" s="179" t="s">
        <v>156</v>
      </c>
      <c r="D1170" s="180">
        <v>102.03</v>
      </c>
      <c r="E1170" s="180">
        <v>61.78</v>
      </c>
      <c r="F1170" s="180">
        <v>163.81</v>
      </c>
      <c r="G1170" s="156">
        <v>9</v>
      </c>
    </row>
    <row r="1171" spans="1:7" x14ac:dyDescent="0.3">
      <c r="A1171" s="177" t="s">
        <v>2356</v>
      </c>
      <c r="B1171" s="178" t="s">
        <v>8005</v>
      </c>
      <c r="C1171" s="179" t="s">
        <v>212</v>
      </c>
      <c r="D1171" s="180">
        <v>21.47</v>
      </c>
      <c r="E1171" s="180">
        <v>19.010000000000002</v>
      </c>
      <c r="F1171" s="180">
        <v>40.479999999999997</v>
      </c>
      <c r="G1171" s="156">
        <v>9</v>
      </c>
    </row>
    <row r="1172" spans="1:7" ht="29" x14ac:dyDescent="0.3">
      <c r="A1172" s="177" t="s">
        <v>2357</v>
      </c>
      <c r="B1172" s="178" t="s">
        <v>2358</v>
      </c>
      <c r="C1172" s="179" t="s">
        <v>156</v>
      </c>
      <c r="D1172" s="180">
        <v>130.85</v>
      </c>
      <c r="E1172" s="180">
        <v>57.03</v>
      </c>
      <c r="F1172" s="180">
        <v>187.88</v>
      </c>
      <c r="G1172" s="156">
        <v>9</v>
      </c>
    </row>
    <row r="1173" spans="1:7" ht="29" x14ac:dyDescent="0.3">
      <c r="A1173" s="177" t="s">
        <v>2359</v>
      </c>
      <c r="B1173" s="178" t="s">
        <v>2360</v>
      </c>
      <c r="C1173" s="179" t="s">
        <v>156</v>
      </c>
      <c r="D1173" s="180">
        <v>100.01</v>
      </c>
      <c r="E1173" s="180">
        <v>28.51</v>
      </c>
      <c r="F1173" s="180">
        <v>128.52000000000001</v>
      </c>
      <c r="G1173" s="156">
        <v>9</v>
      </c>
    </row>
    <row r="1174" spans="1:7" x14ac:dyDescent="0.3">
      <c r="A1174" s="177" t="s">
        <v>2361</v>
      </c>
      <c r="B1174" s="178" t="s">
        <v>2362</v>
      </c>
      <c r="C1174" s="179"/>
      <c r="D1174" s="180"/>
      <c r="E1174" s="180"/>
      <c r="F1174" s="180"/>
      <c r="G1174" s="156">
        <v>5</v>
      </c>
    </row>
    <row r="1175" spans="1:7" x14ac:dyDescent="0.3">
      <c r="A1175" s="177" t="s">
        <v>2363</v>
      </c>
      <c r="B1175" s="178" t="s">
        <v>2364</v>
      </c>
      <c r="C1175" s="179" t="s">
        <v>156</v>
      </c>
      <c r="D1175" s="180">
        <v>88.71</v>
      </c>
      <c r="E1175" s="180"/>
      <c r="F1175" s="180">
        <v>88.71</v>
      </c>
      <c r="G1175" s="156">
        <v>9</v>
      </c>
    </row>
    <row r="1176" spans="1:7" x14ac:dyDescent="0.3">
      <c r="A1176" s="177" t="s">
        <v>2365</v>
      </c>
      <c r="B1176" s="178" t="s">
        <v>8006</v>
      </c>
      <c r="C1176" s="179" t="s">
        <v>156</v>
      </c>
      <c r="D1176" s="180">
        <v>101.92</v>
      </c>
      <c r="E1176" s="180"/>
      <c r="F1176" s="180">
        <v>101.92</v>
      </c>
      <c r="G1176" s="156">
        <v>9</v>
      </c>
    </row>
    <row r="1177" spans="1:7" ht="29" x14ac:dyDescent="0.3">
      <c r="A1177" s="177" t="s">
        <v>2366</v>
      </c>
      <c r="B1177" s="178" t="s">
        <v>8132</v>
      </c>
      <c r="C1177" s="179" t="s">
        <v>156</v>
      </c>
      <c r="D1177" s="180">
        <v>96.47</v>
      </c>
      <c r="E1177" s="180"/>
      <c r="F1177" s="180">
        <v>96.47</v>
      </c>
      <c r="G1177" s="156">
        <v>9</v>
      </c>
    </row>
    <row r="1178" spans="1:7" x14ac:dyDescent="0.3">
      <c r="A1178" s="177" t="s">
        <v>2367</v>
      </c>
      <c r="B1178" s="178" t="s">
        <v>2368</v>
      </c>
      <c r="C1178" s="179"/>
      <c r="D1178" s="180"/>
      <c r="E1178" s="180"/>
      <c r="F1178" s="180"/>
      <c r="G1178" s="156">
        <v>5</v>
      </c>
    </row>
    <row r="1179" spans="1:7" x14ac:dyDescent="0.3">
      <c r="A1179" s="177" t="s">
        <v>2369</v>
      </c>
      <c r="B1179" s="178" t="s">
        <v>8007</v>
      </c>
      <c r="C1179" s="179" t="s">
        <v>156</v>
      </c>
      <c r="D1179" s="180">
        <v>74.760000000000005</v>
      </c>
      <c r="E1179" s="180"/>
      <c r="F1179" s="180">
        <v>74.760000000000005</v>
      </c>
      <c r="G1179" s="156">
        <v>9</v>
      </c>
    </row>
    <row r="1180" spans="1:7" x14ac:dyDescent="0.3">
      <c r="A1180" s="177" t="s">
        <v>2370</v>
      </c>
      <c r="B1180" s="178" t="s">
        <v>8008</v>
      </c>
      <c r="C1180" s="179" t="s">
        <v>156</v>
      </c>
      <c r="D1180" s="180">
        <v>161.56</v>
      </c>
      <c r="E1180" s="180"/>
      <c r="F1180" s="180">
        <v>161.56</v>
      </c>
      <c r="G1180" s="156">
        <v>9</v>
      </c>
    </row>
    <row r="1181" spans="1:7" x14ac:dyDescent="0.3">
      <c r="A1181" s="177" t="s">
        <v>2371</v>
      </c>
      <c r="B1181" s="178" t="s">
        <v>2372</v>
      </c>
      <c r="C1181" s="179" t="s">
        <v>156</v>
      </c>
      <c r="D1181" s="180">
        <v>114.29</v>
      </c>
      <c r="E1181" s="180"/>
      <c r="F1181" s="180">
        <v>114.29</v>
      </c>
      <c r="G1181" s="156">
        <v>9</v>
      </c>
    </row>
    <row r="1182" spans="1:7" x14ac:dyDescent="0.3">
      <c r="A1182" s="177" t="s">
        <v>2373</v>
      </c>
      <c r="B1182" s="178" t="s">
        <v>8009</v>
      </c>
      <c r="C1182" s="179" t="s">
        <v>156</v>
      </c>
      <c r="D1182" s="180">
        <v>159.99</v>
      </c>
      <c r="E1182" s="180"/>
      <c r="F1182" s="180">
        <v>159.99</v>
      </c>
      <c r="G1182" s="156">
        <v>9</v>
      </c>
    </row>
    <row r="1183" spans="1:7" x14ac:dyDescent="0.3">
      <c r="A1183" s="177" t="s">
        <v>2374</v>
      </c>
      <c r="B1183" s="178" t="s">
        <v>2375</v>
      </c>
      <c r="C1183" s="179" t="s">
        <v>156</v>
      </c>
      <c r="D1183" s="180">
        <v>90.27</v>
      </c>
      <c r="E1183" s="180"/>
      <c r="F1183" s="180">
        <v>90.27</v>
      </c>
      <c r="G1183" s="156">
        <v>9</v>
      </c>
    </row>
    <row r="1184" spans="1:7" ht="29" x14ac:dyDescent="0.3">
      <c r="A1184" s="177" t="s">
        <v>2376</v>
      </c>
      <c r="B1184" s="178" t="s">
        <v>8010</v>
      </c>
      <c r="C1184" s="179" t="s">
        <v>156</v>
      </c>
      <c r="D1184" s="180">
        <v>317.75</v>
      </c>
      <c r="E1184" s="180"/>
      <c r="F1184" s="180">
        <v>317.75</v>
      </c>
      <c r="G1184" s="156">
        <v>9</v>
      </c>
    </row>
    <row r="1185" spans="1:7" ht="29" x14ac:dyDescent="0.3">
      <c r="A1185" s="177" t="s">
        <v>2377</v>
      </c>
      <c r="B1185" s="178" t="s">
        <v>8011</v>
      </c>
      <c r="C1185" s="179" t="s">
        <v>156</v>
      </c>
      <c r="D1185" s="180">
        <v>210.57</v>
      </c>
      <c r="E1185" s="180"/>
      <c r="F1185" s="180">
        <v>210.57</v>
      </c>
      <c r="G1185" s="156">
        <v>9</v>
      </c>
    </row>
    <row r="1186" spans="1:7" x14ac:dyDescent="0.3">
      <c r="A1186" s="177" t="s">
        <v>8012</v>
      </c>
      <c r="B1186" s="178" t="s">
        <v>8013</v>
      </c>
      <c r="C1186" s="179" t="s">
        <v>156</v>
      </c>
      <c r="D1186" s="180">
        <v>319.72000000000003</v>
      </c>
      <c r="E1186" s="180"/>
      <c r="F1186" s="180">
        <v>319.72000000000003</v>
      </c>
      <c r="G1186" s="156">
        <v>9</v>
      </c>
    </row>
    <row r="1187" spans="1:7" x14ac:dyDescent="0.3">
      <c r="A1187" s="177" t="s">
        <v>2378</v>
      </c>
      <c r="B1187" s="178" t="s">
        <v>2379</v>
      </c>
      <c r="C1187" s="179"/>
      <c r="D1187" s="180"/>
      <c r="E1187" s="180"/>
      <c r="F1187" s="180"/>
      <c r="G1187" s="156">
        <v>5</v>
      </c>
    </row>
    <row r="1188" spans="1:7" ht="29" x14ac:dyDescent="0.3">
      <c r="A1188" s="177" t="s">
        <v>2380</v>
      </c>
      <c r="B1188" s="178" t="s">
        <v>2381</v>
      </c>
      <c r="C1188" s="179" t="s">
        <v>156</v>
      </c>
      <c r="D1188" s="180">
        <v>846.24</v>
      </c>
      <c r="E1188" s="180"/>
      <c r="F1188" s="180">
        <v>846.24</v>
      </c>
      <c r="G1188" s="156">
        <v>9</v>
      </c>
    </row>
    <row r="1189" spans="1:7" ht="29" x14ac:dyDescent="0.3">
      <c r="A1189" s="177" t="s">
        <v>7922</v>
      </c>
      <c r="B1189" s="178" t="s">
        <v>7923</v>
      </c>
      <c r="C1189" s="179" t="s">
        <v>156</v>
      </c>
      <c r="D1189" s="180">
        <v>390.38</v>
      </c>
      <c r="E1189" s="180"/>
      <c r="F1189" s="180">
        <v>390.38</v>
      </c>
      <c r="G1189" s="156">
        <v>9</v>
      </c>
    </row>
    <row r="1190" spans="1:7" x14ac:dyDescent="0.3">
      <c r="A1190" s="177" t="s">
        <v>2382</v>
      </c>
      <c r="B1190" s="178" t="s">
        <v>2383</v>
      </c>
      <c r="C1190" s="179"/>
      <c r="D1190" s="180"/>
      <c r="E1190" s="180"/>
      <c r="F1190" s="180"/>
      <c r="G1190" s="156">
        <v>5</v>
      </c>
    </row>
    <row r="1191" spans="1:7" x14ac:dyDescent="0.3">
      <c r="A1191" s="177" t="s">
        <v>2384</v>
      </c>
      <c r="B1191" s="178" t="s">
        <v>2385</v>
      </c>
      <c r="C1191" s="179" t="s">
        <v>156</v>
      </c>
      <c r="D1191" s="180">
        <v>253.58</v>
      </c>
      <c r="E1191" s="180">
        <v>137.01</v>
      </c>
      <c r="F1191" s="180">
        <v>390.59</v>
      </c>
      <c r="G1191" s="156">
        <v>9</v>
      </c>
    </row>
    <row r="1192" spans="1:7" ht="29" x14ac:dyDescent="0.3">
      <c r="A1192" s="177" t="s">
        <v>2386</v>
      </c>
      <c r="B1192" s="178" t="s">
        <v>8014</v>
      </c>
      <c r="C1192" s="179" t="s">
        <v>156</v>
      </c>
      <c r="D1192" s="180">
        <v>843.59</v>
      </c>
      <c r="E1192" s="180"/>
      <c r="F1192" s="180">
        <v>843.59</v>
      </c>
      <c r="G1192" s="156">
        <v>9</v>
      </c>
    </row>
    <row r="1193" spans="1:7" ht="29" x14ac:dyDescent="0.3">
      <c r="A1193" s="177" t="s">
        <v>2387</v>
      </c>
      <c r="B1193" s="178" t="s">
        <v>2388</v>
      </c>
      <c r="C1193" s="179" t="s">
        <v>156</v>
      </c>
      <c r="D1193" s="180">
        <v>637.80999999999995</v>
      </c>
      <c r="E1193" s="180"/>
      <c r="F1193" s="180">
        <v>637.80999999999995</v>
      </c>
      <c r="G1193" s="156">
        <v>9</v>
      </c>
    </row>
    <row r="1194" spans="1:7" ht="29" x14ac:dyDescent="0.3">
      <c r="A1194" s="177" t="s">
        <v>2389</v>
      </c>
      <c r="B1194" s="178" t="s">
        <v>2390</v>
      </c>
      <c r="C1194" s="179" t="s">
        <v>156</v>
      </c>
      <c r="D1194" s="180">
        <v>1063.02</v>
      </c>
      <c r="E1194" s="180"/>
      <c r="F1194" s="180">
        <v>1063.02</v>
      </c>
      <c r="G1194" s="156">
        <v>9</v>
      </c>
    </row>
    <row r="1195" spans="1:7" x14ac:dyDescent="0.3">
      <c r="A1195" s="177" t="s">
        <v>2391</v>
      </c>
      <c r="B1195" s="178" t="s">
        <v>2392</v>
      </c>
      <c r="C1195" s="179"/>
      <c r="D1195" s="180"/>
      <c r="E1195" s="180"/>
      <c r="F1195" s="180"/>
      <c r="G1195" s="156">
        <v>5</v>
      </c>
    </row>
    <row r="1196" spans="1:7" x14ac:dyDescent="0.3">
      <c r="A1196" s="177" t="s">
        <v>2393</v>
      </c>
      <c r="B1196" s="178" t="s">
        <v>2394</v>
      </c>
      <c r="C1196" s="179" t="s">
        <v>156</v>
      </c>
      <c r="D1196" s="180">
        <v>58.23</v>
      </c>
      <c r="E1196" s="180"/>
      <c r="F1196" s="180">
        <v>58.23</v>
      </c>
      <c r="G1196" s="156">
        <v>9</v>
      </c>
    </row>
    <row r="1197" spans="1:7" x14ac:dyDescent="0.3">
      <c r="A1197" s="177" t="s">
        <v>2395</v>
      </c>
      <c r="B1197" s="178" t="s">
        <v>2396</v>
      </c>
      <c r="C1197" s="179" t="s">
        <v>156</v>
      </c>
      <c r="D1197" s="180">
        <v>0.85</v>
      </c>
      <c r="E1197" s="180">
        <v>14.26</v>
      </c>
      <c r="F1197" s="180">
        <v>15.11</v>
      </c>
      <c r="G1197" s="156">
        <v>9</v>
      </c>
    </row>
    <row r="1198" spans="1:7" x14ac:dyDescent="0.3">
      <c r="A1198" s="177" t="s">
        <v>2397</v>
      </c>
      <c r="B1198" s="178" t="s">
        <v>2398</v>
      </c>
      <c r="C1198" s="179" t="s">
        <v>156</v>
      </c>
      <c r="D1198" s="180"/>
      <c r="E1198" s="180">
        <v>7.12</v>
      </c>
      <c r="F1198" s="180">
        <v>7.12</v>
      </c>
      <c r="G1198" s="156">
        <v>9</v>
      </c>
    </row>
    <row r="1199" spans="1:7" x14ac:dyDescent="0.3">
      <c r="A1199" s="177" t="s">
        <v>2399</v>
      </c>
      <c r="B1199" s="178" t="s">
        <v>8015</v>
      </c>
      <c r="C1199" s="179" t="s">
        <v>212</v>
      </c>
      <c r="D1199" s="180">
        <v>21.6</v>
      </c>
      <c r="E1199" s="180"/>
      <c r="F1199" s="180">
        <v>21.6</v>
      </c>
      <c r="G1199" s="156">
        <v>9</v>
      </c>
    </row>
    <row r="1200" spans="1:7" x14ac:dyDescent="0.3">
      <c r="A1200" s="177" t="s">
        <v>2400</v>
      </c>
      <c r="B1200" s="178" t="s">
        <v>2401</v>
      </c>
      <c r="C1200" s="179" t="s">
        <v>104</v>
      </c>
      <c r="D1200" s="180">
        <v>24.15</v>
      </c>
      <c r="E1200" s="180"/>
      <c r="F1200" s="180">
        <v>24.15</v>
      </c>
      <c r="G1200" s="156">
        <v>9</v>
      </c>
    </row>
    <row r="1201" spans="1:7" x14ac:dyDescent="0.3">
      <c r="A1201" s="177" t="s">
        <v>2402</v>
      </c>
      <c r="B1201" s="178" t="s">
        <v>2403</v>
      </c>
      <c r="C1201" s="179"/>
      <c r="D1201" s="180"/>
      <c r="E1201" s="180"/>
      <c r="F1201" s="180"/>
      <c r="G1201" s="156">
        <v>2</v>
      </c>
    </row>
    <row r="1202" spans="1:7" x14ac:dyDescent="0.3">
      <c r="A1202" s="177" t="s">
        <v>2404</v>
      </c>
      <c r="B1202" s="178" t="s">
        <v>2405</v>
      </c>
      <c r="C1202" s="179"/>
      <c r="D1202" s="180"/>
      <c r="E1202" s="180"/>
      <c r="F1202" s="180"/>
      <c r="G1202" s="156">
        <v>5</v>
      </c>
    </row>
    <row r="1203" spans="1:7" x14ac:dyDescent="0.3">
      <c r="A1203" s="177" t="s">
        <v>2406</v>
      </c>
      <c r="B1203" s="178" t="s">
        <v>2407</v>
      </c>
      <c r="C1203" s="179" t="s">
        <v>156</v>
      </c>
      <c r="D1203" s="180">
        <v>929.82</v>
      </c>
      <c r="E1203" s="180">
        <v>62.25</v>
      </c>
      <c r="F1203" s="180">
        <v>992.07</v>
      </c>
      <c r="G1203" s="156">
        <v>9</v>
      </c>
    </row>
    <row r="1204" spans="1:7" x14ac:dyDescent="0.3">
      <c r="A1204" s="177" t="s">
        <v>2408</v>
      </c>
      <c r="B1204" s="178" t="s">
        <v>2409</v>
      </c>
      <c r="C1204" s="179" t="s">
        <v>156</v>
      </c>
      <c r="D1204" s="180">
        <v>818.3</v>
      </c>
      <c r="E1204" s="180">
        <v>62.25</v>
      </c>
      <c r="F1204" s="180">
        <v>880.55</v>
      </c>
      <c r="G1204" s="156">
        <v>9</v>
      </c>
    </row>
    <row r="1205" spans="1:7" x14ac:dyDescent="0.3">
      <c r="A1205" s="177" t="s">
        <v>2410</v>
      </c>
      <c r="B1205" s="178" t="s">
        <v>2411</v>
      </c>
      <c r="C1205" s="179"/>
      <c r="D1205" s="180"/>
      <c r="E1205" s="180"/>
      <c r="F1205" s="180"/>
      <c r="G1205" s="156">
        <v>5</v>
      </c>
    </row>
    <row r="1206" spans="1:7" ht="29" x14ac:dyDescent="0.3">
      <c r="A1206" s="177" t="s">
        <v>2412</v>
      </c>
      <c r="B1206" s="178" t="s">
        <v>2413</v>
      </c>
      <c r="C1206" s="179" t="s">
        <v>156</v>
      </c>
      <c r="D1206" s="180">
        <v>653.34</v>
      </c>
      <c r="E1206" s="180">
        <v>65.569999999999993</v>
      </c>
      <c r="F1206" s="180">
        <v>718.91</v>
      </c>
      <c r="G1206" s="156">
        <v>9</v>
      </c>
    </row>
    <row r="1207" spans="1:7" x14ac:dyDescent="0.3">
      <c r="A1207" s="177" t="s">
        <v>2414</v>
      </c>
      <c r="B1207" s="178" t="s">
        <v>2415</v>
      </c>
      <c r="C1207" s="179" t="s">
        <v>104</v>
      </c>
      <c r="D1207" s="180">
        <v>1113.3800000000001</v>
      </c>
      <c r="E1207" s="180">
        <v>133.07</v>
      </c>
      <c r="F1207" s="180">
        <v>1246.45</v>
      </c>
      <c r="G1207" s="156">
        <v>9</v>
      </c>
    </row>
    <row r="1208" spans="1:7" x14ac:dyDescent="0.3">
      <c r="A1208" s="177" t="s">
        <v>2416</v>
      </c>
      <c r="B1208" s="178" t="s">
        <v>2417</v>
      </c>
      <c r="C1208" s="179" t="s">
        <v>104</v>
      </c>
      <c r="D1208" s="180">
        <v>1118.5</v>
      </c>
      <c r="E1208" s="180">
        <v>133.07</v>
      </c>
      <c r="F1208" s="180">
        <v>1251.57</v>
      </c>
      <c r="G1208" s="156">
        <v>9</v>
      </c>
    </row>
    <row r="1209" spans="1:7" x14ac:dyDescent="0.3">
      <c r="A1209" s="177" t="s">
        <v>2418</v>
      </c>
      <c r="B1209" s="178" t="s">
        <v>2419</v>
      </c>
      <c r="C1209" s="179" t="s">
        <v>104</v>
      </c>
      <c r="D1209" s="180">
        <v>1200.52</v>
      </c>
      <c r="E1209" s="180">
        <v>133.07</v>
      </c>
      <c r="F1209" s="180">
        <v>1333.59</v>
      </c>
      <c r="G1209" s="156">
        <v>9</v>
      </c>
    </row>
    <row r="1210" spans="1:7" x14ac:dyDescent="0.3">
      <c r="A1210" s="177" t="s">
        <v>2420</v>
      </c>
      <c r="B1210" s="178" t="s">
        <v>2421</v>
      </c>
      <c r="C1210" s="179" t="s">
        <v>104</v>
      </c>
      <c r="D1210" s="180">
        <v>2098.6799999999998</v>
      </c>
      <c r="E1210" s="180">
        <v>166.33</v>
      </c>
      <c r="F1210" s="180">
        <v>2265.0100000000002</v>
      </c>
      <c r="G1210" s="156">
        <v>9</v>
      </c>
    </row>
    <row r="1211" spans="1:7" x14ac:dyDescent="0.3">
      <c r="A1211" s="177" t="s">
        <v>2422</v>
      </c>
      <c r="B1211" s="178" t="s">
        <v>2423</v>
      </c>
      <c r="C1211" s="179"/>
      <c r="D1211" s="180"/>
      <c r="E1211" s="180"/>
      <c r="F1211" s="180"/>
      <c r="G1211" s="156">
        <v>5</v>
      </c>
    </row>
    <row r="1212" spans="1:7" ht="29" x14ac:dyDescent="0.3">
      <c r="A1212" s="177" t="s">
        <v>2424</v>
      </c>
      <c r="B1212" s="178" t="s">
        <v>2425</v>
      </c>
      <c r="C1212" s="179" t="s">
        <v>104</v>
      </c>
      <c r="D1212" s="180">
        <v>1284.49</v>
      </c>
      <c r="E1212" s="180">
        <v>66.53</v>
      </c>
      <c r="F1212" s="180">
        <v>1351.02</v>
      </c>
      <c r="G1212" s="156">
        <v>9</v>
      </c>
    </row>
    <row r="1213" spans="1:7" ht="29" x14ac:dyDescent="0.3">
      <c r="A1213" s="177" t="s">
        <v>2426</v>
      </c>
      <c r="B1213" s="178" t="s">
        <v>2427</v>
      </c>
      <c r="C1213" s="179" t="s">
        <v>104</v>
      </c>
      <c r="D1213" s="180">
        <v>1095.94</v>
      </c>
      <c r="E1213" s="180">
        <v>66.53</v>
      </c>
      <c r="F1213" s="180">
        <v>1162.47</v>
      </c>
      <c r="G1213" s="156">
        <v>9</v>
      </c>
    </row>
    <row r="1214" spans="1:7" ht="29" x14ac:dyDescent="0.3">
      <c r="A1214" s="177" t="s">
        <v>2428</v>
      </c>
      <c r="B1214" s="178" t="s">
        <v>2429</v>
      </c>
      <c r="C1214" s="179" t="s">
        <v>104</v>
      </c>
      <c r="D1214" s="180">
        <v>1267.67</v>
      </c>
      <c r="E1214" s="180">
        <v>133.07</v>
      </c>
      <c r="F1214" s="180">
        <v>1400.74</v>
      </c>
      <c r="G1214" s="156">
        <v>9</v>
      </c>
    </row>
    <row r="1215" spans="1:7" ht="29" x14ac:dyDescent="0.3">
      <c r="A1215" s="177" t="s">
        <v>2430</v>
      </c>
      <c r="B1215" s="178" t="s">
        <v>2431</v>
      </c>
      <c r="C1215" s="179" t="s">
        <v>104</v>
      </c>
      <c r="D1215" s="180">
        <v>1375.08</v>
      </c>
      <c r="E1215" s="180">
        <v>133.07</v>
      </c>
      <c r="F1215" s="180">
        <v>1508.15</v>
      </c>
      <c r="G1215" s="156">
        <v>9</v>
      </c>
    </row>
    <row r="1216" spans="1:7" ht="29" x14ac:dyDescent="0.3">
      <c r="A1216" s="177" t="s">
        <v>2432</v>
      </c>
      <c r="B1216" s="178" t="s">
        <v>2433</v>
      </c>
      <c r="C1216" s="179" t="s">
        <v>104</v>
      </c>
      <c r="D1216" s="180">
        <v>1388.56</v>
      </c>
      <c r="E1216" s="180">
        <v>133.07</v>
      </c>
      <c r="F1216" s="180">
        <v>1521.63</v>
      </c>
      <c r="G1216" s="156">
        <v>9</v>
      </c>
    </row>
    <row r="1217" spans="1:7" ht="29" x14ac:dyDescent="0.3">
      <c r="A1217" s="177" t="s">
        <v>2434</v>
      </c>
      <c r="B1217" s="178" t="s">
        <v>2435</v>
      </c>
      <c r="C1217" s="179" t="s">
        <v>104</v>
      </c>
      <c r="D1217" s="180">
        <v>2257.6</v>
      </c>
      <c r="E1217" s="180">
        <v>166.33</v>
      </c>
      <c r="F1217" s="180">
        <v>2423.9299999999998</v>
      </c>
      <c r="G1217" s="156">
        <v>9</v>
      </c>
    </row>
    <row r="1218" spans="1:7" ht="29" x14ac:dyDescent="0.3">
      <c r="A1218" s="177" t="s">
        <v>2436</v>
      </c>
      <c r="B1218" s="178" t="s">
        <v>2437</v>
      </c>
      <c r="C1218" s="179" t="s">
        <v>104</v>
      </c>
      <c r="D1218" s="180">
        <v>2392.7399999999998</v>
      </c>
      <c r="E1218" s="180">
        <v>166.33</v>
      </c>
      <c r="F1218" s="180">
        <v>2559.0700000000002</v>
      </c>
      <c r="G1218" s="156">
        <v>9</v>
      </c>
    </row>
    <row r="1219" spans="1:7" ht="29" x14ac:dyDescent="0.3">
      <c r="A1219" s="177" t="s">
        <v>2438</v>
      </c>
      <c r="B1219" s="178" t="s">
        <v>2439</v>
      </c>
      <c r="C1219" s="179" t="s">
        <v>104</v>
      </c>
      <c r="D1219" s="180">
        <v>4328.45</v>
      </c>
      <c r="E1219" s="180">
        <v>190.1</v>
      </c>
      <c r="F1219" s="180">
        <v>4518.55</v>
      </c>
      <c r="G1219" s="156">
        <v>9</v>
      </c>
    </row>
    <row r="1220" spans="1:7" ht="29" x14ac:dyDescent="0.3">
      <c r="A1220" s="177" t="s">
        <v>2440</v>
      </c>
      <c r="B1220" s="178" t="s">
        <v>2441</v>
      </c>
      <c r="C1220" s="179" t="s">
        <v>104</v>
      </c>
      <c r="D1220" s="180">
        <v>962.84</v>
      </c>
      <c r="E1220" s="180">
        <v>16.63</v>
      </c>
      <c r="F1220" s="180">
        <v>979.47</v>
      </c>
      <c r="G1220" s="156">
        <v>9</v>
      </c>
    </row>
    <row r="1221" spans="1:7" ht="29" x14ac:dyDescent="0.3">
      <c r="A1221" s="177" t="s">
        <v>2442</v>
      </c>
      <c r="B1221" s="178" t="s">
        <v>2443</v>
      </c>
      <c r="C1221" s="179" t="s">
        <v>104</v>
      </c>
      <c r="D1221" s="180">
        <v>2123.96</v>
      </c>
      <c r="E1221" s="180">
        <v>128.31</v>
      </c>
      <c r="F1221" s="180">
        <v>2252.27</v>
      </c>
      <c r="G1221" s="156">
        <v>9</v>
      </c>
    </row>
    <row r="1222" spans="1:7" ht="29" x14ac:dyDescent="0.3">
      <c r="A1222" s="177" t="s">
        <v>2444</v>
      </c>
      <c r="B1222" s="178" t="s">
        <v>2445</v>
      </c>
      <c r="C1222" s="179" t="s">
        <v>104</v>
      </c>
      <c r="D1222" s="180">
        <v>2215.0300000000002</v>
      </c>
      <c r="E1222" s="180">
        <v>123.56</v>
      </c>
      <c r="F1222" s="180">
        <v>2338.59</v>
      </c>
      <c r="G1222" s="156">
        <v>9</v>
      </c>
    </row>
    <row r="1223" spans="1:7" ht="29" x14ac:dyDescent="0.3">
      <c r="A1223" s="177" t="s">
        <v>2446</v>
      </c>
      <c r="B1223" s="178" t="s">
        <v>2447</v>
      </c>
      <c r="C1223" s="179" t="s">
        <v>104</v>
      </c>
      <c r="D1223" s="180">
        <v>2370.9699999999998</v>
      </c>
      <c r="E1223" s="180">
        <v>123.56</v>
      </c>
      <c r="F1223" s="180">
        <v>2494.5300000000002</v>
      </c>
      <c r="G1223" s="156">
        <v>9</v>
      </c>
    </row>
    <row r="1224" spans="1:7" ht="29" x14ac:dyDescent="0.3">
      <c r="A1224" s="177" t="s">
        <v>2448</v>
      </c>
      <c r="B1224" s="178" t="s">
        <v>2449</v>
      </c>
      <c r="C1224" s="179" t="s">
        <v>104</v>
      </c>
      <c r="D1224" s="180">
        <v>2384.4499999999998</v>
      </c>
      <c r="E1224" s="180">
        <v>123.56</v>
      </c>
      <c r="F1224" s="180">
        <v>2508.0100000000002</v>
      </c>
      <c r="G1224" s="156">
        <v>9</v>
      </c>
    </row>
    <row r="1225" spans="1:7" ht="29" x14ac:dyDescent="0.3">
      <c r="A1225" s="177" t="s">
        <v>2450</v>
      </c>
      <c r="B1225" s="178" t="s">
        <v>2451</v>
      </c>
      <c r="C1225" s="179" t="s">
        <v>104</v>
      </c>
      <c r="D1225" s="180">
        <v>3199.96</v>
      </c>
      <c r="E1225" s="180">
        <v>161.56</v>
      </c>
      <c r="F1225" s="180">
        <v>3361.52</v>
      </c>
      <c r="G1225" s="156">
        <v>9</v>
      </c>
    </row>
    <row r="1226" spans="1:7" x14ac:dyDescent="0.3">
      <c r="A1226" s="177" t="s">
        <v>2452</v>
      </c>
      <c r="B1226" s="178" t="s">
        <v>2453</v>
      </c>
      <c r="C1226" s="179"/>
      <c r="D1226" s="180"/>
      <c r="E1226" s="180"/>
      <c r="F1226" s="180"/>
      <c r="G1226" s="156">
        <v>5</v>
      </c>
    </row>
    <row r="1227" spans="1:7" x14ac:dyDescent="0.3">
      <c r="A1227" s="177" t="s">
        <v>2454</v>
      </c>
      <c r="B1227" s="178" t="s">
        <v>2455</v>
      </c>
      <c r="C1227" s="179" t="s">
        <v>156</v>
      </c>
      <c r="D1227" s="180">
        <v>98.23</v>
      </c>
      <c r="E1227" s="180">
        <v>47.52</v>
      </c>
      <c r="F1227" s="180">
        <v>145.75</v>
      </c>
      <c r="G1227" s="156">
        <v>9</v>
      </c>
    </row>
    <row r="1228" spans="1:7" ht="29" x14ac:dyDescent="0.3">
      <c r="A1228" s="177" t="s">
        <v>2456</v>
      </c>
      <c r="B1228" s="178" t="s">
        <v>2457</v>
      </c>
      <c r="C1228" s="179" t="s">
        <v>212</v>
      </c>
      <c r="D1228" s="180">
        <v>7.97</v>
      </c>
      <c r="E1228" s="180">
        <v>9.51</v>
      </c>
      <c r="F1228" s="180">
        <v>17.48</v>
      </c>
      <c r="G1228" s="156">
        <v>9</v>
      </c>
    </row>
    <row r="1229" spans="1:7" ht="29" x14ac:dyDescent="0.3">
      <c r="A1229" s="177" t="s">
        <v>2458</v>
      </c>
      <c r="B1229" s="178" t="s">
        <v>2459</v>
      </c>
      <c r="C1229" s="179" t="s">
        <v>212</v>
      </c>
      <c r="D1229" s="180">
        <v>99.41</v>
      </c>
      <c r="E1229" s="180">
        <v>95.04</v>
      </c>
      <c r="F1229" s="180">
        <v>194.45</v>
      </c>
      <c r="G1229" s="156">
        <v>9</v>
      </c>
    </row>
    <row r="1230" spans="1:7" ht="29" x14ac:dyDescent="0.3">
      <c r="A1230" s="177" t="s">
        <v>2460</v>
      </c>
      <c r="B1230" s="178" t="s">
        <v>2461</v>
      </c>
      <c r="C1230" s="179" t="s">
        <v>156</v>
      </c>
      <c r="D1230" s="180">
        <v>2322.2600000000002</v>
      </c>
      <c r="E1230" s="180"/>
      <c r="F1230" s="180">
        <v>2322.2600000000002</v>
      </c>
      <c r="G1230" s="156">
        <v>9</v>
      </c>
    </row>
    <row r="1231" spans="1:7" ht="29" x14ac:dyDescent="0.3">
      <c r="A1231" s="177" t="s">
        <v>2462</v>
      </c>
      <c r="B1231" s="178" t="s">
        <v>2463</v>
      </c>
      <c r="C1231" s="179" t="s">
        <v>156</v>
      </c>
      <c r="D1231" s="180">
        <v>818.25</v>
      </c>
      <c r="E1231" s="180"/>
      <c r="F1231" s="180">
        <v>818.25</v>
      </c>
      <c r="G1231" s="156">
        <v>9</v>
      </c>
    </row>
    <row r="1232" spans="1:7" ht="29" x14ac:dyDescent="0.3">
      <c r="A1232" s="177" t="s">
        <v>2464</v>
      </c>
      <c r="B1232" s="178" t="s">
        <v>2465</v>
      </c>
      <c r="C1232" s="179" t="s">
        <v>156</v>
      </c>
      <c r="D1232" s="180">
        <v>640.84</v>
      </c>
      <c r="E1232" s="180">
        <v>19.010000000000002</v>
      </c>
      <c r="F1232" s="180">
        <v>659.85</v>
      </c>
      <c r="G1232" s="156">
        <v>9</v>
      </c>
    </row>
    <row r="1233" spans="1:7" ht="29" x14ac:dyDescent="0.3">
      <c r="A1233" s="177" t="s">
        <v>2466</v>
      </c>
      <c r="B1233" s="178" t="s">
        <v>2467</v>
      </c>
      <c r="C1233" s="179" t="s">
        <v>156</v>
      </c>
      <c r="D1233" s="180">
        <v>2064.6799999999998</v>
      </c>
      <c r="E1233" s="180"/>
      <c r="F1233" s="180">
        <v>2064.6799999999998</v>
      </c>
      <c r="G1233" s="156">
        <v>9</v>
      </c>
    </row>
    <row r="1234" spans="1:7" x14ac:dyDescent="0.3">
      <c r="A1234" s="177" t="s">
        <v>2468</v>
      </c>
      <c r="B1234" s="178" t="s">
        <v>2469</v>
      </c>
      <c r="C1234" s="179" t="s">
        <v>156</v>
      </c>
      <c r="D1234" s="180">
        <v>188.24</v>
      </c>
      <c r="E1234" s="180">
        <v>47.52</v>
      </c>
      <c r="F1234" s="180">
        <v>235.76</v>
      </c>
      <c r="G1234" s="156">
        <v>9</v>
      </c>
    </row>
    <row r="1235" spans="1:7" x14ac:dyDescent="0.3">
      <c r="A1235" s="177" t="s">
        <v>2470</v>
      </c>
      <c r="B1235" s="178" t="s">
        <v>2471</v>
      </c>
      <c r="C1235" s="179" t="s">
        <v>405</v>
      </c>
      <c r="D1235" s="180">
        <v>1150.43</v>
      </c>
      <c r="E1235" s="180">
        <v>204.34</v>
      </c>
      <c r="F1235" s="180">
        <v>1354.77</v>
      </c>
      <c r="G1235" s="156">
        <v>9</v>
      </c>
    </row>
    <row r="1236" spans="1:7" x14ac:dyDescent="0.3">
      <c r="A1236" s="177" t="s">
        <v>2472</v>
      </c>
      <c r="B1236" s="178" t="s">
        <v>2473</v>
      </c>
      <c r="C1236" s="179" t="s">
        <v>156</v>
      </c>
      <c r="D1236" s="180">
        <v>251.95</v>
      </c>
      <c r="E1236" s="180">
        <v>9.31</v>
      </c>
      <c r="F1236" s="180">
        <v>261.26</v>
      </c>
      <c r="G1236" s="156">
        <v>9</v>
      </c>
    </row>
    <row r="1237" spans="1:7" ht="29" x14ac:dyDescent="0.3">
      <c r="A1237" s="177" t="s">
        <v>2474</v>
      </c>
      <c r="B1237" s="178" t="s">
        <v>2475</v>
      </c>
      <c r="C1237" s="179" t="s">
        <v>156</v>
      </c>
      <c r="D1237" s="180">
        <v>2088.9899999999998</v>
      </c>
      <c r="E1237" s="180"/>
      <c r="F1237" s="180">
        <v>2088.9899999999998</v>
      </c>
      <c r="G1237" s="156">
        <v>9</v>
      </c>
    </row>
    <row r="1238" spans="1:7" ht="29" x14ac:dyDescent="0.3">
      <c r="A1238" s="177" t="s">
        <v>2476</v>
      </c>
      <c r="B1238" s="178" t="s">
        <v>2477</v>
      </c>
      <c r="C1238" s="179" t="s">
        <v>156</v>
      </c>
      <c r="D1238" s="180">
        <v>1855.83</v>
      </c>
      <c r="E1238" s="180"/>
      <c r="F1238" s="180">
        <v>1855.83</v>
      </c>
      <c r="G1238" s="156">
        <v>9</v>
      </c>
    </row>
    <row r="1239" spans="1:7" x14ac:dyDescent="0.3">
      <c r="A1239" s="177" t="s">
        <v>7924</v>
      </c>
      <c r="B1239" s="178" t="s">
        <v>7925</v>
      </c>
      <c r="C1239" s="179" t="s">
        <v>156</v>
      </c>
      <c r="D1239" s="180">
        <v>571.97</v>
      </c>
      <c r="E1239" s="180">
        <v>39.14</v>
      </c>
      <c r="F1239" s="180">
        <v>611.11</v>
      </c>
      <c r="G1239" s="156">
        <v>9</v>
      </c>
    </row>
    <row r="1240" spans="1:7" ht="29" x14ac:dyDescent="0.3">
      <c r="A1240" s="177" t="s">
        <v>8016</v>
      </c>
      <c r="B1240" s="178" t="s">
        <v>8017</v>
      </c>
      <c r="C1240" s="179" t="s">
        <v>156</v>
      </c>
      <c r="D1240" s="180">
        <v>789.17</v>
      </c>
      <c r="E1240" s="180">
        <v>190.08</v>
      </c>
      <c r="F1240" s="180">
        <v>979.25</v>
      </c>
      <c r="G1240" s="156">
        <v>9</v>
      </c>
    </row>
    <row r="1241" spans="1:7" x14ac:dyDescent="0.3">
      <c r="A1241" s="177" t="s">
        <v>2478</v>
      </c>
      <c r="B1241" s="178" t="s">
        <v>2479</v>
      </c>
      <c r="C1241" s="179" t="s">
        <v>156</v>
      </c>
      <c r="D1241" s="180">
        <v>482.47</v>
      </c>
      <c r="E1241" s="180">
        <v>94.75</v>
      </c>
      <c r="F1241" s="180">
        <v>577.22</v>
      </c>
      <c r="G1241" s="156">
        <v>9</v>
      </c>
    </row>
    <row r="1242" spans="1:7" ht="29" x14ac:dyDescent="0.3">
      <c r="A1242" s="177" t="s">
        <v>2480</v>
      </c>
      <c r="B1242" s="178" t="s">
        <v>2481</v>
      </c>
      <c r="C1242" s="179" t="s">
        <v>212</v>
      </c>
      <c r="D1242" s="180">
        <v>257.44</v>
      </c>
      <c r="E1242" s="180">
        <v>9.51</v>
      </c>
      <c r="F1242" s="180">
        <v>266.95</v>
      </c>
      <c r="G1242" s="156">
        <v>9</v>
      </c>
    </row>
    <row r="1243" spans="1:7" x14ac:dyDescent="0.3">
      <c r="A1243" s="177" t="s">
        <v>2482</v>
      </c>
      <c r="B1243" s="178" t="s">
        <v>2483</v>
      </c>
      <c r="C1243" s="179"/>
      <c r="D1243" s="180"/>
      <c r="E1243" s="180"/>
      <c r="F1243" s="180"/>
      <c r="G1243" s="156">
        <v>5</v>
      </c>
    </row>
    <row r="1244" spans="1:7" ht="29" x14ac:dyDescent="0.3">
      <c r="A1244" s="177" t="s">
        <v>2484</v>
      </c>
      <c r="B1244" s="178" t="s">
        <v>2485</v>
      </c>
      <c r="C1244" s="179" t="s">
        <v>156</v>
      </c>
      <c r="D1244" s="180">
        <v>243.86</v>
      </c>
      <c r="E1244" s="180">
        <v>65.569999999999993</v>
      </c>
      <c r="F1244" s="180">
        <v>309.43</v>
      </c>
      <c r="G1244" s="156">
        <v>9</v>
      </c>
    </row>
    <row r="1245" spans="1:7" x14ac:dyDescent="0.3">
      <c r="A1245" s="177" t="s">
        <v>2486</v>
      </c>
      <c r="B1245" s="178" t="s">
        <v>2487</v>
      </c>
      <c r="C1245" s="179" t="s">
        <v>104</v>
      </c>
      <c r="D1245" s="180">
        <v>480.85</v>
      </c>
      <c r="E1245" s="180">
        <v>133.07</v>
      </c>
      <c r="F1245" s="180">
        <v>613.91999999999996</v>
      </c>
      <c r="G1245" s="156">
        <v>9</v>
      </c>
    </row>
    <row r="1246" spans="1:7" x14ac:dyDescent="0.3">
      <c r="A1246" s="177" t="s">
        <v>2488</v>
      </c>
      <c r="B1246" s="178" t="s">
        <v>2489</v>
      </c>
      <c r="C1246" s="179" t="s">
        <v>104</v>
      </c>
      <c r="D1246" s="180">
        <v>492.95</v>
      </c>
      <c r="E1246" s="180">
        <v>133.07</v>
      </c>
      <c r="F1246" s="180">
        <v>626.02</v>
      </c>
      <c r="G1246" s="156">
        <v>9</v>
      </c>
    </row>
    <row r="1247" spans="1:7" x14ac:dyDescent="0.3">
      <c r="A1247" s="177" t="s">
        <v>2490</v>
      </c>
      <c r="B1247" s="178" t="s">
        <v>2491</v>
      </c>
      <c r="C1247" s="179" t="s">
        <v>104</v>
      </c>
      <c r="D1247" s="180">
        <v>499.23</v>
      </c>
      <c r="E1247" s="180">
        <v>133.07</v>
      </c>
      <c r="F1247" s="180">
        <v>632.29999999999995</v>
      </c>
      <c r="G1247" s="156">
        <v>9</v>
      </c>
    </row>
    <row r="1248" spans="1:7" x14ac:dyDescent="0.3">
      <c r="A1248" s="177" t="s">
        <v>2492</v>
      </c>
      <c r="B1248" s="178" t="s">
        <v>2493</v>
      </c>
      <c r="C1248" s="179" t="s">
        <v>104</v>
      </c>
      <c r="D1248" s="180">
        <v>518.91</v>
      </c>
      <c r="E1248" s="180">
        <v>133.07</v>
      </c>
      <c r="F1248" s="180">
        <v>651.98</v>
      </c>
      <c r="G1248" s="156">
        <v>9</v>
      </c>
    </row>
    <row r="1249" spans="1:7" x14ac:dyDescent="0.3">
      <c r="A1249" s="177" t="s">
        <v>2494</v>
      </c>
      <c r="B1249" s="178" t="s">
        <v>2495</v>
      </c>
      <c r="C1249" s="179" t="s">
        <v>104</v>
      </c>
      <c r="D1249" s="180">
        <v>677.5</v>
      </c>
      <c r="E1249" s="180">
        <v>133.07</v>
      </c>
      <c r="F1249" s="180">
        <v>810.57</v>
      </c>
      <c r="G1249" s="156">
        <v>9</v>
      </c>
    </row>
    <row r="1250" spans="1:7" x14ac:dyDescent="0.3">
      <c r="A1250" s="177" t="s">
        <v>2496</v>
      </c>
      <c r="B1250" s="178" t="s">
        <v>2497</v>
      </c>
      <c r="C1250" s="179" t="s">
        <v>104</v>
      </c>
      <c r="D1250" s="180">
        <v>819.52</v>
      </c>
      <c r="E1250" s="180">
        <v>166.33</v>
      </c>
      <c r="F1250" s="180">
        <v>985.85</v>
      </c>
      <c r="G1250" s="156">
        <v>9</v>
      </c>
    </row>
    <row r="1251" spans="1:7" x14ac:dyDescent="0.3">
      <c r="A1251" s="177" t="s">
        <v>2498</v>
      </c>
      <c r="B1251" s="178" t="s">
        <v>2499</v>
      </c>
      <c r="C1251" s="179" t="s">
        <v>104</v>
      </c>
      <c r="D1251" s="180">
        <v>882.52</v>
      </c>
      <c r="E1251" s="180">
        <v>192.46</v>
      </c>
      <c r="F1251" s="180">
        <v>1074.98</v>
      </c>
      <c r="G1251" s="156">
        <v>9</v>
      </c>
    </row>
    <row r="1252" spans="1:7" ht="29" x14ac:dyDescent="0.3">
      <c r="A1252" s="177" t="s">
        <v>2500</v>
      </c>
      <c r="B1252" s="178" t="s">
        <v>2501</v>
      </c>
      <c r="C1252" s="179" t="s">
        <v>104</v>
      </c>
      <c r="D1252" s="180">
        <v>314.89</v>
      </c>
      <c r="E1252" s="180">
        <v>66.53</v>
      </c>
      <c r="F1252" s="180">
        <v>381.42</v>
      </c>
      <c r="G1252" s="156">
        <v>9</v>
      </c>
    </row>
    <row r="1253" spans="1:7" ht="29" x14ac:dyDescent="0.3">
      <c r="A1253" s="177" t="s">
        <v>2502</v>
      </c>
      <c r="B1253" s="178" t="s">
        <v>2503</v>
      </c>
      <c r="C1253" s="179" t="s">
        <v>104</v>
      </c>
      <c r="D1253" s="180">
        <v>333.27</v>
      </c>
      <c r="E1253" s="180">
        <v>66.53</v>
      </c>
      <c r="F1253" s="180">
        <v>399.8</v>
      </c>
      <c r="G1253" s="156">
        <v>9</v>
      </c>
    </row>
    <row r="1254" spans="1:7" ht="29" x14ac:dyDescent="0.3">
      <c r="A1254" s="177" t="s">
        <v>2504</v>
      </c>
      <c r="B1254" s="178" t="s">
        <v>2505</v>
      </c>
      <c r="C1254" s="179" t="s">
        <v>104</v>
      </c>
      <c r="D1254" s="180">
        <v>352.95</v>
      </c>
      <c r="E1254" s="180">
        <v>66.53</v>
      </c>
      <c r="F1254" s="180">
        <v>419.48</v>
      </c>
      <c r="G1254" s="156">
        <v>9</v>
      </c>
    </row>
    <row r="1255" spans="1:7" x14ac:dyDescent="0.3">
      <c r="A1255" s="177" t="s">
        <v>2506</v>
      </c>
      <c r="B1255" s="178" t="s">
        <v>2507</v>
      </c>
      <c r="C1255" s="179" t="s">
        <v>104</v>
      </c>
      <c r="D1255" s="180">
        <v>991.53</v>
      </c>
      <c r="E1255" s="180">
        <v>66.53</v>
      </c>
      <c r="F1255" s="180">
        <v>1058.06</v>
      </c>
      <c r="G1255" s="156">
        <v>9</v>
      </c>
    </row>
    <row r="1256" spans="1:7" x14ac:dyDescent="0.3">
      <c r="A1256" s="177" t="s">
        <v>2508</v>
      </c>
      <c r="B1256" s="178" t="s">
        <v>2509</v>
      </c>
      <c r="C1256" s="179" t="s">
        <v>104</v>
      </c>
      <c r="D1256" s="180">
        <v>1009.91</v>
      </c>
      <c r="E1256" s="180">
        <v>66.53</v>
      </c>
      <c r="F1256" s="180">
        <v>1076.44</v>
      </c>
      <c r="G1256" s="156">
        <v>9</v>
      </c>
    </row>
    <row r="1257" spans="1:7" x14ac:dyDescent="0.3">
      <c r="A1257" s="177" t="s">
        <v>2510</v>
      </c>
      <c r="B1257" s="178" t="s">
        <v>2511</v>
      </c>
      <c r="C1257" s="179" t="s">
        <v>104</v>
      </c>
      <c r="D1257" s="180">
        <v>1440.31</v>
      </c>
      <c r="E1257" s="180">
        <v>123.56</v>
      </c>
      <c r="F1257" s="180">
        <v>1563.87</v>
      </c>
      <c r="G1257" s="156">
        <v>9</v>
      </c>
    </row>
    <row r="1258" spans="1:7" x14ac:dyDescent="0.3">
      <c r="A1258" s="177" t="s">
        <v>2512</v>
      </c>
      <c r="B1258" s="178" t="s">
        <v>2513</v>
      </c>
      <c r="C1258" s="179" t="s">
        <v>104</v>
      </c>
      <c r="D1258" s="180">
        <v>1470.85</v>
      </c>
      <c r="E1258" s="180">
        <v>123.56</v>
      </c>
      <c r="F1258" s="180">
        <v>1594.41</v>
      </c>
      <c r="G1258" s="156">
        <v>9</v>
      </c>
    </row>
    <row r="1259" spans="1:7" x14ac:dyDescent="0.3">
      <c r="A1259" s="177" t="s">
        <v>2514</v>
      </c>
      <c r="B1259" s="178" t="s">
        <v>2515</v>
      </c>
      <c r="C1259" s="179" t="s">
        <v>104</v>
      </c>
      <c r="D1259" s="180">
        <v>1514.8</v>
      </c>
      <c r="E1259" s="180">
        <v>123.56</v>
      </c>
      <c r="F1259" s="180">
        <v>1638.36</v>
      </c>
      <c r="G1259" s="156">
        <v>9</v>
      </c>
    </row>
    <row r="1260" spans="1:7" x14ac:dyDescent="0.3">
      <c r="A1260" s="177" t="s">
        <v>2516</v>
      </c>
      <c r="B1260" s="178" t="s">
        <v>2517</v>
      </c>
      <c r="C1260" s="179" t="s">
        <v>104</v>
      </c>
      <c r="D1260" s="180">
        <v>1761.88</v>
      </c>
      <c r="E1260" s="180">
        <v>161.56</v>
      </c>
      <c r="F1260" s="180">
        <v>1923.44</v>
      </c>
      <c r="G1260" s="156">
        <v>9</v>
      </c>
    </row>
    <row r="1261" spans="1:7" x14ac:dyDescent="0.3">
      <c r="A1261" s="177" t="s">
        <v>2518</v>
      </c>
      <c r="B1261" s="178" t="s">
        <v>2519</v>
      </c>
      <c r="C1261" s="179" t="s">
        <v>104</v>
      </c>
      <c r="D1261" s="180">
        <v>1895.69</v>
      </c>
      <c r="E1261" s="180">
        <v>161.56</v>
      </c>
      <c r="F1261" s="180">
        <v>2057.25</v>
      </c>
      <c r="G1261" s="156">
        <v>9</v>
      </c>
    </row>
    <row r="1262" spans="1:7" x14ac:dyDescent="0.3">
      <c r="A1262" s="177" t="s">
        <v>2520</v>
      </c>
      <c r="B1262" s="178" t="s">
        <v>2521</v>
      </c>
      <c r="C1262" s="179" t="s">
        <v>104</v>
      </c>
      <c r="D1262" s="180">
        <v>1186.55</v>
      </c>
      <c r="E1262" s="180">
        <v>66.53</v>
      </c>
      <c r="F1262" s="180">
        <v>1253.08</v>
      </c>
      <c r="G1262" s="156">
        <v>9</v>
      </c>
    </row>
    <row r="1263" spans="1:7" x14ac:dyDescent="0.3">
      <c r="A1263" s="177" t="s">
        <v>2522</v>
      </c>
      <c r="B1263" s="178" t="s">
        <v>2523</v>
      </c>
      <c r="C1263" s="179" t="s">
        <v>104</v>
      </c>
      <c r="D1263" s="180">
        <v>1403.95</v>
      </c>
      <c r="E1263" s="180">
        <v>66.53</v>
      </c>
      <c r="F1263" s="180">
        <v>1470.48</v>
      </c>
      <c r="G1263" s="156">
        <v>9</v>
      </c>
    </row>
    <row r="1264" spans="1:7" x14ac:dyDescent="0.3">
      <c r="A1264" s="177" t="s">
        <v>2524</v>
      </c>
      <c r="B1264" s="178" t="s">
        <v>2525</v>
      </c>
      <c r="C1264" s="179" t="s">
        <v>104</v>
      </c>
      <c r="D1264" s="180">
        <v>767.93</v>
      </c>
      <c r="E1264" s="180">
        <v>166.33</v>
      </c>
      <c r="F1264" s="180">
        <v>934.26</v>
      </c>
      <c r="G1264" s="156">
        <v>9</v>
      </c>
    </row>
    <row r="1265" spans="1:7" x14ac:dyDescent="0.3">
      <c r="A1265" s="177" t="s">
        <v>2526</v>
      </c>
      <c r="B1265" s="178" t="s">
        <v>2527</v>
      </c>
      <c r="C1265" s="179"/>
      <c r="D1265" s="180"/>
      <c r="E1265" s="180"/>
      <c r="F1265" s="180"/>
      <c r="G1265" s="156">
        <v>5</v>
      </c>
    </row>
    <row r="1266" spans="1:7" ht="29" x14ac:dyDescent="0.3">
      <c r="A1266" s="177" t="s">
        <v>2528</v>
      </c>
      <c r="B1266" s="178" t="s">
        <v>2529</v>
      </c>
      <c r="C1266" s="179" t="s">
        <v>156</v>
      </c>
      <c r="D1266" s="180">
        <v>256.58</v>
      </c>
      <c r="E1266" s="180">
        <v>65.569999999999993</v>
      </c>
      <c r="F1266" s="180">
        <v>322.14999999999998</v>
      </c>
      <c r="G1266" s="156">
        <v>9</v>
      </c>
    </row>
    <row r="1267" spans="1:7" ht="29" x14ac:dyDescent="0.3">
      <c r="A1267" s="177" t="s">
        <v>2530</v>
      </c>
      <c r="B1267" s="178" t="s">
        <v>2531</v>
      </c>
      <c r="C1267" s="179" t="s">
        <v>104</v>
      </c>
      <c r="D1267" s="180">
        <v>502.24</v>
      </c>
      <c r="E1267" s="180">
        <v>133.07</v>
      </c>
      <c r="F1267" s="180">
        <v>635.30999999999995</v>
      </c>
      <c r="G1267" s="156">
        <v>9</v>
      </c>
    </row>
    <row r="1268" spans="1:7" ht="29" x14ac:dyDescent="0.3">
      <c r="A1268" s="177" t="s">
        <v>2532</v>
      </c>
      <c r="B1268" s="178" t="s">
        <v>2533</v>
      </c>
      <c r="C1268" s="179" t="s">
        <v>104</v>
      </c>
      <c r="D1268" s="180">
        <v>505.76</v>
      </c>
      <c r="E1268" s="180">
        <v>133.07</v>
      </c>
      <c r="F1268" s="180">
        <v>638.83000000000004</v>
      </c>
      <c r="G1268" s="156">
        <v>9</v>
      </c>
    </row>
    <row r="1269" spans="1:7" ht="29" x14ac:dyDescent="0.3">
      <c r="A1269" s="177" t="s">
        <v>2534</v>
      </c>
      <c r="B1269" s="178" t="s">
        <v>2535</v>
      </c>
      <c r="C1269" s="179" t="s">
        <v>104</v>
      </c>
      <c r="D1269" s="180">
        <v>540.28</v>
      </c>
      <c r="E1269" s="180">
        <v>133.07</v>
      </c>
      <c r="F1269" s="180">
        <v>673.35</v>
      </c>
      <c r="G1269" s="156">
        <v>9</v>
      </c>
    </row>
    <row r="1270" spans="1:7" x14ac:dyDescent="0.3">
      <c r="A1270" s="177" t="s">
        <v>2536</v>
      </c>
      <c r="B1270" s="178" t="s">
        <v>2537</v>
      </c>
      <c r="C1270" s="179"/>
      <c r="D1270" s="180"/>
      <c r="E1270" s="180"/>
      <c r="F1270" s="180"/>
      <c r="G1270" s="156">
        <v>5</v>
      </c>
    </row>
    <row r="1271" spans="1:7" ht="29" x14ac:dyDescent="0.3">
      <c r="A1271" s="177" t="s">
        <v>2538</v>
      </c>
      <c r="B1271" s="178" t="s">
        <v>2539</v>
      </c>
      <c r="C1271" s="179" t="s">
        <v>104</v>
      </c>
      <c r="D1271" s="180">
        <v>611.57000000000005</v>
      </c>
      <c r="E1271" s="180"/>
      <c r="F1271" s="180">
        <v>611.57000000000005</v>
      </c>
      <c r="G1271" s="156">
        <v>9</v>
      </c>
    </row>
    <row r="1272" spans="1:7" ht="29" x14ac:dyDescent="0.3">
      <c r="A1272" s="177" t="s">
        <v>2540</v>
      </c>
      <c r="B1272" s="178" t="s">
        <v>2541</v>
      </c>
      <c r="C1272" s="179"/>
      <c r="D1272" s="180"/>
      <c r="E1272" s="180"/>
      <c r="F1272" s="180"/>
      <c r="G1272" s="156">
        <v>5</v>
      </c>
    </row>
    <row r="1273" spans="1:7" ht="43.5" x14ac:dyDescent="0.3">
      <c r="A1273" s="177" t="s">
        <v>2542</v>
      </c>
      <c r="B1273" s="178" t="s">
        <v>2543</v>
      </c>
      <c r="C1273" s="179" t="s">
        <v>104</v>
      </c>
      <c r="D1273" s="180">
        <v>611.57000000000005</v>
      </c>
      <c r="E1273" s="180"/>
      <c r="F1273" s="180">
        <v>611.57000000000005</v>
      </c>
      <c r="G1273" s="156">
        <v>9</v>
      </c>
    </row>
    <row r="1274" spans="1:7" ht="43.5" x14ac:dyDescent="0.3">
      <c r="A1274" s="177" t="s">
        <v>2544</v>
      </c>
      <c r="B1274" s="178" t="s">
        <v>2545</v>
      </c>
      <c r="C1274" s="179" t="s">
        <v>104</v>
      </c>
      <c r="D1274" s="180">
        <v>628.76</v>
      </c>
      <c r="E1274" s="180"/>
      <c r="F1274" s="180">
        <v>628.76</v>
      </c>
      <c r="G1274" s="156">
        <v>9</v>
      </c>
    </row>
    <row r="1275" spans="1:7" ht="43.5" x14ac:dyDescent="0.3">
      <c r="A1275" s="177" t="s">
        <v>2546</v>
      </c>
      <c r="B1275" s="178" t="s">
        <v>2547</v>
      </c>
      <c r="C1275" s="179" t="s">
        <v>104</v>
      </c>
      <c r="D1275" s="180">
        <v>611.57000000000005</v>
      </c>
      <c r="E1275" s="180"/>
      <c r="F1275" s="180">
        <v>611.57000000000005</v>
      </c>
      <c r="G1275" s="156">
        <v>9</v>
      </c>
    </row>
    <row r="1276" spans="1:7" ht="58" x14ac:dyDescent="0.3">
      <c r="A1276" s="177" t="s">
        <v>2548</v>
      </c>
      <c r="B1276" s="178" t="s">
        <v>2549</v>
      </c>
      <c r="C1276" s="179" t="s">
        <v>104</v>
      </c>
      <c r="D1276" s="180">
        <v>759.73</v>
      </c>
      <c r="E1276" s="180"/>
      <c r="F1276" s="180">
        <v>759.73</v>
      </c>
      <c r="G1276" s="156">
        <v>9</v>
      </c>
    </row>
    <row r="1277" spans="1:7" ht="43.5" x14ac:dyDescent="0.3">
      <c r="A1277" s="177" t="s">
        <v>2550</v>
      </c>
      <c r="B1277" s="178" t="s">
        <v>2551</v>
      </c>
      <c r="C1277" s="179" t="s">
        <v>104</v>
      </c>
      <c r="D1277" s="180">
        <v>796.21</v>
      </c>
      <c r="E1277" s="180"/>
      <c r="F1277" s="180">
        <v>796.21</v>
      </c>
      <c r="G1277" s="156">
        <v>9</v>
      </c>
    </row>
    <row r="1278" spans="1:7" ht="58" x14ac:dyDescent="0.3">
      <c r="A1278" s="177" t="s">
        <v>2552</v>
      </c>
      <c r="B1278" s="178" t="s">
        <v>2553</v>
      </c>
      <c r="C1278" s="179" t="s">
        <v>104</v>
      </c>
      <c r="D1278" s="180">
        <v>889.98</v>
      </c>
      <c r="E1278" s="180"/>
      <c r="F1278" s="180">
        <v>889.98</v>
      </c>
      <c r="G1278" s="156">
        <v>9</v>
      </c>
    </row>
    <row r="1279" spans="1:7" x14ac:dyDescent="0.3">
      <c r="A1279" s="177" t="s">
        <v>2554</v>
      </c>
      <c r="B1279" s="178" t="s">
        <v>2555</v>
      </c>
      <c r="C1279" s="179"/>
      <c r="D1279" s="180"/>
      <c r="E1279" s="180"/>
      <c r="F1279" s="180"/>
      <c r="G1279" s="156">
        <v>5</v>
      </c>
    </row>
    <row r="1280" spans="1:7" x14ac:dyDescent="0.3">
      <c r="A1280" s="177" t="s">
        <v>2556</v>
      </c>
      <c r="B1280" s="178" t="s">
        <v>2557</v>
      </c>
      <c r="C1280" s="179" t="s">
        <v>104</v>
      </c>
      <c r="D1280" s="180"/>
      <c r="E1280" s="180">
        <v>61.78</v>
      </c>
      <c r="F1280" s="180">
        <v>61.78</v>
      </c>
      <c r="G1280" s="156">
        <v>9</v>
      </c>
    </row>
    <row r="1281" spans="1:7" x14ac:dyDescent="0.3">
      <c r="A1281" s="177" t="s">
        <v>2558</v>
      </c>
      <c r="B1281" s="178" t="s">
        <v>2559</v>
      </c>
      <c r="C1281" s="179" t="s">
        <v>104</v>
      </c>
      <c r="D1281" s="180"/>
      <c r="E1281" s="180">
        <v>76.03</v>
      </c>
      <c r="F1281" s="180">
        <v>76.03</v>
      </c>
      <c r="G1281" s="156">
        <v>9</v>
      </c>
    </row>
    <row r="1282" spans="1:7" x14ac:dyDescent="0.3">
      <c r="A1282" s="177" t="s">
        <v>2560</v>
      </c>
      <c r="B1282" s="178" t="s">
        <v>2561</v>
      </c>
      <c r="C1282" s="179" t="s">
        <v>212</v>
      </c>
      <c r="D1282" s="180"/>
      <c r="E1282" s="180">
        <v>2.37</v>
      </c>
      <c r="F1282" s="180">
        <v>2.37</v>
      </c>
      <c r="G1282" s="156">
        <v>9</v>
      </c>
    </row>
    <row r="1283" spans="1:7" x14ac:dyDescent="0.3">
      <c r="A1283" s="177" t="s">
        <v>2562</v>
      </c>
      <c r="B1283" s="178" t="s">
        <v>2563</v>
      </c>
      <c r="C1283" s="179" t="s">
        <v>212</v>
      </c>
      <c r="D1283" s="180">
        <v>41.34</v>
      </c>
      <c r="E1283" s="180">
        <v>14.26</v>
      </c>
      <c r="F1283" s="180">
        <v>55.6</v>
      </c>
      <c r="G1283" s="156">
        <v>9</v>
      </c>
    </row>
    <row r="1284" spans="1:7" x14ac:dyDescent="0.3">
      <c r="A1284" s="177" t="s">
        <v>2564</v>
      </c>
      <c r="B1284" s="178" t="s">
        <v>2565</v>
      </c>
      <c r="C1284" s="179" t="s">
        <v>156</v>
      </c>
      <c r="D1284" s="180">
        <v>1520.05</v>
      </c>
      <c r="E1284" s="180">
        <v>190.08</v>
      </c>
      <c r="F1284" s="180">
        <v>1710.13</v>
      </c>
      <c r="G1284" s="156">
        <v>9</v>
      </c>
    </row>
    <row r="1285" spans="1:7" x14ac:dyDescent="0.3">
      <c r="A1285" s="177" t="s">
        <v>2566</v>
      </c>
      <c r="B1285" s="178" t="s">
        <v>2567</v>
      </c>
      <c r="C1285" s="179" t="s">
        <v>212</v>
      </c>
      <c r="D1285" s="180">
        <v>7.11</v>
      </c>
      <c r="E1285" s="180">
        <v>2.37</v>
      </c>
      <c r="F1285" s="180">
        <v>9.48</v>
      </c>
      <c r="G1285" s="156">
        <v>9</v>
      </c>
    </row>
    <row r="1286" spans="1:7" x14ac:dyDescent="0.3">
      <c r="A1286" s="177" t="s">
        <v>2568</v>
      </c>
      <c r="B1286" s="178" t="s">
        <v>2569</v>
      </c>
      <c r="C1286" s="179" t="s">
        <v>104</v>
      </c>
      <c r="D1286" s="180">
        <v>298.02</v>
      </c>
      <c r="E1286" s="180"/>
      <c r="F1286" s="180">
        <v>298.02</v>
      </c>
      <c r="G1286" s="156">
        <v>9</v>
      </c>
    </row>
    <row r="1287" spans="1:7" x14ac:dyDescent="0.3">
      <c r="A1287" s="177" t="s">
        <v>2570</v>
      </c>
      <c r="B1287" s="178" t="s">
        <v>2571</v>
      </c>
      <c r="C1287" s="179" t="s">
        <v>156</v>
      </c>
      <c r="D1287" s="180">
        <v>1111.79</v>
      </c>
      <c r="E1287" s="180">
        <v>23.77</v>
      </c>
      <c r="F1287" s="180">
        <v>1135.56</v>
      </c>
      <c r="G1287" s="156">
        <v>9</v>
      </c>
    </row>
    <row r="1288" spans="1:7" x14ac:dyDescent="0.3">
      <c r="A1288" s="177" t="s">
        <v>2572</v>
      </c>
      <c r="B1288" s="178" t="s">
        <v>2573</v>
      </c>
      <c r="C1288" s="179" t="s">
        <v>156</v>
      </c>
      <c r="D1288" s="180">
        <v>127.05</v>
      </c>
      <c r="E1288" s="180">
        <v>23.77</v>
      </c>
      <c r="F1288" s="180">
        <v>150.82</v>
      </c>
      <c r="G1288" s="156">
        <v>9</v>
      </c>
    </row>
    <row r="1289" spans="1:7" x14ac:dyDescent="0.3">
      <c r="A1289" s="177" t="s">
        <v>2574</v>
      </c>
      <c r="B1289" s="178" t="s">
        <v>2575</v>
      </c>
      <c r="C1289" s="179" t="s">
        <v>156</v>
      </c>
      <c r="D1289" s="180">
        <v>444.7</v>
      </c>
      <c r="E1289" s="180">
        <v>23.77</v>
      </c>
      <c r="F1289" s="180">
        <v>468.47</v>
      </c>
      <c r="G1289" s="156">
        <v>9</v>
      </c>
    </row>
    <row r="1290" spans="1:7" x14ac:dyDescent="0.3">
      <c r="A1290" s="177" t="s">
        <v>2576</v>
      </c>
      <c r="B1290" s="178" t="s">
        <v>2577</v>
      </c>
      <c r="C1290" s="179" t="s">
        <v>104</v>
      </c>
      <c r="D1290" s="180">
        <v>212.35</v>
      </c>
      <c r="E1290" s="180">
        <v>71.290000000000006</v>
      </c>
      <c r="F1290" s="180">
        <v>283.64</v>
      </c>
      <c r="G1290" s="156">
        <v>9</v>
      </c>
    </row>
    <row r="1291" spans="1:7" x14ac:dyDescent="0.3">
      <c r="A1291" s="177" t="s">
        <v>2578</v>
      </c>
      <c r="B1291" s="178" t="s">
        <v>2579</v>
      </c>
      <c r="C1291" s="179" t="s">
        <v>104</v>
      </c>
      <c r="D1291" s="180">
        <v>224.45</v>
      </c>
      <c r="E1291" s="180">
        <v>71.290000000000006</v>
      </c>
      <c r="F1291" s="180">
        <v>295.74</v>
      </c>
      <c r="G1291" s="156">
        <v>9</v>
      </c>
    </row>
    <row r="1292" spans="1:7" x14ac:dyDescent="0.3">
      <c r="A1292" s="177" t="s">
        <v>2580</v>
      </c>
      <c r="B1292" s="178" t="s">
        <v>2581</v>
      </c>
      <c r="C1292" s="179" t="s">
        <v>104</v>
      </c>
      <c r="D1292" s="180">
        <v>230.73</v>
      </c>
      <c r="E1292" s="180">
        <v>71.290000000000006</v>
      </c>
      <c r="F1292" s="180">
        <v>302.02</v>
      </c>
      <c r="G1292" s="156">
        <v>9</v>
      </c>
    </row>
    <row r="1293" spans="1:7" x14ac:dyDescent="0.3">
      <c r="A1293" s="177" t="s">
        <v>2582</v>
      </c>
      <c r="B1293" s="178" t="s">
        <v>2583</v>
      </c>
      <c r="C1293" s="179" t="s">
        <v>104</v>
      </c>
      <c r="D1293" s="180">
        <v>250.41</v>
      </c>
      <c r="E1293" s="180">
        <v>71.290000000000006</v>
      </c>
      <c r="F1293" s="180">
        <v>321.7</v>
      </c>
      <c r="G1293" s="156">
        <v>9</v>
      </c>
    </row>
    <row r="1294" spans="1:7" ht="29" x14ac:dyDescent="0.3">
      <c r="A1294" s="177" t="s">
        <v>2584</v>
      </c>
      <c r="B1294" s="178" t="s">
        <v>2585</v>
      </c>
      <c r="C1294" s="179" t="s">
        <v>104</v>
      </c>
      <c r="D1294" s="180">
        <v>999.17</v>
      </c>
      <c r="E1294" s="180">
        <v>71.290000000000006</v>
      </c>
      <c r="F1294" s="180">
        <v>1070.46</v>
      </c>
      <c r="G1294" s="156">
        <v>9</v>
      </c>
    </row>
    <row r="1295" spans="1:7" ht="29" x14ac:dyDescent="0.3">
      <c r="A1295" s="177" t="s">
        <v>2586</v>
      </c>
      <c r="B1295" s="178" t="s">
        <v>2587</v>
      </c>
      <c r="C1295" s="179" t="s">
        <v>104</v>
      </c>
      <c r="D1295" s="180">
        <v>1120.06</v>
      </c>
      <c r="E1295" s="180">
        <v>71.290000000000006</v>
      </c>
      <c r="F1295" s="180">
        <v>1191.3499999999999</v>
      </c>
      <c r="G1295" s="156">
        <v>9</v>
      </c>
    </row>
    <row r="1296" spans="1:7" ht="29" x14ac:dyDescent="0.3">
      <c r="A1296" s="177" t="s">
        <v>2588</v>
      </c>
      <c r="B1296" s="178" t="s">
        <v>2589</v>
      </c>
      <c r="C1296" s="179" t="s">
        <v>104</v>
      </c>
      <c r="D1296" s="180">
        <v>1106.58</v>
      </c>
      <c r="E1296" s="180">
        <v>71.290000000000006</v>
      </c>
      <c r="F1296" s="180">
        <v>1177.8699999999999</v>
      </c>
      <c r="G1296" s="156">
        <v>9</v>
      </c>
    </row>
    <row r="1297" spans="1:7" ht="29" x14ac:dyDescent="0.3">
      <c r="A1297" s="177" t="s">
        <v>8519</v>
      </c>
      <c r="B1297" s="178" t="s">
        <v>8520</v>
      </c>
      <c r="C1297" s="179" t="s">
        <v>156</v>
      </c>
      <c r="D1297" s="180">
        <v>643.66999999999996</v>
      </c>
      <c r="E1297" s="180">
        <v>38.58</v>
      </c>
      <c r="F1297" s="180">
        <v>682.25</v>
      </c>
      <c r="G1297" s="156">
        <v>9</v>
      </c>
    </row>
    <row r="1298" spans="1:7" x14ac:dyDescent="0.3">
      <c r="A1298" s="177" t="s">
        <v>2590</v>
      </c>
      <c r="B1298" s="178" t="s">
        <v>2591</v>
      </c>
      <c r="C1298" s="179" t="s">
        <v>156</v>
      </c>
      <c r="D1298" s="180">
        <v>1198.45</v>
      </c>
      <c r="E1298" s="180">
        <v>71.290000000000006</v>
      </c>
      <c r="F1298" s="180">
        <v>1269.74</v>
      </c>
      <c r="G1298" s="156">
        <v>9</v>
      </c>
    </row>
    <row r="1299" spans="1:7" x14ac:dyDescent="0.3">
      <c r="A1299" s="177" t="s">
        <v>2592</v>
      </c>
      <c r="B1299" s="178" t="s">
        <v>2593</v>
      </c>
      <c r="C1299" s="179"/>
      <c r="D1299" s="180"/>
      <c r="E1299" s="180"/>
      <c r="F1299" s="180"/>
      <c r="G1299" s="156">
        <v>2</v>
      </c>
    </row>
    <row r="1300" spans="1:7" x14ac:dyDescent="0.3">
      <c r="A1300" s="177" t="s">
        <v>2594</v>
      </c>
      <c r="B1300" s="178" t="s">
        <v>2595</v>
      </c>
      <c r="C1300" s="179"/>
      <c r="D1300" s="180"/>
      <c r="E1300" s="180"/>
      <c r="F1300" s="180"/>
      <c r="G1300" s="156">
        <v>5</v>
      </c>
    </row>
    <row r="1301" spans="1:7" x14ac:dyDescent="0.3">
      <c r="A1301" s="177" t="s">
        <v>2596</v>
      </c>
      <c r="B1301" s="178" t="s">
        <v>2597</v>
      </c>
      <c r="C1301" s="179" t="s">
        <v>156</v>
      </c>
      <c r="D1301" s="180">
        <v>441.41</v>
      </c>
      <c r="E1301" s="180">
        <v>30.16</v>
      </c>
      <c r="F1301" s="180">
        <v>471.57</v>
      </c>
      <c r="G1301" s="156">
        <v>9</v>
      </c>
    </row>
    <row r="1302" spans="1:7" x14ac:dyDescent="0.3">
      <c r="A1302" s="177" t="s">
        <v>2598</v>
      </c>
      <c r="B1302" s="178" t="s">
        <v>2599</v>
      </c>
      <c r="C1302" s="179" t="s">
        <v>156</v>
      </c>
      <c r="D1302" s="180">
        <v>1386.58</v>
      </c>
      <c r="E1302" s="180">
        <v>30.16</v>
      </c>
      <c r="F1302" s="180">
        <v>1416.74</v>
      </c>
      <c r="G1302" s="156">
        <v>9</v>
      </c>
    </row>
    <row r="1303" spans="1:7" x14ac:dyDescent="0.3">
      <c r="A1303" s="177" t="s">
        <v>2600</v>
      </c>
      <c r="B1303" s="178" t="s">
        <v>2601</v>
      </c>
      <c r="C1303" s="179" t="s">
        <v>156</v>
      </c>
      <c r="D1303" s="180">
        <v>849.97</v>
      </c>
      <c r="E1303" s="180">
        <v>30.16</v>
      </c>
      <c r="F1303" s="180">
        <v>880.13</v>
      </c>
      <c r="G1303" s="156">
        <v>9</v>
      </c>
    </row>
    <row r="1304" spans="1:7" x14ac:dyDescent="0.3">
      <c r="A1304" s="177" t="s">
        <v>2602</v>
      </c>
      <c r="B1304" s="178" t="s">
        <v>2603</v>
      </c>
      <c r="C1304" s="179" t="s">
        <v>156</v>
      </c>
      <c r="D1304" s="180">
        <v>778.6</v>
      </c>
      <c r="E1304" s="180">
        <v>30.16</v>
      </c>
      <c r="F1304" s="180">
        <v>808.76</v>
      </c>
      <c r="G1304" s="156">
        <v>9</v>
      </c>
    </row>
    <row r="1305" spans="1:7" x14ac:dyDescent="0.3">
      <c r="A1305" s="177" t="s">
        <v>2604</v>
      </c>
      <c r="B1305" s="178" t="s">
        <v>2605</v>
      </c>
      <c r="C1305" s="179" t="s">
        <v>156</v>
      </c>
      <c r="D1305" s="180">
        <v>392.25</v>
      </c>
      <c r="E1305" s="180">
        <v>30.16</v>
      </c>
      <c r="F1305" s="180">
        <v>422.41</v>
      </c>
      <c r="G1305" s="156">
        <v>9</v>
      </c>
    </row>
    <row r="1306" spans="1:7" x14ac:dyDescent="0.3">
      <c r="A1306" s="177" t="s">
        <v>2606</v>
      </c>
      <c r="B1306" s="178" t="s">
        <v>2607</v>
      </c>
      <c r="C1306" s="179" t="s">
        <v>156</v>
      </c>
      <c r="D1306" s="180">
        <v>885.84</v>
      </c>
      <c r="E1306" s="180">
        <v>30.16</v>
      </c>
      <c r="F1306" s="180">
        <v>916</v>
      </c>
      <c r="G1306" s="156">
        <v>9</v>
      </c>
    </row>
    <row r="1307" spans="1:7" ht="29" x14ac:dyDescent="0.3">
      <c r="A1307" s="177" t="s">
        <v>2608</v>
      </c>
      <c r="B1307" s="178" t="s">
        <v>2609</v>
      </c>
      <c r="C1307" s="179" t="s">
        <v>156</v>
      </c>
      <c r="D1307" s="180">
        <v>268.68</v>
      </c>
      <c r="E1307" s="180"/>
      <c r="F1307" s="180">
        <v>268.68</v>
      </c>
      <c r="G1307" s="156">
        <v>9</v>
      </c>
    </row>
    <row r="1308" spans="1:7" ht="43.5" x14ac:dyDescent="0.3">
      <c r="A1308" s="177" t="s">
        <v>2610</v>
      </c>
      <c r="B1308" s="178" t="s">
        <v>2611</v>
      </c>
      <c r="C1308" s="179" t="s">
        <v>156</v>
      </c>
      <c r="D1308" s="180">
        <v>820.55</v>
      </c>
      <c r="E1308" s="180">
        <v>28.96</v>
      </c>
      <c r="F1308" s="180">
        <v>849.51</v>
      </c>
      <c r="G1308" s="156">
        <v>9</v>
      </c>
    </row>
    <row r="1309" spans="1:7" ht="43.5" x14ac:dyDescent="0.3">
      <c r="A1309" s="177" t="s">
        <v>2612</v>
      </c>
      <c r="B1309" s="178" t="s">
        <v>2613</v>
      </c>
      <c r="C1309" s="179" t="s">
        <v>156</v>
      </c>
      <c r="D1309" s="180">
        <v>738.46</v>
      </c>
      <c r="E1309" s="180">
        <v>28.96</v>
      </c>
      <c r="F1309" s="180">
        <v>767.42</v>
      </c>
      <c r="G1309" s="156">
        <v>9</v>
      </c>
    </row>
    <row r="1310" spans="1:7" ht="29" x14ac:dyDescent="0.3">
      <c r="A1310" s="177" t="s">
        <v>2614</v>
      </c>
      <c r="B1310" s="178" t="s">
        <v>2615</v>
      </c>
      <c r="C1310" s="179" t="s">
        <v>156</v>
      </c>
      <c r="D1310" s="180">
        <v>1913.04</v>
      </c>
      <c r="E1310" s="180">
        <v>76.64</v>
      </c>
      <c r="F1310" s="180">
        <v>1989.68</v>
      </c>
      <c r="G1310" s="156">
        <v>9</v>
      </c>
    </row>
    <row r="1311" spans="1:7" x14ac:dyDescent="0.3">
      <c r="A1311" s="177" t="s">
        <v>2616</v>
      </c>
      <c r="B1311" s="178" t="s">
        <v>2617</v>
      </c>
      <c r="C1311" s="179" t="s">
        <v>156</v>
      </c>
      <c r="D1311" s="180">
        <v>1117.3800000000001</v>
      </c>
      <c r="E1311" s="180">
        <v>90.38</v>
      </c>
      <c r="F1311" s="180">
        <v>1207.76</v>
      </c>
      <c r="G1311" s="156">
        <v>9</v>
      </c>
    </row>
    <row r="1312" spans="1:7" x14ac:dyDescent="0.3">
      <c r="A1312" s="177" t="s">
        <v>2618</v>
      </c>
      <c r="B1312" s="178" t="s">
        <v>2619</v>
      </c>
      <c r="C1312" s="179"/>
      <c r="D1312" s="180"/>
      <c r="E1312" s="180"/>
      <c r="F1312" s="180"/>
      <c r="G1312" s="156">
        <v>5</v>
      </c>
    </row>
    <row r="1313" spans="1:7" x14ac:dyDescent="0.3">
      <c r="A1313" s="177" t="s">
        <v>2620</v>
      </c>
      <c r="B1313" s="178" t="s">
        <v>2621</v>
      </c>
      <c r="C1313" s="179" t="s">
        <v>156</v>
      </c>
      <c r="D1313" s="180">
        <v>933.63</v>
      </c>
      <c r="E1313" s="180">
        <v>90.38</v>
      </c>
      <c r="F1313" s="180">
        <v>1024.01</v>
      </c>
      <c r="G1313" s="156">
        <v>9</v>
      </c>
    </row>
    <row r="1314" spans="1:7" x14ac:dyDescent="0.3">
      <c r="A1314" s="177" t="s">
        <v>2622</v>
      </c>
      <c r="B1314" s="178" t="s">
        <v>2623</v>
      </c>
      <c r="C1314" s="179" t="s">
        <v>156</v>
      </c>
      <c r="D1314" s="180">
        <v>853.33</v>
      </c>
      <c r="E1314" s="180">
        <v>90.38</v>
      </c>
      <c r="F1314" s="180">
        <v>943.71</v>
      </c>
      <c r="G1314" s="156">
        <v>9</v>
      </c>
    </row>
    <row r="1315" spans="1:7" ht="29" x14ac:dyDescent="0.3">
      <c r="A1315" s="177" t="s">
        <v>2624</v>
      </c>
      <c r="B1315" s="178" t="s">
        <v>2625</v>
      </c>
      <c r="C1315" s="179" t="s">
        <v>104</v>
      </c>
      <c r="D1315" s="180">
        <v>1443.82</v>
      </c>
      <c r="E1315" s="180">
        <v>159.33000000000001</v>
      </c>
      <c r="F1315" s="180">
        <v>1603.15</v>
      </c>
      <c r="G1315" s="156">
        <v>9</v>
      </c>
    </row>
    <row r="1316" spans="1:7" ht="29" x14ac:dyDescent="0.3">
      <c r="A1316" s="177" t="s">
        <v>2626</v>
      </c>
      <c r="B1316" s="178" t="s">
        <v>2627</v>
      </c>
      <c r="C1316" s="179" t="s">
        <v>104</v>
      </c>
      <c r="D1316" s="180">
        <v>1273.1600000000001</v>
      </c>
      <c r="E1316" s="180">
        <v>159.33000000000001</v>
      </c>
      <c r="F1316" s="180">
        <v>1432.49</v>
      </c>
      <c r="G1316" s="156">
        <v>9</v>
      </c>
    </row>
    <row r="1317" spans="1:7" ht="29" x14ac:dyDescent="0.3">
      <c r="A1317" s="177" t="s">
        <v>2628</v>
      </c>
      <c r="B1317" s="178" t="s">
        <v>2629</v>
      </c>
      <c r="C1317" s="179" t="s">
        <v>156</v>
      </c>
      <c r="D1317" s="180">
        <v>891.35</v>
      </c>
      <c r="E1317" s="180">
        <v>90.38</v>
      </c>
      <c r="F1317" s="180">
        <v>981.73</v>
      </c>
      <c r="G1317" s="156">
        <v>9</v>
      </c>
    </row>
    <row r="1318" spans="1:7" ht="29" x14ac:dyDescent="0.3">
      <c r="A1318" s="177" t="s">
        <v>2630</v>
      </c>
      <c r="B1318" s="178" t="s">
        <v>2631</v>
      </c>
      <c r="C1318" s="179" t="s">
        <v>104</v>
      </c>
      <c r="D1318" s="180">
        <v>2078.2600000000002</v>
      </c>
      <c r="E1318" s="180">
        <v>159.33000000000001</v>
      </c>
      <c r="F1318" s="180">
        <v>2237.59</v>
      </c>
      <c r="G1318" s="156">
        <v>9</v>
      </c>
    </row>
    <row r="1319" spans="1:7" ht="29" x14ac:dyDescent="0.3">
      <c r="A1319" s="177" t="s">
        <v>2632</v>
      </c>
      <c r="B1319" s="178" t="s">
        <v>2633</v>
      </c>
      <c r="C1319" s="179" t="s">
        <v>104</v>
      </c>
      <c r="D1319" s="180">
        <v>2311.5300000000002</v>
      </c>
      <c r="E1319" s="180">
        <v>159.33000000000001</v>
      </c>
      <c r="F1319" s="180">
        <v>2470.86</v>
      </c>
      <c r="G1319" s="156">
        <v>9</v>
      </c>
    </row>
    <row r="1320" spans="1:7" x14ac:dyDescent="0.3">
      <c r="A1320" s="177" t="s">
        <v>2634</v>
      </c>
      <c r="B1320" s="178" t="s">
        <v>2635</v>
      </c>
      <c r="C1320" s="179" t="s">
        <v>156</v>
      </c>
      <c r="D1320" s="180">
        <v>888.26</v>
      </c>
      <c r="E1320" s="180">
        <v>90.38</v>
      </c>
      <c r="F1320" s="180">
        <v>978.64</v>
      </c>
      <c r="G1320" s="156">
        <v>9</v>
      </c>
    </row>
    <row r="1321" spans="1:7" x14ac:dyDescent="0.3">
      <c r="A1321" s="177" t="s">
        <v>2636</v>
      </c>
      <c r="B1321" s="178" t="s">
        <v>2637</v>
      </c>
      <c r="C1321" s="179" t="s">
        <v>156</v>
      </c>
      <c r="D1321" s="180">
        <v>439.44</v>
      </c>
      <c r="E1321" s="180">
        <v>90.38</v>
      </c>
      <c r="F1321" s="180">
        <v>529.82000000000005</v>
      </c>
      <c r="G1321" s="156">
        <v>9</v>
      </c>
    </row>
    <row r="1322" spans="1:7" x14ac:dyDescent="0.3">
      <c r="A1322" s="177" t="s">
        <v>2638</v>
      </c>
      <c r="B1322" s="178" t="s">
        <v>8521</v>
      </c>
      <c r="C1322" s="179" t="s">
        <v>156</v>
      </c>
      <c r="D1322" s="180">
        <v>1490.87</v>
      </c>
      <c r="E1322" s="180">
        <v>90.38</v>
      </c>
      <c r="F1322" s="180">
        <v>1581.25</v>
      </c>
      <c r="G1322" s="156">
        <v>9</v>
      </c>
    </row>
    <row r="1323" spans="1:7" ht="29" x14ac:dyDescent="0.3">
      <c r="A1323" s="177" t="s">
        <v>2639</v>
      </c>
      <c r="B1323" s="178" t="s">
        <v>2640</v>
      </c>
      <c r="C1323" s="179" t="s">
        <v>156</v>
      </c>
      <c r="D1323" s="180">
        <v>914.45</v>
      </c>
      <c r="E1323" s="180">
        <v>68.95</v>
      </c>
      <c r="F1323" s="180">
        <v>983.4</v>
      </c>
      <c r="G1323" s="156">
        <v>9</v>
      </c>
    </row>
    <row r="1324" spans="1:7" ht="29" x14ac:dyDescent="0.3">
      <c r="A1324" s="177" t="s">
        <v>2641</v>
      </c>
      <c r="B1324" s="178" t="s">
        <v>2642</v>
      </c>
      <c r="C1324" s="179" t="s">
        <v>156</v>
      </c>
      <c r="D1324" s="180">
        <v>803.03</v>
      </c>
      <c r="E1324" s="180">
        <v>90.38</v>
      </c>
      <c r="F1324" s="180">
        <v>893.41</v>
      </c>
      <c r="G1324" s="156">
        <v>9</v>
      </c>
    </row>
    <row r="1325" spans="1:7" ht="29" x14ac:dyDescent="0.3">
      <c r="A1325" s="177" t="s">
        <v>2643</v>
      </c>
      <c r="B1325" s="178" t="s">
        <v>2644</v>
      </c>
      <c r="C1325" s="179" t="s">
        <v>156</v>
      </c>
      <c r="D1325" s="180">
        <v>652.66</v>
      </c>
      <c r="E1325" s="180">
        <v>90.38</v>
      </c>
      <c r="F1325" s="180">
        <v>743.04</v>
      </c>
      <c r="G1325" s="156">
        <v>9</v>
      </c>
    </row>
    <row r="1326" spans="1:7" x14ac:dyDescent="0.3">
      <c r="A1326" s="177" t="s">
        <v>2645</v>
      </c>
      <c r="B1326" s="178" t="s">
        <v>2646</v>
      </c>
      <c r="C1326" s="179" t="s">
        <v>156</v>
      </c>
      <c r="D1326" s="180">
        <v>1212.32</v>
      </c>
      <c r="E1326" s="180">
        <v>90.38</v>
      </c>
      <c r="F1326" s="180">
        <v>1302.7</v>
      </c>
      <c r="G1326" s="156">
        <v>9</v>
      </c>
    </row>
    <row r="1327" spans="1:7" x14ac:dyDescent="0.3">
      <c r="A1327" s="177" t="s">
        <v>2647</v>
      </c>
      <c r="B1327" s="178" t="s">
        <v>2648</v>
      </c>
      <c r="C1327" s="179" t="s">
        <v>156</v>
      </c>
      <c r="D1327" s="180">
        <v>1721.56</v>
      </c>
      <c r="E1327" s="180">
        <v>90.38</v>
      </c>
      <c r="F1327" s="180">
        <v>1811.94</v>
      </c>
      <c r="G1327" s="156">
        <v>9</v>
      </c>
    </row>
    <row r="1328" spans="1:7" ht="29" x14ac:dyDescent="0.3">
      <c r="A1328" s="177" t="s">
        <v>2649</v>
      </c>
      <c r="B1328" s="178" t="s">
        <v>2650</v>
      </c>
      <c r="C1328" s="179" t="s">
        <v>156</v>
      </c>
      <c r="D1328" s="180">
        <v>1506.88</v>
      </c>
      <c r="E1328" s="180">
        <v>90.38</v>
      </c>
      <c r="F1328" s="180">
        <v>1597.26</v>
      </c>
      <c r="G1328" s="156">
        <v>9</v>
      </c>
    </row>
    <row r="1329" spans="1:7" x14ac:dyDescent="0.3">
      <c r="A1329" s="177" t="s">
        <v>2651</v>
      </c>
      <c r="B1329" s="178" t="s">
        <v>2652</v>
      </c>
      <c r="C1329" s="179" t="s">
        <v>156</v>
      </c>
      <c r="D1329" s="180">
        <v>1053.73</v>
      </c>
      <c r="E1329" s="180">
        <v>60.07</v>
      </c>
      <c r="F1329" s="180">
        <v>1113.8</v>
      </c>
      <c r="G1329" s="156">
        <v>9</v>
      </c>
    </row>
    <row r="1330" spans="1:7" x14ac:dyDescent="0.3">
      <c r="A1330" s="177" t="s">
        <v>2653</v>
      </c>
      <c r="B1330" s="178" t="s">
        <v>2654</v>
      </c>
      <c r="C1330" s="179" t="s">
        <v>156</v>
      </c>
      <c r="D1330" s="180">
        <v>976.43</v>
      </c>
      <c r="E1330" s="180">
        <v>68.95</v>
      </c>
      <c r="F1330" s="180">
        <v>1045.3800000000001</v>
      </c>
      <c r="G1330" s="156">
        <v>9</v>
      </c>
    </row>
    <row r="1331" spans="1:7" ht="29" x14ac:dyDescent="0.3">
      <c r="A1331" s="177" t="s">
        <v>2655</v>
      </c>
      <c r="B1331" s="178" t="s">
        <v>2656</v>
      </c>
      <c r="C1331" s="179" t="s">
        <v>156</v>
      </c>
      <c r="D1331" s="180">
        <v>1984.93</v>
      </c>
      <c r="E1331" s="180">
        <v>60.07</v>
      </c>
      <c r="F1331" s="180">
        <v>2045</v>
      </c>
      <c r="G1331" s="156">
        <v>9</v>
      </c>
    </row>
    <row r="1332" spans="1:7" ht="29" x14ac:dyDescent="0.3">
      <c r="A1332" s="177" t="s">
        <v>2657</v>
      </c>
      <c r="B1332" s="178" t="s">
        <v>2658</v>
      </c>
      <c r="C1332" s="179" t="s">
        <v>156</v>
      </c>
      <c r="D1332" s="180">
        <v>1372.98</v>
      </c>
      <c r="E1332" s="180">
        <v>60.07</v>
      </c>
      <c r="F1332" s="180">
        <v>1433.05</v>
      </c>
      <c r="G1332" s="156">
        <v>9</v>
      </c>
    </row>
    <row r="1333" spans="1:7" x14ac:dyDescent="0.3">
      <c r="A1333" s="177" t="s">
        <v>2659</v>
      </c>
      <c r="B1333" s="178" t="s">
        <v>2660</v>
      </c>
      <c r="C1333" s="179" t="s">
        <v>156</v>
      </c>
      <c r="D1333" s="180">
        <v>1514.77</v>
      </c>
      <c r="E1333" s="180">
        <v>30.16</v>
      </c>
      <c r="F1333" s="180">
        <v>1544.93</v>
      </c>
      <c r="G1333" s="156">
        <v>9</v>
      </c>
    </row>
    <row r="1334" spans="1:7" x14ac:dyDescent="0.3">
      <c r="A1334" s="177" t="s">
        <v>2661</v>
      </c>
      <c r="B1334" s="178" t="s">
        <v>2662</v>
      </c>
      <c r="C1334" s="179" t="s">
        <v>156</v>
      </c>
      <c r="D1334" s="180">
        <v>284.89999999999998</v>
      </c>
      <c r="E1334" s="180">
        <v>47.52</v>
      </c>
      <c r="F1334" s="180">
        <v>332.42</v>
      </c>
      <c r="G1334" s="156">
        <v>9</v>
      </c>
    </row>
    <row r="1335" spans="1:7" ht="29" x14ac:dyDescent="0.3">
      <c r="A1335" s="177" t="s">
        <v>2663</v>
      </c>
      <c r="B1335" s="178" t="s">
        <v>2664</v>
      </c>
      <c r="C1335" s="179" t="s">
        <v>156</v>
      </c>
      <c r="D1335" s="180">
        <v>787.38</v>
      </c>
      <c r="E1335" s="180">
        <v>90.38</v>
      </c>
      <c r="F1335" s="180">
        <v>877.76</v>
      </c>
      <c r="G1335" s="156">
        <v>9</v>
      </c>
    </row>
    <row r="1336" spans="1:7" ht="29" x14ac:dyDescent="0.3">
      <c r="A1336" s="177" t="s">
        <v>2665</v>
      </c>
      <c r="B1336" s="178" t="s">
        <v>2666</v>
      </c>
      <c r="C1336" s="179" t="s">
        <v>156</v>
      </c>
      <c r="D1336" s="180">
        <v>1157.29</v>
      </c>
      <c r="E1336" s="180">
        <v>143.41999999999999</v>
      </c>
      <c r="F1336" s="180">
        <v>1300.71</v>
      </c>
      <c r="G1336" s="156">
        <v>9</v>
      </c>
    </row>
    <row r="1337" spans="1:7" ht="29" x14ac:dyDescent="0.3">
      <c r="A1337" s="177" t="s">
        <v>2667</v>
      </c>
      <c r="B1337" s="178" t="s">
        <v>2668</v>
      </c>
      <c r="C1337" s="179" t="s">
        <v>156</v>
      </c>
      <c r="D1337" s="180">
        <v>6636.81</v>
      </c>
      <c r="E1337" s="180">
        <v>177.04</v>
      </c>
      <c r="F1337" s="180">
        <v>6813.85</v>
      </c>
      <c r="G1337" s="156">
        <v>9</v>
      </c>
    </row>
    <row r="1338" spans="1:7" ht="29" x14ac:dyDescent="0.3">
      <c r="A1338" s="177" t="s">
        <v>2669</v>
      </c>
      <c r="B1338" s="178" t="s">
        <v>2670</v>
      </c>
      <c r="C1338" s="179" t="s">
        <v>156</v>
      </c>
      <c r="D1338" s="180">
        <v>991.28</v>
      </c>
      <c r="E1338" s="180">
        <v>60.07</v>
      </c>
      <c r="F1338" s="180">
        <v>1051.3499999999999</v>
      </c>
      <c r="G1338" s="156">
        <v>9</v>
      </c>
    </row>
    <row r="1339" spans="1:7" ht="29" x14ac:dyDescent="0.3">
      <c r="A1339" s="177" t="s">
        <v>2671</v>
      </c>
      <c r="B1339" s="178" t="s">
        <v>2672</v>
      </c>
      <c r="C1339" s="179" t="s">
        <v>156</v>
      </c>
      <c r="D1339" s="180">
        <v>1548.58</v>
      </c>
      <c r="E1339" s="180">
        <v>68.64</v>
      </c>
      <c r="F1339" s="180">
        <v>1617.22</v>
      </c>
      <c r="G1339" s="156">
        <v>9</v>
      </c>
    </row>
    <row r="1340" spans="1:7" ht="29" x14ac:dyDescent="0.3">
      <c r="A1340" s="177" t="s">
        <v>2673</v>
      </c>
      <c r="B1340" s="178" t="s">
        <v>2674</v>
      </c>
      <c r="C1340" s="179" t="s">
        <v>156</v>
      </c>
      <c r="D1340" s="180">
        <v>1318.02</v>
      </c>
      <c r="E1340" s="180">
        <v>90.38</v>
      </c>
      <c r="F1340" s="180">
        <v>1408.4</v>
      </c>
      <c r="G1340" s="156">
        <v>9</v>
      </c>
    </row>
    <row r="1341" spans="1:7" x14ac:dyDescent="0.3">
      <c r="A1341" s="177" t="s">
        <v>2675</v>
      </c>
      <c r="B1341" s="178" t="s">
        <v>2676</v>
      </c>
      <c r="C1341" s="179"/>
      <c r="D1341" s="180"/>
      <c r="E1341" s="180"/>
      <c r="F1341" s="180"/>
      <c r="G1341" s="156">
        <v>5</v>
      </c>
    </row>
    <row r="1342" spans="1:7" ht="29" x14ac:dyDescent="0.3">
      <c r="A1342" s="177" t="s">
        <v>2677</v>
      </c>
      <c r="B1342" s="178" t="s">
        <v>2678</v>
      </c>
      <c r="C1342" s="179" t="s">
        <v>212</v>
      </c>
      <c r="D1342" s="180">
        <v>850.57</v>
      </c>
      <c r="E1342" s="180">
        <v>47.52</v>
      </c>
      <c r="F1342" s="180">
        <v>898.09</v>
      </c>
      <c r="G1342" s="156">
        <v>9</v>
      </c>
    </row>
    <row r="1343" spans="1:7" x14ac:dyDescent="0.3">
      <c r="A1343" s="177" t="s">
        <v>2679</v>
      </c>
      <c r="B1343" s="178" t="s">
        <v>8133</v>
      </c>
      <c r="C1343" s="179" t="s">
        <v>212</v>
      </c>
      <c r="D1343" s="180">
        <v>822.09</v>
      </c>
      <c r="E1343" s="180">
        <v>19.010000000000002</v>
      </c>
      <c r="F1343" s="180">
        <v>841.1</v>
      </c>
      <c r="G1343" s="156">
        <v>9</v>
      </c>
    </row>
    <row r="1344" spans="1:7" x14ac:dyDescent="0.3">
      <c r="A1344" s="177" t="s">
        <v>2680</v>
      </c>
      <c r="B1344" s="178" t="s">
        <v>8134</v>
      </c>
      <c r="C1344" s="179" t="s">
        <v>212</v>
      </c>
      <c r="D1344" s="180">
        <v>1329.84</v>
      </c>
      <c r="E1344" s="180">
        <v>47.52</v>
      </c>
      <c r="F1344" s="180">
        <v>1377.36</v>
      </c>
      <c r="G1344" s="156">
        <v>9</v>
      </c>
    </row>
    <row r="1345" spans="1:7" x14ac:dyDescent="0.3">
      <c r="A1345" s="177" t="s">
        <v>2681</v>
      </c>
      <c r="B1345" s="178" t="s">
        <v>2682</v>
      </c>
      <c r="C1345" s="179" t="s">
        <v>156</v>
      </c>
      <c r="D1345" s="180">
        <v>1293.6600000000001</v>
      </c>
      <c r="E1345" s="180">
        <v>95.04</v>
      </c>
      <c r="F1345" s="180">
        <v>1388.7</v>
      </c>
      <c r="G1345" s="156">
        <v>9</v>
      </c>
    </row>
    <row r="1346" spans="1:7" ht="29" x14ac:dyDescent="0.3">
      <c r="A1346" s="177" t="s">
        <v>2683</v>
      </c>
      <c r="B1346" s="178" t="s">
        <v>2684</v>
      </c>
      <c r="C1346" s="179" t="s">
        <v>156</v>
      </c>
      <c r="D1346" s="180">
        <v>1059.5999999999999</v>
      </c>
      <c r="E1346" s="180">
        <v>15.68</v>
      </c>
      <c r="F1346" s="180">
        <v>1075.28</v>
      </c>
      <c r="G1346" s="156">
        <v>9</v>
      </c>
    </row>
    <row r="1347" spans="1:7" ht="29" x14ac:dyDescent="0.3">
      <c r="A1347" s="177" t="s">
        <v>2685</v>
      </c>
      <c r="B1347" s="178" t="s">
        <v>8522</v>
      </c>
      <c r="C1347" s="179" t="s">
        <v>156</v>
      </c>
      <c r="D1347" s="180">
        <v>382.96</v>
      </c>
      <c r="E1347" s="180">
        <v>206.79</v>
      </c>
      <c r="F1347" s="180">
        <v>589.75</v>
      </c>
      <c r="G1347" s="156">
        <v>9</v>
      </c>
    </row>
    <row r="1348" spans="1:7" ht="29" x14ac:dyDescent="0.3">
      <c r="A1348" s="177" t="s">
        <v>2686</v>
      </c>
      <c r="B1348" s="178" t="s">
        <v>2687</v>
      </c>
      <c r="C1348" s="179" t="s">
        <v>156</v>
      </c>
      <c r="D1348" s="180">
        <v>1014.75</v>
      </c>
      <c r="E1348" s="180">
        <v>30.16</v>
      </c>
      <c r="F1348" s="180">
        <v>1044.9100000000001</v>
      </c>
      <c r="G1348" s="156">
        <v>9</v>
      </c>
    </row>
    <row r="1349" spans="1:7" ht="29" x14ac:dyDescent="0.3">
      <c r="A1349" s="177" t="s">
        <v>2688</v>
      </c>
      <c r="B1349" s="178" t="s">
        <v>2689</v>
      </c>
      <c r="C1349" s="179" t="s">
        <v>156</v>
      </c>
      <c r="D1349" s="180">
        <v>701.16</v>
      </c>
      <c r="E1349" s="180">
        <v>60.07</v>
      </c>
      <c r="F1349" s="180">
        <v>761.23</v>
      </c>
      <c r="G1349" s="156">
        <v>9</v>
      </c>
    </row>
    <row r="1350" spans="1:7" x14ac:dyDescent="0.3">
      <c r="A1350" s="177" t="s">
        <v>2690</v>
      </c>
      <c r="B1350" s="178" t="s">
        <v>2691</v>
      </c>
      <c r="C1350" s="179" t="s">
        <v>212</v>
      </c>
      <c r="D1350" s="180">
        <v>197.79</v>
      </c>
      <c r="E1350" s="180">
        <v>23.77</v>
      </c>
      <c r="F1350" s="180">
        <v>221.56</v>
      </c>
      <c r="G1350" s="156">
        <v>9</v>
      </c>
    </row>
    <row r="1351" spans="1:7" x14ac:dyDescent="0.3">
      <c r="A1351" s="177" t="s">
        <v>2692</v>
      </c>
      <c r="B1351" s="178" t="s">
        <v>2693</v>
      </c>
      <c r="C1351" s="179" t="s">
        <v>212</v>
      </c>
      <c r="D1351" s="180">
        <v>229.29</v>
      </c>
      <c r="E1351" s="180">
        <v>23.77</v>
      </c>
      <c r="F1351" s="180">
        <v>253.06</v>
      </c>
      <c r="G1351" s="156">
        <v>9</v>
      </c>
    </row>
    <row r="1352" spans="1:7" ht="29" x14ac:dyDescent="0.3">
      <c r="A1352" s="177" t="s">
        <v>2694</v>
      </c>
      <c r="B1352" s="178" t="s">
        <v>2695</v>
      </c>
      <c r="C1352" s="179" t="s">
        <v>156</v>
      </c>
      <c r="D1352" s="180">
        <v>1237.5</v>
      </c>
      <c r="E1352" s="180">
        <v>68.95</v>
      </c>
      <c r="F1352" s="180">
        <v>1306.45</v>
      </c>
      <c r="G1352" s="156">
        <v>9</v>
      </c>
    </row>
    <row r="1353" spans="1:7" ht="29" x14ac:dyDescent="0.3">
      <c r="A1353" s="177" t="s">
        <v>2696</v>
      </c>
      <c r="B1353" s="178" t="s">
        <v>2697</v>
      </c>
      <c r="C1353" s="179" t="s">
        <v>156</v>
      </c>
      <c r="D1353" s="180">
        <v>1202.3599999999999</v>
      </c>
      <c r="E1353" s="180">
        <v>30.16</v>
      </c>
      <c r="F1353" s="180">
        <v>1232.52</v>
      </c>
      <c r="G1353" s="156">
        <v>9</v>
      </c>
    </row>
    <row r="1354" spans="1:7" ht="29" x14ac:dyDescent="0.3">
      <c r="A1354" s="177" t="s">
        <v>2698</v>
      </c>
      <c r="B1354" s="178" t="s">
        <v>2699</v>
      </c>
      <c r="C1354" s="179" t="s">
        <v>156</v>
      </c>
      <c r="D1354" s="180">
        <v>1131.3599999999999</v>
      </c>
      <c r="E1354" s="180">
        <v>60.07</v>
      </c>
      <c r="F1354" s="180">
        <v>1191.43</v>
      </c>
      <c r="G1354" s="156">
        <v>9</v>
      </c>
    </row>
    <row r="1355" spans="1:7" ht="29" x14ac:dyDescent="0.3">
      <c r="A1355" s="177" t="s">
        <v>2700</v>
      </c>
      <c r="B1355" s="178" t="s">
        <v>2701</v>
      </c>
      <c r="C1355" s="179" t="s">
        <v>156</v>
      </c>
      <c r="D1355" s="180">
        <v>682.08</v>
      </c>
      <c r="E1355" s="180">
        <v>19.010000000000002</v>
      </c>
      <c r="F1355" s="180">
        <v>701.09</v>
      </c>
      <c r="G1355" s="156">
        <v>9</v>
      </c>
    </row>
    <row r="1356" spans="1:7" ht="29" x14ac:dyDescent="0.3">
      <c r="A1356" s="177" t="s">
        <v>2702</v>
      </c>
      <c r="B1356" s="178" t="s">
        <v>2703</v>
      </c>
      <c r="C1356" s="179" t="s">
        <v>156</v>
      </c>
      <c r="D1356" s="180">
        <v>601.55999999999995</v>
      </c>
      <c r="E1356" s="180"/>
      <c r="F1356" s="180">
        <v>601.55999999999995</v>
      </c>
      <c r="G1356" s="156">
        <v>9</v>
      </c>
    </row>
    <row r="1357" spans="1:7" x14ac:dyDescent="0.3">
      <c r="A1357" s="177" t="s">
        <v>2704</v>
      </c>
      <c r="B1357" s="178" t="s">
        <v>2705</v>
      </c>
      <c r="C1357" s="179"/>
      <c r="D1357" s="180"/>
      <c r="E1357" s="180"/>
      <c r="F1357" s="180"/>
      <c r="G1357" s="156">
        <v>5</v>
      </c>
    </row>
    <row r="1358" spans="1:7" ht="29" x14ac:dyDescent="0.3">
      <c r="A1358" s="177" t="s">
        <v>2706</v>
      </c>
      <c r="B1358" s="178" t="s">
        <v>2707</v>
      </c>
      <c r="C1358" s="179" t="s">
        <v>156</v>
      </c>
      <c r="D1358" s="180">
        <v>3148.15</v>
      </c>
      <c r="E1358" s="180">
        <v>66.739999999999995</v>
      </c>
      <c r="F1358" s="180">
        <v>3214.89</v>
      </c>
      <c r="G1358" s="156">
        <v>9</v>
      </c>
    </row>
    <row r="1359" spans="1:7" ht="29" x14ac:dyDescent="0.3">
      <c r="A1359" s="177" t="s">
        <v>2708</v>
      </c>
      <c r="B1359" s="178" t="s">
        <v>2709</v>
      </c>
      <c r="C1359" s="179" t="s">
        <v>156</v>
      </c>
      <c r="D1359" s="180">
        <v>1853.4</v>
      </c>
      <c r="E1359" s="180">
        <v>66.739999999999995</v>
      </c>
      <c r="F1359" s="180">
        <v>1920.14</v>
      </c>
      <c r="G1359" s="156">
        <v>9</v>
      </c>
    </row>
    <row r="1360" spans="1:7" ht="29" x14ac:dyDescent="0.3">
      <c r="A1360" s="177" t="s">
        <v>2710</v>
      </c>
      <c r="B1360" s="178" t="s">
        <v>2711</v>
      </c>
      <c r="C1360" s="179" t="s">
        <v>156</v>
      </c>
      <c r="D1360" s="180">
        <v>1987.89</v>
      </c>
      <c r="E1360" s="180">
        <v>66.739999999999995</v>
      </c>
      <c r="F1360" s="180">
        <v>2054.63</v>
      </c>
      <c r="G1360" s="156">
        <v>9</v>
      </c>
    </row>
    <row r="1361" spans="1:7" ht="29" x14ac:dyDescent="0.3">
      <c r="A1361" s="177" t="s">
        <v>2712</v>
      </c>
      <c r="B1361" s="178" t="s">
        <v>2713</v>
      </c>
      <c r="C1361" s="179" t="s">
        <v>156</v>
      </c>
      <c r="D1361" s="180">
        <v>3011.25</v>
      </c>
      <c r="E1361" s="180">
        <v>66.739999999999995</v>
      </c>
      <c r="F1361" s="180">
        <v>3077.99</v>
      </c>
      <c r="G1361" s="156">
        <v>9</v>
      </c>
    </row>
    <row r="1362" spans="1:7" ht="29" x14ac:dyDescent="0.3">
      <c r="A1362" s="177" t="s">
        <v>2714</v>
      </c>
      <c r="B1362" s="178" t="s">
        <v>2715</v>
      </c>
      <c r="C1362" s="179" t="s">
        <v>156</v>
      </c>
      <c r="D1362" s="180">
        <v>2427.44</v>
      </c>
      <c r="E1362" s="180">
        <v>122.2</v>
      </c>
      <c r="F1362" s="180">
        <v>2549.64</v>
      </c>
      <c r="G1362" s="156">
        <v>9</v>
      </c>
    </row>
    <row r="1363" spans="1:7" ht="29" x14ac:dyDescent="0.3">
      <c r="A1363" s="177" t="s">
        <v>2716</v>
      </c>
      <c r="B1363" s="178" t="s">
        <v>2717</v>
      </c>
      <c r="C1363" s="179" t="s">
        <v>156</v>
      </c>
      <c r="D1363" s="180">
        <v>3657.43</v>
      </c>
      <c r="E1363" s="180">
        <v>122.2</v>
      </c>
      <c r="F1363" s="180">
        <v>3779.63</v>
      </c>
      <c r="G1363" s="156">
        <v>9</v>
      </c>
    </row>
    <row r="1364" spans="1:7" ht="43.5" x14ac:dyDescent="0.3">
      <c r="A1364" s="177" t="s">
        <v>2718</v>
      </c>
      <c r="B1364" s="178" t="s">
        <v>2719</v>
      </c>
      <c r="C1364" s="179" t="s">
        <v>156</v>
      </c>
      <c r="D1364" s="180">
        <v>2925.27</v>
      </c>
      <c r="E1364" s="180">
        <v>122.2</v>
      </c>
      <c r="F1364" s="180">
        <v>3047.47</v>
      </c>
      <c r="G1364" s="156">
        <v>9</v>
      </c>
    </row>
    <row r="1365" spans="1:7" ht="29" x14ac:dyDescent="0.3">
      <c r="A1365" s="177" t="s">
        <v>2720</v>
      </c>
      <c r="B1365" s="178" t="s">
        <v>2721</v>
      </c>
      <c r="C1365" s="179" t="s">
        <v>156</v>
      </c>
      <c r="D1365" s="180">
        <v>3702.39</v>
      </c>
      <c r="E1365" s="180">
        <v>122.2</v>
      </c>
      <c r="F1365" s="180">
        <v>3824.59</v>
      </c>
      <c r="G1365" s="156">
        <v>9</v>
      </c>
    </row>
    <row r="1366" spans="1:7" ht="29" x14ac:dyDescent="0.3">
      <c r="A1366" s="177" t="s">
        <v>2722</v>
      </c>
      <c r="B1366" s="178" t="s">
        <v>2723</v>
      </c>
      <c r="C1366" s="179" t="s">
        <v>156</v>
      </c>
      <c r="D1366" s="180">
        <v>2404.37</v>
      </c>
      <c r="E1366" s="180">
        <v>66.739999999999995</v>
      </c>
      <c r="F1366" s="180">
        <v>2471.11</v>
      </c>
      <c r="G1366" s="156">
        <v>9</v>
      </c>
    </row>
    <row r="1367" spans="1:7" ht="29" x14ac:dyDescent="0.3">
      <c r="A1367" s="177" t="s">
        <v>2724</v>
      </c>
      <c r="B1367" s="178" t="s">
        <v>2725</v>
      </c>
      <c r="C1367" s="179" t="s">
        <v>156</v>
      </c>
      <c r="D1367" s="180">
        <v>2426.52</v>
      </c>
      <c r="E1367" s="180">
        <v>66.739999999999995</v>
      </c>
      <c r="F1367" s="180">
        <v>2493.2600000000002</v>
      </c>
      <c r="G1367" s="156">
        <v>9</v>
      </c>
    </row>
    <row r="1368" spans="1:7" ht="29" x14ac:dyDescent="0.3">
      <c r="A1368" s="177" t="s">
        <v>2726</v>
      </c>
      <c r="B1368" s="178" t="s">
        <v>2727</v>
      </c>
      <c r="C1368" s="179" t="s">
        <v>156</v>
      </c>
      <c r="D1368" s="180">
        <v>3600.69</v>
      </c>
      <c r="E1368" s="180">
        <v>66.739999999999995</v>
      </c>
      <c r="F1368" s="180">
        <v>3667.43</v>
      </c>
      <c r="G1368" s="156">
        <v>9</v>
      </c>
    </row>
    <row r="1369" spans="1:7" ht="29" x14ac:dyDescent="0.3">
      <c r="A1369" s="177" t="s">
        <v>2728</v>
      </c>
      <c r="B1369" s="178" t="s">
        <v>2729</v>
      </c>
      <c r="C1369" s="179" t="s">
        <v>156</v>
      </c>
      <c r="D1369" s="180">
        <v>2994.97</v>
      </c>
      <c r="E1369" s="180">
        <v>122.2</v>
      </c>
      <c r="F1369" s="180">
        <v>3117.17</v>
      </c>
      <c r="G1369" s="156">
        <v>9</v>
      </c>
    </row>
    <row r="1370" spans="1:7" ht="29" x14ac:dyDescent="0.3">
      <c r="A1370" s="177" t="s">
        <v>2730</v>
      </c>
      <c r="B1370" s="178" t="s">
        <v>2731</v>
      </c>
      <c r="C1370" s="179" t="s">
        <v>156</v>
      </c>
      <c r="D1370" s="180">
        <v>4238.97</v>
      </c>
      <c r="E1370" s="180">
        <v>122.2</v>
      </c>
      <c r="F1370" s="180">
        <v>4361.17</v>
      </c>
      <c r="G1370" s="156">
        <v>9</v>
      </c>
    </row>
    <row r="1371" spans="1:7" ht="43.5" x14ac:dyDescent="0.3">
      <c r="A1371" s="177" t="s">
        <v>2732</v>
      </c>
      <c r="B1371" s="178" t="s">
        <v>2733</v>
      </c>
      <c r="C1371" s="179" t="s">
        <v>156</v>
      </c>
      <c r="D1371" s="180">
        <v>3244.58</v>
      </c>
      <c r="E1371" s="180">
        <v>122.2</v>
      </c>
      <c r="F1371" s="180">
        <v>3366.78</v>
      </c>
      <c r="G1371" s="156">
        <v>9</v>
      </c>
    </row>
    <row r="1372" spans="1:7" ht="43.5" x14ac:dyDescent="0.3">
      <c r="A1372" s="177" t="s">
        <v>2734</v>
      </c>
      <c r="B1372" s="178" t="s">
        <v>2735</v>
      </c>
      <c r="C1372" s="179" t="s">
        <v>156</v>
      </c>
      <c r="D1372" s="180">
        <v>4270.95</v>
      </c>
      <c r="E1372" s="180">
        <v>122.2</v>
      </c>
      <c r="F1372" s="180">
        <v>4393.1499999999996</v>
      </c>
      <c r="G1372" s="156">
        <v>9</v>
      </c>
    </row>
    <row r="1373" spans="1:7" ht="29" x14ac:dyDescent="0.3">
      <c r="A1373" s="177" t="s">
        <v>2736</v>
      </c>
      <c r="B1373" s="178" t="s">
        <v>2737</v>
      </c>
      <c r="C1373" s="179" t="s">
        <v>156</v>
      </c>
      <c r="D1373" s="180">
        <v>4338.12</v>
      </c>
      <c r="E1373" s="180">
        <v>122.2</v>
      </c>
      <c r="F1373" s="180">
        <v>4460.32</v>
      </c>
      <c r="G1373" s="156">
        <v>9</v>
      </c>
    </row>
    <row r="1374" spans="1:7" ht="29" x14ac:dyDescent="0.3">
      <c r="A1374" s="177" t="s">
        <v>2738</v>
      </c>
      <c r="B1374" s="178" t="s">
        <v>2739</v>
      </c>
      <c r="C1374" s="179" t="s">
        <v>156</v>
      </c>
      <c r="D1374" s="180">
        <v>4163.22</v>
      </c>
      <c r="E1374" s="180">
        <v>66.739999999999995</v>
      </c>
      <c r="F1374" s="180">
        <v>4229.96</v>
      </c>
      <c r="G1374" s="156">
        <v>9</v>
      </c>
    </row>
    <row r="1375" spans="1:7" ht="29" x14ac:dyDescent="0.3">
      <c r="A1375" s="177" t="s">
        <v>2740</v>
      </c>
      <c r="B1375" s="178" t="s">
        <v>2741</v>
      </c>
      <c r="C1375" s="179" t="s">
        <v>156</v>
      </c>
      <c r="D1375" s="180">
        <v>2636.24</v>
      </c>
      <c r="E1375" s="180">
        <v>66.739999999999995</v>
      </c>
      <c r="F1375" s="180">
        <v>2702.98</v>
      </c>
      <c r="G1375" s="156">
        <v>9</v>
      </c>
    </row>
    <row r="1376" spans="1:7" ht="29" x14ac:dyDescent="0.3">
      <c r="A1376" s="177" t="s">
        <v>2742</v>
      </c>
      <c r="B1376" s="178" t="s">
        <v>2743</v>
      </c>
      <c r="C1376" s="179" t="s">
        <v>156</v>
      </c>
      <c r="D1376" s="180">
        <v>4471.09</v>
      </c>
      <c r="E1376" s="180">
        <v>66.739999999999995</v>
      </c>
      <c r="F1376" s="180">
        <v>4537.83</v>
      </c>
      <c r="G1376" s="156">
        <v>9</v>
      </c>
    </row>
    <row r="1377" spans="1:7" ht="29" x14ac:dyDescent="0.3">
      <c r="A1377" s="177" t="s">
        <v>2744</v>
      </c>
      <c r="B1377" s="178" t="s">
        <v>2745</v>
      </c>
      <c r="C1377" s="179" t="s">
        <v>156</v>
      </c>
      <c r="D1377" s="180">
        <v>3901.38</v>
      </c>
      <c r="E1377" s="180">
        <v>267.69</v>
      </c>
      <c r="F1377" s="180">
        <v>4169.07</v>
      </c>
      <c r="G1377" s="156">
        <v>9</v>
      </c>
    </row>
    <row r="1378" spans="1:7" ht="29" x14ac:dyDescent="0.3">
      <c r="A1378" s="177" t="s">
        <v>2746</v>
      </c>
      <c r="B1378" s="178" t="s">
        <v>2747</v>
      </c>
      <c r="C1378" s="179" t="s">
        <v>156</v>
      </c>
      <c r="D1378" s="180">
        <v>3464.97</v>
      </c>
      <c r="E1378" s="180">
        <v>66.739999999999995</v>
      </c>
      <c r="F1378" s="180">
        <v>3531.71</v>
      </c>
      <c r="G1378" s="156">
        <v>9</v>
      </c>
    </row>
    <row r="1379" spans="1:7" ht="29" x14ac:dyDescent="0.3">
      <c r="A1379" s="177" t="s">
        <v>2748</v>
      </c>
      <c r="B1379" s="178" t="s">
        <v>2749</v>
      </c>
      <c r="C1379" s="179" t="s">
        <v>156</v>
      </c>
      <c r="D1379" s="180">
        <v>1699.71</v>
      </c>
      <c r="E1379" s="180">
        <v>66.739999999999995</v>
      </c>
      <c r="F1379" s="180">
        <v>1766.45</v>
      </c>
      <c r="G1379" s="156">
        <v>9</v>
      </c>
    </row>
    <row r="1380" spans="1:7" ht="29" x14ac:dyDescent="0.3">
      <c r="A1380" s="177" t="s">
        <v>2750</v>
      </c>
      <c r="B1380" s="178" t="s">
        <v>2751</v>
      </c>
      <c r="C1380" s="179" t="s">
        <v>156</v>
      </c>
      <c r="D1380" s="180">
        <v>2758.08</v>
      </c>
      <c r="E1380" s="180">
        <v>66.739999999999995</v>
      </c>
      <c r="F1380" s="180">
        <v>2824.82</v>
      </c>
      <c r="G1380" s="156">
        <v>9</v>
      </c>
    </row>
    <row r="1381" spans="1:7" ht="29" x14ac:dyDescent="0.3">
      <c r="A1381" s="177" t="s">
        <v>2752</v>
      </c>
      <c r="B1381" s="178" t="s">
        <v>2753</v>
      </c>
      <c r="C1381" s="179" t="s">
        <v>156</v>
      </c>
      <c r="D1381" s="180">
        <v>2259.62</v>
      </c>
      <c r="E1381" s="180">
        <v>66.739999999999995</v>
      </c>
      <c r="F1381" s="180">
        <v>2326.36</v>
      </c>
      <c r="G1381" s="156">
        <v>9</v>
      </c>
    </row>
    <row r="1382" spans="1:7" x14ac:dyDescent="0.3">
      <c r="A1382" s="177" t="s">
        <v>2754</v>
      </c>
      <c r="B1382" s="178" t="s">
        <v>2755</v>
      </c>
      <c r="C1382" s="179"/>
      <c r="D1382" s="180"/>
      <c r="E1382" s="180"/>
      <c r="F1382" s="180"/>
      <c r="G1382" s="156">
        <v>5</v>
      </c>
    </row>
    <row r="1383" spans="1:7" ht="29" x14ac:dyDescent="0.3">
      <c r="A1383" s="177" t="s">
        <v>2756</v>
      </c>
      <c r="B1383" s="178" t="s">
        <v>2757</v>
      </c>
      <c r="C1383" s="179" t="s">
        <v>212</v>
      </c>
      <c r="D1383" s="180">
        <v>948.26</v>
      </c>
      <c r="E1383" s="180">
        <v>55.46</v>
      </c>
      <c r="F1383" s="180">
        <v>1003.72</v>
      </c>
      <c r="G1383" s="156">
        <v>9</v>
      </c>
    </row>
    <row r="1384" spans="1:7" x14ac:dyDescent="0.3">
      <c r="A1384" s="177" t="s">
        <v>2758</v>
      </c>
      <c r="B1384" s="178" t="s">
        <v>2759</v>
      </c>
      <c r="C1384" s="179"/>
      <c r="D1384" s="180"/>
      <c r="E1384" s="180"/>
      <c r="F1384" s="180"/>
      <c r="G1384" s="156">
        <v>5</v>
      </c>
    </row>
    <row r="1385" spans="1:7" ht="29" x14ac:dyDescent="0.3">
      <c r="A1385" s="177" t="s">
        <v>2760</v>
      </c>
      <c r="B1385" s="178" t="s">
        <v>2761</v>
      </c>
      <c r="C1385" s="179" t="s">
        <v>156</v>
      </c>
      <c r="D1385" s="180">
        <v>678.58</v>
      </c>
      <c r="E1385" s="180">
        <v>47.52</v>
      </c>
      <c r="F1385" s="180">
        <v>726.1</v>
      </c>
      <c r="G1385" s="156">
        <v>9</v>
      </c>
    </row>
    <row r="1386" spans="1:7" ht="29" x14ac:dyDescent="0.3">
      <c r="A1386" s="177" t="s">
        <v>2762</v>
      </c>
      <c r="B1386" s="178" t="s">
        <v>2763</v>
      </c>
      <c r="C1386" s="179" t="s">
        <v>156</v>
      </c>
      <c r="D1386" s="180">
        <v>911.73</v>
      </c>
      <c r="E1386" s="180">
        <v>133.30000000000001</v>
      </c>
      <c r="F1386" s="180">
        <v>1045.03</v>
      </c>
      <c r="G1386" s="156">
        <v>9</v>
      </c>
    </row>
    <row r="1387" spans="1:7" x14ac:dyDescent="0.3">
      <c r="A1387" s="177" t="s">
        <v>2764</v>
      </c>
      <c r="B1387" s="178" t="s">
        <v>2765</v>
      </c>
      <c r="C1387" s="179"/>
      <c r="D1387" s="180"/>
      <c r="E1387" s="180"/>
      <c r="F1387" s="180"/>
      <c r="G1387" s="156">
        <v>5</v>
      </c>
    </row>
    <row r="1388" spans="1:7" ht="29" x14ac:dyDescent="0.3">
      <c r="A1388" s="177" t="s">
        <v>2766</v>
      </c>
      <c r="B1388" s="178" t="s">
        <v>2767</v>
      </c>
      <c r="C1388" s="179" t="s">
        <v>212</v>
      </c>
      <c r="D1388" s="180">
        <v>718.13</v>
      </c>
      <c r="E1388" s="180">
        <v>57.03</v>
      </c>
      <c r="F1388" s="180">
        <v>775.16</v>
      </c>
      <c r="G1388" s="156">
        <v>9</v>
      </c>
    </row>
    <row r="1389" spans="1:7" x14ac:dyDescent="0.3">
      <c r="A1389" s="177" t="s">
        <v>2768</v>
      </c>
      <c r="B1389" s="178" t="s">
        <v>2769</v>
      </c>
      <c r="C1389" s="179" t="s">
        <v>212</v>
      </c>
      <c r="D1389" s="180">
        <v>528.63</v>
      </c>
      <c r="E1389" s="180">
        <v>23.77</v>
      </c>
      <c r="F1389" s="180">
        <v>552.4</v>
      </c>
      <c r="G1389" s="156">
        <v>9</v>
      </c>
    </row>
    <row r="1390" spans="1:7" ht="29" x14ac:dyDescent="0.3">
      <c r="A1390" s="177" t="s">
        <v>2770</v>
      </c>
      <c r="B1390" s="178" t="s">
        <v>2771</v>
      </c>
      <c r="C1390" s="179" t="s">
        <v>212</v>
      </c>
      <c r="D1390" s="180">
        <v>646.80999999999995</v>
      </c>
      <c r="E1390" s="180">
        <v>47.52</v>
      </c>
      <c r="F1390" s="180">
        <v>694.33</v>
      </c>
      <c r="G1390" s="156">
        <v>9</v>
      </c>
    </row>
    <row r="1391" spans="1:7" x14ac:dyDescent="0.3">
      <c r="A1391" s="177" t="s">
        <v>2772</v>
      </c>
      <c r="B1391" s="178" t="s">
        <v>2773</v>
      </c>
      <c r="C1391" s="179"/>
      <c r="D1391" s="180"/>
      <c r="E1391" s="180"/>
      <c r="F1391" s="180"/>
      <c r="G1391" s="156">
        <v>5</v>
      </c>
    </row>
    <row r="1392" spans="1:7" x14ac:dyDescent="0.3">
      <c r="A1392" s="177" t="s">
        <v>2774</v>
      </c>
      <c r="B1392" s="178" t="s">
        <v>2775</v>
      </c>
      <c r="C1392" s="179" t="s">
        <v>156</v>
      </c>
      <c r="D1392" s="180"/>
      <c r="E1392" s="180">
        <v>47.52</v>
      </c>
      <c r="F1392" s="180">
        <v>47.52</v>
      </c>
      <c r="G1392" s="156">
        <v>9</v>
      </c>
    </row>
    <row r="1393" spans="1:7" x14ac:dyDescent="0.3">
      <c r="A1393" s="177" t="s">
        <v>2776</v>
      </c>
      <c r="B1393" s="178" t="s">
        <v>2777</v>
      </c>
      <c r="C1393" s="179" t="s">
        <v>212</v>
      </c>
      <c r="D1393" s="180">
        <v>2.0099999999999998</v>
      </c>
      <c r="E1393" s="180">
        <v>12.35</v>
      </c>
      <c r="F1393" s="180">
        <v>14.36</v>
      </c>
      <c r="G1393" s="156">
        <v>9</v>
      </c>
    </row>
    <row r="1394" spans="1:7" x14ac:dyDescent="0.3">
      <c r="A1394" s="177" t="s">
        <v>2778</v>
      </c>
      <c r="B1394" s="178" t="s">
        <v>2779</v>
      </c>
      <c r="C1394" s="179" t="s">
        <v>212</v>
      </c>
      <c r="D1394" s="180"/>
      <c r="E1394" s="180">
        <v>28.51</v>
      </c>
      <c r="F1394" s="180">
        <v>28.51</v>
      </c>
      <c r="G1394" s="156">
        <v>9</v>
      </c>
    </row>
    <row r="1395" spans="1:7" x14ac:dyDescent="0.3">
      <c r="A1395" s="177" t="s">
        <v>2780</v>
      </c>
      <c r="B1395" s="178" t="s">
        <v>2781</v>
      </c>
      <c r="C1395" s="179" t="s">
        <v>212</v>
      </c>
      <c r="D1395" s="180">
        <v>31.04</v>
      </c>
      <c r="E1395" s="180">
        <v>29.68</v>
      </c>
      <c r="F1395" s="180">
        <v>60.72</v>
      </c>
      <c r="G1395" s="156">
        <v>9</v>
      </c>
    </row>
    <row r="1396" spans="1:7" x14ac:dyDescent="0.3">
      <c r="A1396" s="177" t="s">
        <v>2782</v>
      </c>
      <c r="B1396" s="178" t="s">
        <v>2783</v>
      </c>
      <c r="C1396" s="179" t="s">
        <v>405</v>
      </c>
      <c r="D1396" s="180">
        <v>3914.72</v>
      </c>
      <c r="E1396" s="180">
        <v>110.92</v>
      </c>
      <c r="F1396" s="180">
        <v>4025.64</v>
      </c>
      <c r="G1396" s="156">
        <v>9</v>
      </c>
    </row>
    <row r="1397" spans="1:7" x14ac:dyDescent="0.3">
      <c r="A1397" s="177" t="s">
        <v>2784</v>
      </c>
      <c r="B1397" s="178" t="s">
        <v>2785</v>
      </c>
      <c r="C1397" s="179" t="s">
        <v>212</v>
      </c>
      <c r="D1397" s="180">
        <v>245.51</v>
      </c>
      <c r="E1397" s="180">
        <v>12.35</v>
      </c>
      <c r="F1397" s="180">
        <v>257.86</v>
      </c>
      <c r="G1397" s="156">
        <v>9</v>
      </c>
    </row>
    <row r="1398" spans="1:7" ht="29" x14ac:dyDescent="0.3">
      <c r="A1398" s="177" t="s">
        <v>2786</v>
      </c>
      <c r="B1398" s="178" t="s">
        <v>2787</v>
      </c>
      <c r="C1398" s="179" t="s">
        <v>212</v>
      </c>
      <c r="D1398" s="180">
        <v>320.38</v>
      </c>
      <c r="E1398" s="180">
        <v>12.35</v>
      </c>
      <c r="F1398" s="180">
        <v>332.73</v>
      </c>
      <c r="G1398" s="156">
        <v>9</v>
      </c>
    </row>
    <row r="1399" spans="1:7" x14ac:dyDescent="0.3">
      <c r="A1399" s="177" t="s">
        <v>2788</v>
      </c>
      <c r="B1399" s="178" t="s">
        <v>2789</v>
      </c>
      <c r="C1399" s="179" t="s">
        <v>156</v>
      </c>
      <c r="D1399" s="180">
        <v>253.04</v>
      </c>
      <c r="E1399" s="180">
        <v>57.03</v>
      </c>
      <c r="F1399" s="180">
        <v>310.07</v>
      </c>
      <c r="G1399" s="156">
        <v>9</v>
      </c>
    </row>
    <row r="1400" spans="1:7" x14ac:dyDescent="0.3">
      <c r="A1400" s="177" t="s">
        <v>2790</v>
      </c>
      <c r="B1400" s="178" t="s">
        <v>2791</v>
      </c>
      <c r="C1400" s="179" t="s">
        <v>156</v>
      </c>
      <c r="D1400" s="180">
        <v>101.58</v>
      </c>
      <c r="E1400" s="180">
        <v>10.34</v>
      </c>
      <c r="F1400" s="180">
        <v>111.92</v>
      </c>
      <c r="G1400" s="156">
        <v>9</v>
      </c>
    </row>
    <row r="1401" spans="1:7" x14ac:dyDescent="0.3">
      <c r="A1401" s="177" t="s">
        <v>2792</v>
      </c>
      <c r="B1401" s="178" t="s">
        <v>2793</v>
      </c>
      <c r="C1401" s="179" t="s">
        <v>156</v>
      </c>
      <c r="D1401" s="180">
        <v>37.42</v>
      </c>
      <c r="E1401" s="180">
        <v>10.34</v>
      </c>
      <c r="F1401" s="180">
        <v>47.76</v>
      </c>
      <c r="G1401" s="156">
        <v>9</v>
      </c>
    </row>
    <row r="1402" spans="1:7" ht="29" x14ac:dyDescent="0.3">
      <c r="A1402" s="177" t="s">
        <v>2794</v>
      </c>
      <c r="B1402" s="178" t="s">
        <v>2795</v>
      </c>
      <c r="C1402" s="179" t="s">
        <v>156</v>
      </c>
      <c r="D1402" s="180">
        <v>521.59</v>
      </c>
      <c r="E1402" s="180">
        <v>101.77</v>
      </c>
      <c r="F1402" s="180">
        <v>623.36</v>
      </c>
      <c r="G1402" s="156">
        <v>9</v>
      </c>
    </row>
    <row r="1403" spans="1:7" ht="29" x14ac:dyDescent="0.3">
      <c r="A1403" s="177" t="s">
        <v>2796</v>
      </c>
      <c r="B1403" s="178" t="s">
        <v>2797</v>
      </c>
      <c r="C1403" s="179" t="s">
        <v>156</v>
      </c>
      <c r="D1403" s="180">
        <v>895.78</v>
      </c>
      <c r="E1403" s="180">
        <v>101.77</v>
      </c>
      <c r="F1403" s="180">
        <v>997.55</v>
      </c>
      <c r="G1403" s="156">
        <v>9</v>
      </c>
    </row>
    <row r="1404" spans="1:7" x14ac:dyDescent="0.3">
      <c r="A1404" s="177" t="s">
        <v>2798</v>
      </c>
      <c r="B1404" s="178" t="s">
        <v>2799</v>
      </c>
      <c r="C1404" s="179"/>
      <c r="D1404" s="180"/>
      <c r="E1404" s="180"/>
      <c r="F1404" s="180"/>
      <c r="G1404" s="156">
        <v>2</v>
      </c>
    </row>
    <row r="1405" spans="1:7" x14ac:dyDescent="0.3">
      <c r="A1405" s="177" t="s">
        <v>2800</v>
      </c>
      <c r="B1405" s="178" t="s">
        <v>2801</v>
      </c>
      <c r="C1405" s="179"/>
      <c r="D1405" s="180"/>
      <c r="E1405" s="180"/>
      <c r="F1405" s="180"/>
      <c r="G1405" s="156">
        <v>5</v>
      </c>
    </row>
    <row r="1406" spans="1:7" x14ac:dyDescent="0.3">
      <c r="A1406" s="177" t="s">
        <v>2802</v>
      </c>
      <c r="B1406" s="178" t="s">
        <v>2803</v>
      </c>
      <c r="C1406" s="179" t="s">
        <v>156</v>
      </c>
      <c r="D1406" s="180">
        <v>752.04</v>
      </c>
      <c r="E1406" s="180">
        <v>71.290000000000006</v>
      </c>
      <c r="F1406" s="180">
        <v>823.33</v>
      </c>
      <c r="G1406" s="156">
        <v>9</v>
      </c>
    </row>
    <row r="1407" spans="1:7" x14ac:dyDescent="0.3">
      <c r="A1407" s="177" t="s">
        <v>2804</v>
      </c>
      <c r="B1407" s="178" t="s">
        <v>2805</v>
      </c>
      <c r="C1407" s="179" t="s">
        <v>156</v>
      </c>
      <c r="D1407" s="180">
        <v>339.95</v>
      </c>
      <c r="E1407" s="180">
        <v>71.290000000000006</v>
      </c>
      <c r="F1407" s="180">
        <v>411.24</v>
      </c>
      <c r="G1407" s="156">
        <v>9</v>
      </c>
    </row>
    <row r="1408" spans="1:7" x14ac:dyDescent="0.3">
      <c r="A1408" s="177" t="s">
        <v>2806</v>
      </c>
      <c r="B1408" s="178" t="s">
        <v>2807</v>
      </c>
      <c r="C1408" s="179" t="s">
        <v>156</v>
      </c>
      <c r="D1408" s="180">
        <v>1126.1500000000001</v>
      </c>
      <c r="E1408" s="180">
        <v>71.290000000000006</v>
      </c>
      <c r="F1408" s="180">
        <v>1197.44</v>
      </c>
      <c r="G1408" s="156">
        <v>9</v>
      </c>
    </row>
    <row r="1409" spans="1:7" x14ac:dyDescent="0.3">
      <c r="A1409" s="177" t="s">
        <v>2808</v>
      </c>
      <c r="B1409" s="178" t="s">
        <v>2809</v>
      </c>
      <c r="C1409" s="179" t="s">
        <v>156</v>
      </c>
      <c r="D1409" s="180">
        <v>343.51</v>
      </c>
      <c r="E1409" s="180">
        <v>71.290000000000006</v>
      </c>
      <c r="F1409" s="180">
        <v>414.8</v>
      </c>
      <c r="G1409" s="156">
        <v>9</v>
      </c>
    </row>
    <row r="1410" spans="1:7" x14ac:dyDescent="0.3">
      <c r="A1410" s="177" t="s">
        <v>2810</v>
      </c>
      <c r="B1410" s="178" t="s">
        <v>2811</v>
      </c>
      <c r="C1410" s="179" t="s">
        <v>156</v>
      </c>
      <c r="D1410" s="180">
        <v>877.78</v>
      </c>
      <c r="E1410" s="180">
        <v>71.290000000000006</v>
      </c>
      <c r="F1410" s="180">
        <v>949.07</v>
      </c>
      <c r="G1410" s="156">
        <v>9</v>
      </c>
    </row>
    <row r="1411" spans="1:7" x14ac:dyDescent="0.3">
      <c r="A1411" s="177" t="s">
        <v>2812</v>
      </c>
      <c r="B1411" s="178" t="s">
        <v>2813</v>
      </c>
      <c r="C1411" s="179" t="s">
        <v>156</v>
      </c>
      <c r="D1411" s="180">
        <v>255.46</v>
      </c>
      <c r="E1411" s="180">
        <v>71.290000000000006</v>
      </c>
      <c r="F1411" s="180">
        <v>326.75</v>
      </c>
      <c r="G1411" s="156">
        <v>9</v>
      </c>
    </row>
    <row r="1412" spans="1:7" x14ac:dyDescent="0.3">
      <c r="A1412" s="177" t="s">
        <v>2814</v>
      </c>
      <c r="B1412" s="178" t="s">
        <v>2815</v>
      </c>
      <c r="C1412" s="179" t="s">
        <v>156</v>
      </c>
      <c r="D1412" s="180">
        <v>809.49</v>
      </c>
      <c r="E1412" s="180">
        <v>71.290000000000006</v>
      </c>
      <c r="F1412" s="180">
        <v>880.78</v>
      </c>
      <c r="G1412" s="156">
        <v>9</v>
      </c>
    </row>
    <row r="1413" spans="1:7" x14ac:dyDescent="0.3">
      <c r="A1413" s="177" t="s">
        <v>2816</v>
      </c>
      <c r="B1413" s="178" t="s">
        <v>2817</v>
      </c>
      <c r="C1413" s="179" t="s">
        <v>156</v>
      </c>
      <c r="D1413" s="180">
        <v>324.98</v>
      </c>
      <c r="E1413" s="180">
        <v>71.290000000000006</v>
      </c>
      <c r="F1413" s="180">
        <v>396.27</v>
      </c>
      <c r="G1413" s="156">
        <v>9</v>
      </c>
    </row>
    <row r="1414" spans="1:7" x14ac:dyDescent="0.3">
      <c r="A1414" s="177" t="s">
        <v>2818</v>
      </c>
      <c r="B1414" s="178" t="s">
        <v>2819</v>
      </c>
      <c r="C1414" s="179" t="s">
        <v>156</v>
      </c>
      <c r="D1414" s="180">
        <v>1215.82</v>
      </c>
      <c r="E1414" s="180">
        <v>71.290000000000006</v>
      </c>
      <c r="F1414" s="180">
        <v>1287.1099999999999</v>
      </c>
      <c r="G1414" s="156">
        <v>9</v>
      </c>
    </row>
    <row r="1415" spans="1:7" x14ac:dyDescent="0.3">
      <c r="A1415" s="177" t="s">
        <v>2820</v>
      </c>
      <c r="B1415" s="178" t="s">
        <v>2821</v>
      </c>
      <c r="C1415" s="179" t="s">
        <v>156</v>
      </c>
      <c r="D1415" s="180">
        <v>1058.8800000000001</v>
      </c>
      <c r="E1415" s="180">
        <v>71.290000000000006</v>
      </c>
      <c r="F1415" s="180">
        <v>1130.17</v>
      </c>
      <c r="G1415" s="156">
        <v>9</v>
      </c>
    </row>
    <row r="1416" spans="1:7" ht="29" x14ac:dyDescent="0.3">
      <c r="A1416" s="177" t="s">
        <v>2822</v>
      </c>
      <c r="B1416" s="178" t="s">
        <v>2823</v>
      </c>
      <c r="C1416" s="179" t="s">
        <v>156</v>
      </c>
      <c r="D1416" s="180">
        <v>480.24</v>
      </c>
      <c r="E1416" s="180"/>
      <c r="F1416" s="180">
        <v>480.24</v>
      </c>
      <c r="G1416" s="156">
        <v>9</v>
      </c>
    </row>
    <row r="1417" spans="1:7" x14ac:dyDescent="0.3">
      <c r="A1417" s="177" t="s">
        <v>2824</v>
      </c>
      <c r="B1417" s="178" t="s">
        <v>2825</v>
      </c>
      <c r="C1417" s="179" t="s">
        <v>156</v>
      </c>
      <c r="D1417" s="180">
        <v>1074.07</v>
      </c>
      <c r="E1417" s="180">
        <v>54.78</v>
      </c>
      <c r="F1417" s="180">
        <v>1128.8499999999999</v>
      </c>
      <c r="G1417" s="156">
        <v>9</v>
      </c>
    </row>
    <row r="1418" spans="1:7" x14ac:dyDescent="0.3">
      <c r="A1418" s="177" t="s">
        <v>2826</v>
      </c>
      <c r="B1418" s="178" t="s">
        <v>2827</v>
      </c>
      <c r="C1418" s="179" t="s">
        <v>156</v>
      </c>
      <c r="D1418" s="180">
        <v>1413.19</v>
      </c>
      <c r="E1418" s="180">
        <v>71.290000000000006</v>
      </c>
      <c r="F1418" s="180">
        <v>1484.48</v>
      </c>
      <c r="G1418" s="156">
        <v>9</v>
      </c>
    </row>
    <row r="1419" spans="1:7" x14ac:dyDescent="0.3">
      <c r="A1419" s="177" t="s">
        <v>2828</v>
      </c>
      <c r="B1419" s="178" t="s">
        <v>2829</v>
      </c>
      <c r="C1419" s="179" t="s">
        <v>156</v>
      </c>
      <c r="D1419" s="180">
        <v>1238.05</v>
      </c>
      <c r="E1419" s="180">
        <v>71.290000000000006</v>
      </c>
      <c r="F1419" s="180">
        <v>1309.3399999999999</v>
      </c>
      <c r="G1419" s="156">
        <v>9</v>
      </c>
    </row>
    <row r="1420" spans="1:7" x14ac:dyDescent="0.3">
      <c r="A1420" s="177" t="s">
        <v>2830</v>
      </c>
      <c r="B1420" s="178" t="s">
        <v>2831</v>
      </c>
      <c r="C1420" s="179" t="s">
        <v>156</v>
      </c>
      <c r="D1420" s="180">
        <v>680.53</v>
      </c>
      <c r="E1420" s="180">
        <v>71.290000000000006</v>
      </c>
      <c r="F1420" s="180">
        <v>751.82</v>
      </c>
      <c r="G1420" s="156">
        <v>9</v>
      </c>
    </row>
    <row r="1421" spans="1:7" x14ac:dyDescent="0.3">
      <c r="A1421" s="177" t="s">
        <v>2832</v>
      </c>
      <c r="B1421" s="178" t="s">
        <v>2833</v>
      </c>
      <c r="C1421" s="179" t="s">
        <v>156</v>
      </c>
      <c r="D1421" s="180">
        <v>606.44000000000005</v>
      </c>
      <c r="E1421" s="180">
        <v>54.78</v>
      </c>
      <c r="F1421" s="180">
        <v>661.22</v>
      </c>
      <c r="G1421" s="156">
        <v>9</v>
      </c>
    </row>
    <row r="1422" spans="1:7" x14ac:dyDescent="0.3">
      <c r="A1422" s="177" t="s">
        <v>2834</v>
      </c>
      <c r="B1422" s="178" t="s">
        <v>2835</v>
      </c>
      <c r="C1422" s="179" t="s">
        <v>156</v>
      </c>
      <c r="D1422" s="180">
        <v>953.63</v>
      </c>
      <c r="E1422" s="180">
        <v>54.78</v>
      </c>
      <c r="F1422" s="180">
        <v>1008.41</v>
      </c>
      <c r="G1422" s="156">
        <v>9</v>
      </c>
    </row>
    <row r="1423" spans="1:7" x14ac:dyDescent="0.3">
      <c r="A1423" s="177" t="s">
        <v>2836</v>
      </c>
      <c r="B1423" s="178" t="s">
        <v>2837</v>
      </c>
      <c r="C1423" s="179" t="s">
        <v>156</v>
      </c>
      <c r="D1423" s="180">
        <v>886.46</v>
      </c>
      <c r="E1423" s="180">
        <v>41.09</v>
      </c>
      <c r="F1423" s="180">
        <v>927.55</v>
      </c>
      <c r="G1423" s="156">
        <v>9</v>
      </c>
    </row>
    <row r="1424" spans="1:7" x14ac:dyDescent="0.3">
      <c r="A1424" s="177" t="s">
        <v>2838</v>
      </c>
      <c r="B1424" s="178" t="s">
        <v>2839</v>
      </c>
      <c r="C1424" s="179" t="s">
        <v>156</v>
      </c>
      <c r="D1424" s="180">
        <v>856.49</v>
      </c>
      <c r="E1424" s="180">
        <v>41.09</v>
      </c>
      <c r="F1424" s="180">
        <v>897.58</v>
      </c>
      <c r="G1424" s="156">
        <v>9</v>
      </c>
    </row>
    <row r="1425" spans="1:7" x14ac:dyDescent="0.3">
      <c r="A1425" s="177" t="s">
        <v>2840</v>
      </c>
      <c r="B1425" s="178" t="s">
        <v>2841</v>
      </c>
      <c r="C1425" s="179" t="s">
        <v>156</v>
      </c>
      <c r="D1425" s="180">
        <v>1229.07</v>
      </c>
      <c r="E1425" s="180">
        <v>41.09</v>
      </c>
      <c r="F1425" s="180">
        <v>1270.1600000000001</v>
      </c>
      <c r="G1425" s="156">
        <v>9</v>
      </c>
    </row>
    <row r="1426" spans="1:7" x14ac:dyDescent="0.3">
      <c r="A1426" s="177" t="s">
        <v>2842</v>
      </c>
      <c r="B1426" s="178" t="s">
        <v>2843</v>
      </c>
      <c r="C1426" s="179" t="s">
        <v>156</v>
      </c>
      <c r="D1426" s="180">
        <v>693.31</v>
      </c>
      <c r="E1426" s="180"/>
      <c r="F1426" s="180">
        <v>693.31</v>
      </c>
      <c r="G1426" s="156">
        <v>9</v>
      </c>
    </row>
    <row r="1427" spans="1:7" ht="29" x14ac:dyDescent="0.3">
      <c r="A1427" s="177" t="s">
        <v>2844</v>
      </c>
      <c r="B1427" s="178" t="s">
        <v>2845</v>
      </c>
      <c r="C1427" s="179" t="s">
        <v>156</v>
      </c>
      <c r="D1427" s="180">
        <v>1391.78</v>
      </c>
      <c r="E1427" s="180"/>
      <c r="F1427" s="180">
        <v>1391.78</v>
      </c>
      <c r="G1427" s="156">
        <v>9</v>
      </c>
    </row>
    <row r="1428" spans="1:7" ht="29" x14ac:dyDescent="0.3">
      <c r="A1428" s="177" t="s">
        <v>2846</v>
      </c>
      <c r="B1428" s="178" t="s">
        <v>2847</v>
      </c>
      <c r="C1428" s="179" t="s">
        <v>156</v>
      </c>
      <c r="D1428" s="180">
        <v>836.9</v>
      </c>
      <c r="E1428" s="180"/>
      <c r="F1428" s="180">
        <v>836.9</v>
      </c>
      <c r="G1428" s="156">
        <v>9</v>
      </c>
    </row>
    <row r="1429" spans="1:7" ht="29" x14ac:dyDescent="0.3">
      <c r="A1429" s="177" t="s">
        <v>2848</v>
      </c>
      <c r="B1429" s="178" t="s">
        <v>2849</v>
      </c>
      <c r="C1429" s="179" t="s">
        <v>156</v>
      </c>
      <c r="D1429" s="180">
        <v>874.33</v>
      </c>
      <c r="E1429" s="180"/>
      <c r="F1429" s="180">
        <v>874.33</v>
      </c>
      <c r="G1429" s="156">
        <v>9</v>
      </c>
    </row>
    <row r="1430" spans="1:7" x14ac:dyDescent="0.3">
      <c r="A1430" s="177" t="s">
        <v>2850</v>
      </c>
      <c r="B1430" s="178" t="s">
        <v>2851</v>
      </c>
      <c r="C1430" s="179" t="s">
        <v>156</v>
      </c>
      <c r="D1430" s="180">
        <v>1020.38</v>
      </c>
      <c r="E1430" s="180">
        <v>71.290000000000006</v>
      </c>
      <c r="F1430" s="180">
        <v>1091.67</v>
      </c>
      <c r="G1430" s="156">
        <v>9</v>
      </c>
    </row>
    <row r="1431" spans="1:7" ht="29" x14ac:dyDescent="0.3">
      <c r="A1431" s="177" t="s">
        <v>2852</v>
      </c>
      <c r="B1431" s="178" t="s">
        <v>2853</v>
      </c>
      <c r="C1431" s="179" t="s">
        <v>156</v>
      </c>
      <c r="D1431" s="180">
        <v>1114.74</v>
      </c>
      <c r="E1431" s="180">
        <v>71.290000000000006</v>
      </c>
      <c r="F1431" s="180">
        <v>1186.03</v>
      </c>
      <c r="G1431" s="156">
        <v>9</v>
      </c>
    </row>
    <row r="1432" spans="1:7" ht="29" x14ac:dyDescent="0.3">
      <c r="A1432" s="177" t="s">
        <v>2854</v>
      </c>
      <c r="B1432" s="178" t="s">
        <v>2855</v>
      </c>
      <c r="C1432" s="179" t="s">
        <v>156</v>
      </c>
      <c r="D1432" s="180">
        <v>1119.32</v>
      </c>
      <c r="E1432" s="180">
        <v>71.290000000000006</v>
      </c>
      <c r="F1432" s="180">
        <v>1190.6099999999999</v>
      </c>
      <c r="G1432" s="156">
        <v>9</v>
      </c>
    </row>
    <row r="1433" spans="1:7" ht="29" x14ac:dyDescent="0.3">
      <c r="A1433" s="177" t="s">
        <v>2856</v>
      </c>
      <c r="B1433" s="178" t="s">
        <v>2857</v>
      </c>
      <c r="C1433" s="179" t="s">
        <v>156</v>
      </c>
      <c r="D1433" s="180">
        <v>1092.3800000000001</v>
      </c>
      <c r="E1433" s="180">
        <v>71.290000000000006</v>
      </c>
      <c r="F1433" s="180">
        <v>1163.67</v>
      </c>
      <c r="G1433" s="156">
        <v>9</v>
      </c>
    </row>
    <row r="1434" spans="1:7" x14ac:dyDescent="0.3">
      <c r="A1434" s="177" t="s">
        <v>2858</v>
      </c>
      <c r="B1434" s="178" t="s">
        <v>2859</v>
      </c>
      <c r="C1434" s="179"/>
      <c r="D1434" s="180"/>
      <c r="E1434" s="180"/>
      <c r="F1434" s="180"/>
      <c r="G1434" s="156">
        <v>5</v>
      </c>
    </row>
    <row r="1435" spans="1:7" x14ac:dyDescent="0.3">
      <c r="A1435" s="177" t="s">
        <v>8018</v>
      </c>
      <c r="B1435" s="178" t="s">
        <v>8019</v>
      </c>
      <c r="C1435" s="179" t="s">
        <v>156</v>
      </c>
      <c r="D1435" s="180">
        <v>359.81</v>
      </c>
      <c r="E1435" s="180">
        <v>142.56</v>
      </c>
      <c r="F1435" s="180">
        <v>502.37</v>
      </c>
      <c r="G1435" s="156">
        <v>9</v>
      </c>
    </row>
    <row r="1436" spans="1:7" x14ac:dyDescent="0.3">
      <c r="A1436" s="177" t="s">
        <v>2860</v>
      </c>
      <c r="B1436" s="178" t="s">
        <v>2861</v>
      </c>
      <c r="C1436" s="179" t="s">
        <v>156</v>
      </c>
      <c r="D1436" s="180">
        <v>870.23</v>
      </c>
      <c r="E1436" s="180">
        <v>142.56</v>
      </c>
      <c r="F1436" s="180">
        <v>1012.79</v>
      </c>
      <c r="G1436" s="156">
        <v>9</v>
      </c>
    </row>
    <row r="1437" spans="1:7" x14ac:dyDescent="0.3">
      <c r="A1437" s="177" t="s">
        <v>2862</v>
      </c>
      <c r="B1437" s="178" t="s">
        <v>2863</v>
      </c>
      <c r="C1437" s="179" t="s">
        <v>156</v>
      </c>
      <c r="D1437" s="180">
        <v>994.59</v>
      </c>
      <c r="E1437" s="180">
        <v>142.56</v>
      </c>
      <c r="F1437" s="180">
        <v>1137.1500000000001</v>
      </c>
      <c r="G1437" s="156">
        <v>9</v>
      </c>
    </row>
    <row r="1438" spans="1:7" x14ac:dyDescent="0.3">
      <c r="A1438" s="177" t="s">
        <v>2864</v>
      </c>
      <c r="B1438" s="178" t="s">
        <v>2865</v>
      </c>
      <c r="C1438" s="179" t="s">
        <v>156</v>
      </c>
      <c r="D1438" s="180">
        <v>853.9</v>
      </c>
      <c r="E1438" s="180">
        <v>71.290000000000006</v>
      </c>
      <c r="F1438" s="180">
        <v>925.19</v>
      </c>
      <c r="G1438" s="156">
        <v>9</v>
      </c>
    </row>
    <row r="1439" spans="1:7" x14ac:dyDescent="0.3">
      <c r="A1439" s="177" t="s">
        <v>2866</v>
      </c>
      <c r="B1439" s="178" t="s">
        <v>2867</v>
      </c>
      <c r="C1439" s="179" t="s">
        <v>156</v>
      </c>
      <c r="D1439" s="180">
        <v>359.14</v>
      </c>
      <c r="E1439" s="180">
        <v>142.56</v>
      </c>
      <c r="F1439" s="180">
        <v>501.7</v>
      </c>
      <c r="G1439" s="156">
        <v>9</v>
      </c>
    </row>
    <row r="1440" spans="1:7" x14ac:dyDescent="0.3">
      <c r="A1440" s="177" t="s">
        <v>2868</v>
      </c>
      <c r="B1440" s="178" t="s">
        <v>8523</v>
      </c>
      <c r="C1440" s="179" t="s">
        <v>156</v>
      </c>
      <c r="D1440" s="180">
        <v>765.99</v>
      </c>
      <c r="E1440" s="180">
        <v>142.56</v>
      </c>
      <c r="F1440" s="180">
        <v>908.55</v>
      </c>
      <c r="G1440" s="156">
        <v>9</v>
      </c>
    </row>
    <row r="1441" spans="1:7" x14ac:dyDescent="0.3">
      <c r="A1441" s="177" t="s">
        <v>2869</v>
      </c>
      <c r="B1441" s="178" t="s">
        <v>8524</v>
      </c>
      <c r="C1441" s="179" t="s">
        <v>156</v>
      </c>
      <c r="D1441" s="180">
        <v>519.08000000000004</v>
      </c>
      <c r="E1441" s="180">
        <v>142.56</v>
      </c>
      <c r="F1441" s="180">
        <v>661.64</v>
      </c>
      <c r="G1441" s="156">
        <v>9</v>
      </c>
    </row>
    <row r="1442" spans="1:7" x14ac:dyDescent="0.3">
      <c r="A1442" s="177" t="s">
        <v>2870</v>
      </c>
      <c r="B1442" s="178" t="s">
        <v>2871</v>
      </c>
      <c r="C1442" s="179" t="s">
        <v>156</v>
      </c>
      <c r="D1442" s="180">
        <v>974</v>
      </c>
      <c r="E1442" s="180">
        <v>142.56</v>
      </c>
      <c r="F1442" s="180">
        <v>1116.56</v>
      </c>
      <c r="G1442" s="156">
        <v>9</v>
      </c>
    </row>
    <row r="1443" spans="1:7" x14ac:dyDescent="0.3">
      <c r="A1443" s="177" t="s">
        <v>2872</v>
      </c>
      <c r="B1443" s="178" t="s">
        <v>2873</v>
      </c>
      <c r="C1443" s="179" t="s">
        <v>156</v>
      </c>
      <c r="D1443" s="180">
        <v>562.29999999999995</v>
      </c>
      <c r="E1443" s="180">
        <v>142.56</v>
      </c>
      <c r="F1443" s="180">
        <v>704.86</v>
      </c>
      <c r="G1443" s="156">
        <v>9</v>
      </c>
    </row>
    <row r="1444" spans="1:7" x14ac:dyDescent="0.3">
      <c r="A1444" s="177" t="s">
        <v>2874</v>
      </c>
      <c r="B1444" s="178" t="s">
        <v>2875</v>
      </c>
      <c r="C1444" s="179" t="s">
        <v>156</v>
      </c>
      <c r="D1444" s="180">
        <v>617.54999999999995</v>
      </c>
      <c r="E1444" s="180">
        <v>142.56</v>
      </c>
      <c r="F1444" s="180">
        <v>760.11</v>
      </c>
      <c r="G1444" s="156">
        <v>9</v>
      </c>
    </row>
    <row r="1445" spans="1:7" x14ac:dyDescent="0.3">
      <c r="A1445" s="177" t="s">
        <v>2876</v>
      </c>
      <c r="B1445" s="178" t="s">
        <v>2877</v>
      </c>
      <c r="C1445" s="179" t="s">
        <v>156</v>
      </c>
      <c r="D1445" s="180">
        <v>975.61</v>
      </c>
      <c r="E1445" s="180">
        <v>71.290000000000006</v>
      </c>
      <c r="F1445" s="180">
        <v>1046.9000000000001</v>
      </c>
      <c r="G1445" s="156">
        <v>9</v>
      </c>
    </row>
    <row r="1446" spans="1:7" ht="29" x14ac:dyDescent="0.3">
      <c r="A1446" s="177" t="s">
        <v>2878</v>
      </c>
      <c r="B1446" s="178" t="s">
        <v>2879</v>
      </c>
      <c r="C1446" s="179" t="s">
        <v>156</v>
      </c>
      <c r="D1446" s="180">
        <v>926.57</v>
      </c>
      <c r="E1446" s="180">
        <v>71.290000000000006</v>
      </c>
      <c r="F1446" s="180">
        <v>997.86</v>
      </c>
      <c r="G1446" s="156">
        <v>9</v>
      </c>
    </row>
    <row r="1447" spans="1:7" ht="29" x14ac:dyDescent="0.3">
      <c r="A1447" s="177" t="s">
        <v>2880</v>
      </c>
      <c r="B1447" s="178" t="s">
        <v>2881</v>
      </c>
      <c r="C1447" s="179" t="s">
        <v>156</v>
      </c>
      <c r="D1447" s="180">
        <v>889.46</v>
      </c>
      <c r="E1447" s="180">
        <v>71.290000000000006</v>
      </c>
      <c r="F1447" s="180">
        <v>960.75</v>
      </c>
      <c r="G1447" s="156">
        <v>9</v>
      </c>
    </row>
    <row r="1448" spans="1:7" ht="29" x14ac:dyDescent="0.3">
      <c r="A1448" s="177" t="s">
        <v>2882</v>
      </c>
      <c r="B1448" s="178" t="s">
        <v>2883</v>
      </c>
      <c r="C1448" s="179" t="s">
        <v>156</v>
      </c>
      <c r="D1448" s="180">
        <v>1245.73</v>
      </c>
      <c r="E1448" s="180">
        <v>71.290000000000006</v>
      </c>
      <c r="F1448" s="180">
        <v>1317.02</v>
      </c>
      <c r="G1448" s="156">
        <v>9</v>
      </c>
    </row>
    <row r="1449" spans="1:7" ht="29" x14ac:dyDescent="0.3">
      <c r="A1449" s="177" t="s">
        <v>2884</v>
      </c>
      <c r="B1449" s="178" t="s">
        <v>2885</v>
      </c>
      <c r="C1449" s="179" t="s">
        <v>156</v>
      </c>
      <c r="D1449" s="180">
        <v>1331.45</v>
      </c>
      <c r="E1449" s="180">
        <v>142.56</v>
      </c>
      <c r="F1449" s="180">
        <v>1474.01</v>
      </c>
      <c r="G1449" s="156">
        <v>9</v>
      </c>
    </row>
    <row r="1450" spans="1:7" x14ac:dyDescent="0.3">
      <c r="A1450" s="177" t="s">
        <v>2886</v>
      </c>
      <c r="B1450" s="178" t="s">
        <v>2887</v>
      </c>
      <c r="C1450" s="179" t="s">
        <v>156</v>
      </c>
      <c r="D1450" s="180">
        <v>1142.07</v>
      </c>
      <c r="E1450" s="180">
        <v>142.56</v>
      </c>
      <c r="F1450" s="180">
        <v>1284.6300000000001</v>
      </c>
      <c r="G1450" s="156">
        <v>9</v>
      </c>
    </row>
    <row r="1451" spans="1:7" x14ac:dyDescent="0.3">
      <c r="A1451" s="177" t="s">
        <v>2888</v>
      </c>
      <c r="B1451" s="178" t="s">
        <v>2889</v>
      </c>
      <c r="C1451" s="179"/>
      <c r="D1451" s="180"/>
      <c r="E1451" s="180"/>
      <c r="F1451" s="180"/>
      <c r="G1451" s="156">
        <v>5</v>
      </c>
    </row>
    <row r="1452" spans="1:7" ht="29" x14ac:dyDescent="0.3">
      <c r="A1452" s="177" t="s">
        <v>2890</v>
      </c>
      <c r="B1452" s="178" t="s">
        <v>2891</v>
      </c>
      <c r="C1452" s="179" t="s">
        <v>156</v>
      </c>
      <c r="D1452" s="180">
        <v>238.28</v>
      </c>
      <c r="E1452" s="180">
        <v>15.83</v>
      </c>
      <c r="F1452" s="180">
        <v>254.11</v>
      </c>
      <c r="G1452" s="156">
        <v>9</v>
      </c>
    </row>
    <row r="1453" spans="1:7" x14ac:dyDescent="0.3">
      <c r="A1453" s="177" t="s">
        <v>2892</v>
      </c>
      <c r="B1453" s="178" t="s">
        <v>2893</v>
      </c>
      <c r="C1453" s="179"/>
      <c r="D1453" s="180"/>
      <c r="E1453" s="180"/>
      <c r="F1453" s="180"/>
      <c r="G1453" s="156">
        <v>2</v>
      </c>
    </row>
    <row r="1454" spans="1:7" x14ac:dyDescent="0.3">
      <c r="A1454" s="177" t="s">
        <v>2894</v>
      </c>
      <c r="B1454" s="178" t="s">
        <v>2895</v>
      </c>
      <c r="C1454" s="179"/>
      <c r="D1454" s="180"/>
      <c r="E1454" s="180"/>
      <c r="F1454" s="180"/>
      <c r="G1454" s="156">
        <v>5</v>
      </c>
    </row>
    <row r="1455" spans="1:7" x14ac:dyDescent="0.3">
      <c r="A1455" s="177" t="s">
        <v>2896</v>
      </c>
      <c r="B1455" s="178" t="s">
        <v>2897</v>
      </c>
      <c r="C1455" s="179" t="s">
        <v>156</v>
      </c>
      <c r="D1455" s="180">
        <v>103.95</v>
      </c>
      <c r="E1455" s="180">
        <v>22.76</v>
      </c>
      <c r="F1455" s="180">
        <v>126.71</v>
      </c>
      <c r="G1455" s="156">
        <v>9</v>
      </c>
    </row>
    <row r="1456" spans="1:7" x14ac:dyDescent="0.3">
      <c r="A1456" s="177" t="s">
        <v>2898</v>
      </c>
      <c r="B1456" s="178" t="s">
        <v>2899</v>
      </c>
      <c r="C1456" s="179" t="s">
        <v>156</v>
      </c>
      <c r="D1456" s="180">
        <v>142.08000000000001</v>
      </c>
      <c r="E1456" s="180">
        <v>22.76</v>
      </c>
      <c r="F1456" s="180">
        <v>164.84</v>
      </c>
      <c r="G1456" s="156">
        <v>9</v>
      </c>
    </row>
    <row r="1457" spans="1:7" x14ac:dyDescent="0.3">
      <c r="A1457" s="177" t="s">
        <v>2900</v>
      </c>
      <c r="B1457" s="178" t="s">
        <v>2901</v>
      </c>
      <c r="C1457" s="179" t="s">
        <v>156</v>
      </c>
      <c r="D1457" s="180">
        <v>144.86000000000001</v>
      </c>
      <c r="E1457" s="180">
        <v>22.76</v>
      </c>
      <c r="F1457" s="180">
        <v>167.62</v>
      </c>
      <c r="G1457" s="156">
        <v>9</v>
      </c>
    </row>
    <row r="1458" spans="1:7" x14ac:dyDescent="0.3">
      <c r="A1458" s="177" t="s">
        <v>2902</v>
      </c>
      <c r="B1458" s="178" t="s">
        <v>2903</v>
      </c>
      <c r="C1458" s="179" t="s">
        <v>156</v>
      </c>
      <c r="D1458" s="180">
        <v>170.98</v>
      </c>
      <c r="E1458" s="180">
        <v>29.78</v>
      </c>
      <c r="F1458" s="180">
        <v>200.76</v>
      </c>
      <c r="G1458" s="156">
        <v>9</v>
      </c>
    </row>
    <row r="1459" spans="1:7" x14ac:dyDescent="0.3">
      <c r="A1459" s="177" t="s">
        <v>2904</v>
      </c>
      <c r="B1459" s="178" t="s">
        <v>2905</v>
      </c>
      <c r="C1459" s="179" t="s">
        <v>156</v>
      </c>
      <c r="D1459" s="180">
        <v>399.16</v>
      </c>
      <c r="E1459" s="180">
        <v>29.78</v>
      </c>
      <c r="F1459" s="180">
        <v>428.94</v>
      </c>
      <c r="G1459" s="156">
        <v>9</v>
      </c>
    </row>
    <row r="1460" spans="1:7" x14ac:dyDescent="0.3">
      <c r="A1460" s="177" t="s">
        <v>7926</v>
      </c>
      <c r="B1460" s="178" t="s">
        <v>7927</v>
      </c>
      <c r="C1460" s="179" t="s">
        <v>156</v>
      </c>
      <c r="D1460" s="180">
        <v>397.93</v>
      </c>
      <c r="E1460" s="180">
        <v>34.15</v>
      </c>
      <c r="F1460" s="180">
        <v>432.08</v>
      </c>
      <c r="G1460" s="156">
        <v>9</v>
      </c>
    </row>
    <row r="1461" spans="1:7" x14ac:dyDescent="0.3">
      <c r="A1461" s="177" t="s">
        <v>2906</v>
      </c>
      <c r="B1461" s="178" t="s">
        <v>2907</v>
      </c>
      <c r="C1461" s="179" t="s">
        <v>156</v>
      </c>
      <c r="D1461" s="180">
        <v>470.53</v>
      </c>
      <c r="E1461" s="180">
        <v>35.93</v>
      </c>
      <c r="F1461" s="180">
        <v>506.46</v>
      </c>
      <c r="G1461" s="156">
        <v>9</v>
      </c>
    </row>
    <row r="1462" spans="1:7" x14ac:dyDescent="0.3">
      <c r="A1462" s="177" t="s">
        <v>2908</v>
      </c>
      <c r="B1462" s="178" t="s">
        <v>2909</v>
      </c>
      <c r="C1462" s="179" t="s">
        <v>156</v>
      </c>
      <c r="D1462" s="180">
        <v>416.18</v>
      </c>
      <c r="E1462" s="180">
        <v>29.78</v>
      </c>
      <c r="F1462" s="180">
        <v>445.96</v>
      </c>
      <c r="G1462" s="156">
        <v>9</v>
      </c>
    </row>
    <row r="1463" spans="1:7" x14ac:dyDescent="0.3">
      <c r="A1463" s="177" t="s">
        <v>2910</v>
      </c>
      <c r="B1463" s="178" t="s">
        <v>2911</v>
      </c>
      <c r="C1463" s="179" t="s">
        <v>156</v>
      </c>
      <c r="D1463" s="180">
        <v>251.79</v>
      </c>
      <c r="E1463" s="180">
        <v>29.78</v>
      </c>
      <c r="F1463" s="180">
        <v>281.57</v>
      </c>
      <c r="G1463" s="156">
        <v>9</v>
      </c>
    </row>
    <row r="1464" spans="1:7" x14ac:dyDescent="0.3">
      <c r="A1464" s="177" t="s">
        <v>2912</v>
      </c>
      <c r="B1464" s="178" t="s">
        <v>2913</v>
      </c>
      <c r="C1464" s="179" t="s">
        <v>156</v>
      </c>
      <c r="D1464" s="180">
        <v>284.73</v>
      </c>
      <c r="E1464" s="180">
        <v>34.15</v>
      </c>
      <c r="F1464" s="180">
        <v>318.88</v>
      </c>
      <c r="G1464" s="156">
        <v>9</v>
      </c>
    </row>
    <row r="1465" spans="1:7" x14ac:dyDescent="0.3">
      <c r="A1465" s="177" t="s">
        <v>2914</v>
      </c>
      <c r="B1465" s="178" t="s">
        <v>2915</v>
      </c>
      <c r="C1465" s="179" t="s">
        <v>156</v>
      </c>
      <c r="D1465" s="180">
        <v>358.64</v>
      </c>
      <c r="E1465" s="180">
        <v>35.92</v>
      </c>
      <c r="F1465" s="180">
        <v>394.56</v>
      </c>
      <c r="G1465" s="156">
        <v>9</v>
      </c>
    </row>
    <row r="1466" spans="1:7" x14ac:dyDescent="0.3">
      <c r="A1466" s="177" t="s">
        <v>2916</v>
      </c>
      <c r="B1466" s="178" t="s">
        <v>2917</v>
      </c>
      <c r="C1466" s="179" t="s">
        <v>156</v>
      </c>
      <c r="D1466" s="180">
        <v>188.25</v>
      </c>
      <c r="E1466" s="180">
        <v>22.76</v>
      </c>
      <c r="F1466" s="180">
        <v>211.01</v>
      </c>
      <c r="G1466" s="156">
        <v>9</v>
      </c>
    </row>
    <row r="1467" spans="1:7" x14ac:dyDescent="0.3">
      <c r="A1467" s="177" t="s">
        <v>2918</v>
      </c>
      <c r="B1467" s="178" t="s">
        <v>2919</v>
      </c>
      <c r="C1467" s="179" t="s">
        <v>156</v>
      </c>
      <c r="D1467" s="180">
        <v>3966.12</v>
      </c>
      <c r="E1467" s="180"/>
      <c r="F1467" s="180">
        <v>3966.12</v>
      </c>
      <c r="G1467" s="156">
        <v>9</v>
      </c>
    </row>
    <row r="1468" spans="1:7" ht="29" x14ac:dyDescent="0.3">
      <c r="A1468" s="177" t="s">
        <v>2920</v>
      </c>
      <c r="B1468" s="178" t="s">
        <v>2921</v>
      </c>
      <c r="C1468" s="179" t="s">
        <v>156</v>
      </c>
      <c r="D1468" s="180">
        <v>5964.81</v>
      </c>
      <c r="E1468" s="180">
        <v>89.64</v>
      </c>
      <c r="F1468" s="180">
        <v>6054.45</v>
      </c>
      <c r="G1468" s="156">
        <v>9</v>
      </c>
    </row>
    <row r="1469" spans="1:7" x14ac:dyDescent="0.3">
      <c r="A1469" s="177" t="s">
        <v>2922</v>
      </c>
      <c r="B1469" s="178" t="s">
        <v>8135</v>
      </c>
      <c r="C1469" s="179" t="s">
        <v>156</v>
      </c>
      <c r="D1469" s="180">
        <v>200.44</v>
      </c>
      <c r="E1469" s="180">
        <v>29.78</v>
      </c>
      <c r="F1469" s="180">
        <v>230.22</v>
      </c>
      <c r="G1469" s="156">
        <v>9</v>
      </c>
    </row>
    <row r="1470" spans="1:7" x14ac:dyDescent="0.3">
      <c r="A1470" s="177" t="s">
        <v>2923</v>
      </c>
      <c r="B1470" s="178" t="s">
        <v>2924</v>
      </c>
      <c r="C1470" s="179"/>
      <c r="D1470" s="180"/>
      <c r="E1470" s="180"/>
      <c r="F1470" s="180"/>
      <c r="G1470" s="156">
        <v>5</v>
      </c>
    </row>
    <row r="1471" spans="1:7" x14ac:dyDescent="0.3">
      <c r="A1471" s="177" t="s">
        <v>2925</v>
      </c>
      <c r="B1471" s="178" t="s">
        <v>2926</v>
      </c>
      <c r="C1471" s="179" t="s">
        <v>156</v>
      </c>
      <c r="D1471" s="180">
        <v>217.29</v>
      </c>
      <c r="E1471" s="180">
        <v>29.78</v>
      </c>
      <c r="F1471" s="180">
        <v>247.07</v>
      </c>
      <c r="G1471" s="156">
        <v>9</v>
      </c>
    </row>
    <row r="1472" spans="1:7" x14ac:dyDescent="0.3">
      <c r="A1472" s="177" t="s">
        <v>2927</v>
      </c>
      <c r="B1472" s="178" t="s">
        <v>2928</v>
      </c>
      <c r="C1472" s="179" t="s">
        <v>156</v>
      </c>
      <c r="D1472" s="180">
        <v>228.54</v>
      </c>
      <c r="E1472" s="180">
        <v>34.15</v>
      </c>
      <c r="F1472" s="180">
        <v>262.69</v>
      </c>
      <c r="G1472" s="156">
        <v>9</v>
      </c>
    </row>
    <row r="1473" spans="1:7" x14ac:dyDescent="0.3">
      <c r="A1473" s="177" t="s">
        <v>2929</v>
      </c>
      <c r="B1473" s="178" t="s">
        <v>2930</v>
      </c>
      <c r="C1473" s="179" t="s">
        <v>156</v>
      </c>
      <c r="D1473" s="180">
        <v>261.60000000000002</v>
      </c>
      <c r="E1473" s="180">
        <v>35.92</v>
      </c>
      <c r="F1473" s="180">
        <v>297.52</v>
      </c>
      <c r="G1473" s="156">
        <v>9</v>
      </c>
    </row>
    <row r="1474" spans="1:7" x14ac:dyDescent="0.3">
      <c r="A1474" s="177" t="s">
        <v>2931</v>
      </c>
      <c r="B1474" s="178" t="s">
        <v>2932</v>
      </c>
      <c r="C1474" s="179" t="s">
        <v>156</v>
      </c>
      <c r="D1474" s="180">
        <v>260.83</v>
      </c>
      <c r="E1474" s="180">
        <v>29.76</v>
      </c>
      <c r="F1474" s="180">
        <v>290.58999999999997</v>
      </c>
      <c r="G1474" s="156">
        <v>9</v>
      </c>
    </row>
    <row r="1475" spans="1:7" x14ac:dyDescent="0.3">
      <c r="A1475" s="177" t="s">
        <v>2933</v>
      </c>
      <c r="B1475" s="178" t="s">
        <v>2934</v>
      </c>
      <c r="C1475" s="179" t="s">
        <v>156</v>
      </c>
      <c r="D1475" s="180">
        <v>304.49</v>
      </c>
      <c r="E1475" s="180">
        <v>34.15</v>
      </c>
      <c r="F1475" s="180">
        <v>338.64</v>
      </c>
      <c r="G1475" s="156">
        <v>9</v>
      </c>
    </row>
    <row r="1476" spans="1:7" x14ac:dyDescent="0.3">
      <c r="A1476" s="177" t="s">
        <v>2935</v>
      </c>
      <c r="B1476" s="178" t="s">
        <v>2936</v>
      </c>
      <c r="C1476" s="179" t="s">
        <v>156</v>
      </c>
      <c r="D1476" s="180">
        <v>430.88</v>
      </c>
      <c r="E1476" s="180">
        <v>35.92</v>
      </c>
      <c r="F1476" s="180">
        <v>466.8</v>
      </c>
      <c r="G1476" s="156">
        <v>9</v>
      </c>
    </row>
    <row r="1477" spans="1:7" x14ac:dyDescent="0.3">
      <c r="A1477" s="177" t="s">
        <v>2937</v>
      </c>
      <c r="B1477" s="178" t="s">
        <v>2938</v>
      </c>
      <c r="C1477" s="179" t="s">
        <v>156</v>
      </c>
      <c r="D1477" s="180">
        <v>534.33000000000004</v>
      </c>
      <c r="E1477" s="180">
        <v>34.15</v>
      </c>
      <c r="F1477" s="180">
        <v>568.48</v>
      </c>
      <c r="G1477" s="156">
        <v>9</v>
      </c>
    </row>
    <row r="1478" spans="1:7" x14ac:dyDescent="0.3">
      <c r="A1478" s="177" t="s">
        <v>2939</v>
      </c>
      <c r="B1478" s="178" t="s">
        <v>2940</v>
      </c>
      <c r="C1478" s="179" t="s">
        <v>156</v>
      </c>
      <c r="D1478" s="180">
        <v>483.15</v>
      </c>
      <c r="E1478" s="180">
        <v>35.92</v>
      </c>
      <c r="F1478" s="180">
        <v>519.07000000000005</v>
      </c>
      <c r="G1478" s="156">
        <v>9</v>
      </c>
    </row>
    <row r="1479" spans="1:7" x14ac:dyDescent="0.3">
      <c r="A1479" s="177" t="s">
        <v>2941</v>
      </c>
      <c r="B1479" s="178" t="s">
        <v>2942</v>
      </c>
      <c r="C1479" s="179"/>
      <c r="D1479" s="180"/>
      <c r="E1479" s="180"/>
      <c r="F1479" s="180"/>
      <c r="G1479" s="156">
        <v>5</v>
      </c>
    </row>
    <row r="1480" spans="1:7" x14ac:dyDescent="0.3">
      <c r="A1480" s="177" t="s">
        <v>2943</v>
      </c>
      <c r="B1480" s="178" t="s">
        <v>2944</v>
      </c>
      <c r="C1480" s="179" t="s">
        <v>156</v>
      </c>
      <c r="D1480" s="180">
        <v>381.97</v>
      </c>
      <c r="E1480" s="180">
        <v>34.15</v>
      </c>
      <c r="F1480" s="180">
        <v>416.12</v>
      </c>
      <c r="G1480" s="156">
        <v>9</v>
      </c>
    </row>
    <row r="1481" spans="1:7" x14ac:dyDescent="0.3">
      <c r="A1481" s="177" t="s">
        <v>2945</v>
      </c>
      <c r="B1481" s="178" t="s">
        <v>2946</v>
      </c>
      <c r="C1481" s="179" t="s">
        <v>156</v>
      </c>
      <c r="D1481" s="180">
        <v>1007.35</v>
      </c>
      <c r="E1481" s="180">
        <v>45.53</v>
      </c>
      <c r="F1481" s="180">
        <v>1052.8800000000001</v>
      </c>
      <c r="G1481" s="156">
        <v>9</v>
      </c>
    </row>
    <row r="1482" spans="1:7" x14ac:dyDescent="0.3">
      <c r="A1482" s="177" t="s">
        <v>2947</v>
      </c>
      <c r="B1482" s="178" t="s">
        <v>2948</v>
      </c>
      <c r="C1482" s="179"/>
      <c r="D1482" s="180"/>
      <c r="E1482" s="180"/>
      <c r="F1482" s="180"/>
      <c r="G1482" s="156">
        <v>5</v>
      </c>
    </row>
    <row r="1483" spans="1:7" x14ac:dyDescent="0.3">
      <c r="A1483" s="177" t="s">
        <v>2949</v>
      </c>
      <c r="B1483" s="178" t="s">
        <v>2950</v>
      </c>
      <c r="C1483" s="179" t="s">
        <v>156</v>
      </c>
      <c r="D1483" s="180">
        <v>586.66</v>
      </c>
      <c r="E1483" s="180"/>
      <c r="F1483" s="180">
        <v>586.66</v>
      </c>
      <c r="G1483" s="156">
        <v>9</v>
      </c>
    </row>
    <row r="1484" spans="1:7" x14ac:dyDescent="0.3">
      <c r="A1484" s="177" t="s">
        <v>2951</v>
      </c>
      <c r="B1484" s="178" t="s">
        <v>2952</v>
      </c>
      <c r="C1484" s="179" t="s">
        <v>156</v>
      </c>
      <c r="D1484" s="180">
        <v>726.47</v>
      </c>
      <c r="E1484" s="180">
        <v>23.77</v>
      </c>
      <c r="F1484" s="180">
        <v>750.24</v>
      </c>
      <c r="G1484" s="156">
        <v>9</v>
      </c>
    </row>
    <row r="1485" spans="1:7" x14ac:dyDescent="0.3">
      <c r="A1485" s="177" t="s">
        <v>2953</v>
      </c>
      <c r="B1485" s="178" t="s">
        <v>2954</v>
      </c>
      <c r="C1485" s="179"/>
      <c r="D1485" s="180"/>
      <c r="E1485" s="180"/>
      <c r="F1485" s="180"/>
      <c r="G1485" s="156">
        <v>5</v>
      </c>
    </row>
    <row r="1486" spans="1:7" x14ac:dyDescent="0.3">
      <c r="A1486" s="177" t="s">
        <v>2955</v>
      </c>
      <c r="B1486" s="178" t="s">
        <v>2956</v>
      </c>
      <c r="C1486" s="179" t="s">
        <v>212</v>
      </c>
      <c r="D1486" s="180">
        <v>1.65</v>
      </c>
      <c r="E1486" s="180">
        <v>4.6900000000000004</v>
      </c>
      <c r="F1486" s="180">
        <v>6.34</v>
      </c>
      <c r="G1486" s="156">
        <v>9</v>
      </c>
    </row>
    <row r="1487" spans="1:7" ht="29" x14ac:dyDescent="0.3">
      <c r="A1487" s="177" t="s">
        <v>2957</v>
      </c>
      <c r="B1487" s="178" t="s">
        <v>2958</v>
      </c>
      <c r="C1487" s="179" t="s">
        <v>156</v>
      </c>
      <c r="D1487" s="180">
        <v>8.26</v>
      </c>
      <c r="E1487" s="180">
        <v>62.48</v>
      </c>
      <c r="F1487" s="180">
        <v>70.739999999999995</v>
      </c>
      <c r="G1487" s="156">
        <v>9</v>
      </c>
    </row>
    <row r="1488" spans="1:7" x14ac:dyDescent="0.3">
      <c r="A1488" s="177" t="s">
        <v>2959</v>
      </c>
      <c r="B1488" s="178" t="s">
        <v>2960</v>
      </c>
      <c r="C1488" s="179"/>
      <c r="D1488" s="180"/>
      <c r="E1488" s="180"/>
      <c r="F1488" s="180"/>
      <c r="G1488" s="156">
        <v>2</v>
      </c>
    </row>
    <row r="1489" spans="1:7" x14ac:dyDescent="0.3">
      <c r="A1489" s="177" t="s">
        <v>2961</v>
      </c>
      <c r="B1489" s="178" t="s">
        <v>2962</v>
      </c>
      <c r="C1489" s="179"/>
      <c r="D1489" s="180"/>
      <c r="E1489" s="180"/>
      <c r="F1489" s="180"/>
      <c r="G1489" s="156">
        <v>5</v>
      </c>
    </row>
    <row r="1490" spans="1:7" x14ac:dyDescent="0.3">
      <c r="A1490" s="177" t="s">
        <v>2963</v>
      </c>
      <c r="B1490" s="178" t="s">
        <v>8020</v>
      </c>
      <c r="C1490" s="179" t="s">
        <v>156</v>
      </c>
      <c r="D1490" s="180">
        <v>468.63</v>
      </c>
      <c r="E1490" s="180">
        <v>109.26</v>
      </c>
      <c r="F1490" s="180">
        <v>577.89</v>
      </c>
      <c r="G1490" s="156">
        <v>9</v>
      </c>
    </row>
    <row r="1491" spans="1:7" x14ac:dyDescent="0.3">
      <c r="A1491" s="177" t="s">
        <v>2964</v>
      </c>
      <c r="B1491" s="178" t="s">
        <v>2965</v>
      </c>
      <c r="C1491" s="179" t="s">
        <v>156</v>
      </c>
      <c r="D1491" s="180">
        <v>409.3</v>
      </c>
      <c r="E1491" s="180">
        <v>109.26</v>
      </c>
      <c r="F1491" s="180">
        <v>518.55999999999995</v>
      </c>
      <c r="G1491" s="156">
        <v>9</v>
      </c>
    </row>
    <row r="1492" spans="1:7" x14ac:dyDescent="0.3">
      <c r="A1492" s="177" t="s">
        <v>2966</v>
      </c>
      <c r="B1492" s="178" t="s">
        <v>2967</v>
      </c>
      <c r="C1492" s="179" t="s">
        <v>156</v>
      </c>
      <c r="D1492" s="180">
        <v>646.36</v>
      </c>
      <c r="E1492" s="180">
        <v>109.26</v>
      </c>
      <c r="F1492" s="180">
        <v>755.62</v>
      </c>
      <c r="G1492" s="156">
        <v>9</v>
      </c>
    </row>
    <row r="1493" spans="1:7" x14ac:dyDescent="0.3">
      <c r="A1493" s="177" t="s">
        <v>2968</v>
      </c>
      <c r="B1493" s="178" t="s">
        <v>2969</v>
      </c>
      <c r="C1493" s="179" t="s">
        <v>156</v>
      </c>
      <c r="D1493" s="180">
        <v>69.739999999999995</v>
      </c>
      <c r="E1493" s="180">
        <v>109.26</v>
      </c>
      <c r="F1493" s="180">
        <v>179</v>
      </c>
      <c r="G1493" s="156">
        <v>9</v>
      </c>
    </row>
    <row r="1494" spans="1:7" x14ac:dyDescent="0.3">
      <c r="A1494" s="177" t="s">
        <v>2970</v>
      </c>
      <c r="B1494" s="178" t="s">
        <v>2971</v>
      </c>
      <c r="C1494" s="179"/>
      <c r="D1494" s="180"/>
      <c r="E1494" s="180"/>
      <c r="F1494" s="180"/>
      <c r="G1494" s="156">
        <v>5</v>
      </c>
    </row>
    <row r="1495" spans="1:7" x14ac:dyDescent="0.3">
      <c r="A1495" s="177" t="s">
        <v>2972</v>
      </c>
      <c r="B1495" s="178" t="s">
        <v>2973</v>
      </c>
      <c r="C1495" s="179" t="s">
        <v>156</v>
      </c>
      <c r="D1495" s="180">
        <v>117.48</v>
      </c>
      <c r="E1495" s="180">
        <v>62.48</v>
      </c>
      <c r="F1495" s="180">
        <v>179.96</v>
      </c>
      <c r="G1495" s="156">
        <v>9</v>
      </c>
    </row>
    <row r="1496" spans="1:7" x14ac:dyDescent="0.3">
      <c r="A1496" s="177" t="s">
        <v>2974</v>
      </c>
      <c r="B1496" s="178" t="s">
        <v>2975</v>
      </c>
      <c r="C1496" s="179"/>
      <c r="D1496" s="180"/>
      <c r="E1496" s="180"/>
      <c r="F1496" s="180"/>
      <c r="G1496" s="156">
        <v>5</v>
      </c>
    </row>
    <row r="1497" spans="1:7" x14ac:dyDescent="0.3">
      <c r="A1497" s="177" t="s">
        <v>2976</v>
      </c>
      <c r="B1497" s="178" t="s">
        <v>2977</v>
      </c>
      <c r="C1497" s="179" t="s">
        <v>156</v>
      </c>
      <c r="D1497" s="180">
        <v>2552.91</v>
      </c>
      <c r="E1497" s="180">
        <v>107.89</v>
      </c>
      <c r="F1497" s="180">
        <v>2660.8</v>
      </c>
      <c r="G1497" s="156">
        <v>9</v>
      </c>
    </row>
    <row r="1498" spans="1:7" ht="29" x14ac:dyDescent="0.3">
      <c r="A1498" s="177" t="s">
        <v>2978</v>
      </c>
      <c r="B1498" s="178" t="s">
        <v>8525</v>
      </c>
      <c r="C1498" s="179" t="s">
        <v>212</v>
      </c>
      <c r="D1498" s="180">
        <v>239.72</v>
      </c>
      <c r="E1498" s="180">
        <v>87.68</v>
      </c>
      <c r="F1498" s="180">
        <v>327.39999999999998</v>
      </c>
      <c r="G1498" s="156">
        <v>9</v>
      </c>
    </row>
    <row r="1499" spans="1:7" ht="29" x14ac:dyDescent="0.3">
      <c r="A1499" s="177" t="s">
        <v>2979</v>
      </c>
      <c r="B1499" s="178" t="s">
        <v>2980</v>
      </c>
      <c r="C1499" s="179" t="s">
        <v>212</v>
      </c>
      <c r="D1499" s="180">
        <v>106.16</v>
      </c>
      <c r="E1499" s="180">
        <v>28.51</v>
      </c>
      <c r="F1499" s="180">
        <v>134.66999999999999</v>
      </c>
      <c r="G1499" s="156">
        <v>9</v>
      </c>
    </row>
    <row r="1500" spans="1:7" ht="29" x14ac:dyDescent="0.3">
      <c r="A1500" s="177" t="s">
        <v>2981</v>
      </c>
      <c r="B1500" s="178" t="s">
        <v>2982</v>
      </c>
      <c r="C1500" s="179" t="s">
        <v>212</v>
      </c>
      <c r="D1500" s="180">
        <v>59.28</v>
      </c>
      <c r="E1500" s="180">
        <v>13.05</v>
      </c>
      <c r="F1500" s="180">
        <v>72.33</v>
      </c>
      <c r="G1500" s="156">
        <v>9</v>
      </c>
    </row>
    <row r="1501" spans="1:7" x14ac:dyDescent="0.3">
      <c r="A1501" s="177" t="s">
        <v>2983</v>
      </c>
      <c r="B1501" s="178" t="s">
        <v>2984</v>
      </c>
      <c r="C1501" s="179" t="s">
        <v>212</v>
      </c>
      <c r="D1501" s="180">
        <v>62.37</v>
      </c>
      <c r="E1501" s="180">
        <v>7.12</v>
      </c>
      <c r="F1501" s="180">
        <v>69.489999999999995</v>
      </c>
      <c r="G1501" s="156">
        <v>9</v>
      </c>
    </row>
    <row r="1502" spans="1:7" ht="29" x14ac:dyDescent="0.3">
      <c r="A1502" s="177" t="s">
        <v>2985</v>
      </c>
      <c r="B1502" s="178" t="s">
        <v>2986</v>
      </c>
      <c r="C1502" s="179" t="s">
        <v>212</v>
      </c>
      <c r="D1502" s="180">
        <v>92.39</v>
      </c>
      <c r="E1502" s="180">
        <v>77.709999999999994</v>
      </c>
      <c r="F1502" s="180">
        <v>170.1</v>
      </c>
      <c r="G1502" s="156">
        <v>9</v>
      </c>
    </row>
    <row r="1503" spans="1:7" ht="29" x14ac:dyDescent="0.3">
      <c r="A1503" s="177" t="s">
        <v>2987</v>
      </c>
      <c r="B1503" s="178" t="s">
        <v>2988</v>
      </c>
      <c r="C1503" s="179" t="s">
        <v>212</v>
      </c>
      <c r="D1503" s="180">
        <v>114.44</v>
      </c>
      <c r="E1503" s="180">
        <v>39.69</v>
      </c>
      <c r="F1503" s="180">
        <v>154.13</v>
      </c>
      <c r="G1503" s="156">
        <v>9</v>
      </c>
    </row>
    <row r="1504" spans="1:7" x14ac:dyDescent="0.3">
      <c r="A1504" s="177" t="s">
        <v>2989</v>
      </c>
      <c r="B1504" s="178" t="s">
        <v>2990</v>
      </c>
      <c r="C1504" s="179"/>
      <c r="D1504" s="180"/>
      <c r="E1504" s="180"/>
      <c r="F1504" s="180"/>
      <c r="G1504" s="156">
        <v>2</v>
      </c>
    </row>
    <row r="1505" spans="1:7" x14ac:dyDescent="0.3">
      <c r="A1505" s="177" t="s">
        <v>2991</v>
      </c>
      <c r="B1505" s="178" t="s">
        <v>2992</v>
      </c>
      <c r="C1505" s="179"/>
      <c r="D1505" s="180"/>
      <c r="E1505" s="180"/>
      <c r="F1505" s="180"/>
      <c r="G1505" s="156">
        <v>5</v>
      </c>
    </row>
    <row r="1506" spans="1:7" ht="29" x14ac:dyDescent="0.3">
      <c r="A1506" s="177" t="s">
        <v>2993</v>
      </c>
      <c r="B1506" s="178" t="s">
        <v>2994</v>
      </c>
      <c r="C1506" s="179" t="s">
        <v>405</v>
      </c>
      <c r="D1506" s="180">
        <v>440.72</v>
      </c>
      <c r="E1506" s="180">
        <v>71.290000000000006</v>
      </c>
      <c r="F1506" s="180">
        <v>512.01</v>
      </c>
      <c r="G1506" s="156">
        <v>9</v>
      </c>
    </row>
    <row r="1507" spans="1:7" ht="29" x14ac:dyDescent="0.3">
      <c r="A1507" s="177" t="s">
        <v>2995</v>
      </c>
      <c r="B1507" s="178" t="s">
        <v>2996</v>
      </c>
      <c r="C1507" s="179" t="s">
        <v>405</v>
      </c>
      <c r="D1507" s="180">
        <v>800.21</v>
      </c>
      <c r="E1507" s="180">
        <v>95.04</v>
      </c>
      <c r="F1507" s="180">
        <v>895.25</v>
      </c>
      <c r="G1507" s="156">
        <v>9</v>
      </c>
    </row>
    <row r="1508" spans="1:7" ht="29" x14ac:dyDescent="0.3">
      <c r="A1508" s="177" t="s">
        <v>2997</v>
      </c>
      <c r="B1508" s="178" t="s">
        <v>2998</v>
      </c>
      <c r="C1508" s="179" t="s">
        <v>405</v>
      </c>
      <c r="D1508" s="180">
        <v>330.26</v>
      </c>
      <c r="E1508" s="180">
        <v>71.290000000000006</v>
      </c>
      <c r="F1508" s="180">
        <v>401.55</v>
      </c>
      <c r="G1508" s="156">
        <v>9</v>
      </c>
    </row>
    <row r="1509" spans="1:7" ht="29" x14ac:dyDescent="0.3">
      <c r="A1509" s="177" t="s">
        <v>2999</v>
      </c>
      <c r="B1509" s="178" t="s">
        <v>3000</v>
      </c>
      <c r="C1509" s="179" t="s">
        <v>405</v>
      </c>
      <c r="D1509" s="180">
        <v>649.49</v>
      </c>
      <c r="E1509" s="180">
        <v>95.04</v>
      </c>
      <c r="F1509" s="180">
        <v>744.53</v>
      </c>
      <c r="G1509" s="156">
        <v>9</v>
      </c>
    </row>
    <row r="1510" spans="1:7" x14ac:dyDescent="0.3">
      <c r="A1510" s="177" t="s">
        <v>3001</v>
      </c>
      <c r="B1510" s="178" t="s">
        <v>3002</v>
      </c>
      <c r="C1510" s="179" t="s">
        <v>405</v>
      </c>
      <c r="D1510" s="180">
        <v>262.88</v>
      </c>
      <c r="E1510" s="180">
        <v>71.290000000000006</v>
      </c>
      <c r="F1510" s="180">
        <v>334.17</v>
      </c>
      <c r="G1510" s="156">
        <v>9</v>
      </c>
    </row>
    <row r="1511" spans="1:7" x14ac:dyDescent="0.3">
      <c r="A1511" s="177" t="s">
        <v>3003</v>
      </c>
      <c r="B1511" s="178" t="s">
        <v>3004</v>
      </c>
      <c r="C1511" s="179" t="s">
        <v>405</v>
      </c>
      <c r="D1511" s="180">
        <v>271.7</v>
      </c>
      <c r="E1511" s="180"/>
      <c r="F1511" s="180">
        <v>271.7</v>
      </c>
      <c r="G1511" s="156">
        <v>9</v>
      </c>
    </row>
    <row r="1512" spans="1:7" x14ac:dyDescent="0.3">
      <c r="A1512" s="177" t="s">
        <v>3005</v>
      </c>
      <c r="B1512" s="178" t="s">
        <v>3006</v>
      </c>
      <c r="C1512" s="179" t="s">
        <v>405</v>
      </c>
      <c r="D1512" s="180">
        <v>366.99</v>
      </c>
      <c r="E1512" s="180"/>
      <c r="F1512" s="180">
        <v>366.99</v>
      </c>
      <c r="G1512" s="156">
        <v>9</v>
      </c>
    </row>
    <row r="1513" spans="1:7" x14ac:dyDescent="0.3">
      <c r="A1513" s="177" t="s">
        <v>3007</v>
      </c>
      <c r="B1513" s="178" t="s">
        <v>3008</v>
      </c>
      <c r="C1513" s="179" t="s">
        <v>104</v>
      </c>
      <c r="D1513" s="180">
        <v>277.35000000000002</v>
      </c>
      <c r="E1513" s="180">
        <v>79.010000000000005</v>
      </c>
      <c r="F1513" s="180">
        <v>356.36</v>
      </c>
      <c r="G1513" s="156">
        <v>9</v>
      </c>
    </row>
    <row r="1514" spans="1:7" ht="29" x14ac:dyDescent="0.3">
      <c r="A1514" s="177" t="s">
        <v>3009</v>
      </c>
      <c r="B1514" s="178" t="s">
        <v>3010</v>
      </c>
      <c r="C1514" s="179" t="s">
        <v>405</v>
      </c>
      <c r="D1514" s="180">
        <v>468.27</v>
      </c>
      <c r="E1514" s="180">
        <v>79.010000000000005</v>
      </c>
      <c r="F1514" s="180">
        <v>547.28</v>
      </c>
      <c r="G1514" s="156">
        <v>9</v>
      </c>
    </row>
    <row r="1515" spans="1:7" x14ac:dyDescent="0.3">
      <c r="A1515" s="177" t="s">
        <v>3011</v>
      </c>
      <c r="B1515" s="178" t="s">
        <v>3012</v>
      </c>
      <c r="C1515" s="179" t="s">
        <v>104</v>
      </c>
      <c r="D1515" s="180">
        <v>284.42</v>
      </c>
      <c r="E1515" s="180">
        <v>22.18</v>
      </c>
      <c r="F1515" s="180">
        <v>306.60000000000002</v>
      </c>
      <c r="G1515" s="156">
        <v>9</v>
      </c>
    </row>
    <row r="1516" spans="1:7" x14ac:dyDescent="0.3">
      <c r="A1516" s="177" t="s">
        <v>3013</v>
      </c>
      <c r="B1516" s="178" t="s">
        <v>3014</v>
      </c>
      <c r="C1516" s="179" t="s">
        <v>104</v>
      </c>
      <c r="D1516" s="180">
        <v>316.73</v>
      </c>
      <c r="E1516" s="180">
        <v>22.18</v>
      </c>
      <c r="F1516" s="180">
        <v>338.91</v>
      </c>
      <c r="G1516" s="156">
        <v>9</v>
      </c>
    </row>
    <row r="1517" spans="1:7" x14ac:dyDescent="0.3">
      <c r="A1517" s="177" t="s">
        <v>3015</v>
      </c>
      <c r="B1517" s="178" t="s">
        <v>3016</v>
      </c>
      <c r="C1517" s="179" t="s">
        <v>104</v>
      </c>
      <c r="D1517" s="180">
        <v>2824.91</v>
      </c>
      <c r="E1517" s="180">
        <v>55.46</v>
      </c>
      <c r="F1517" s="180">
        <v>2880.37</v>
      </c>
      <c r="G1517" s="156">
        <v>9</v>
      </c>
    </row>
    <row r="1518" spans="1:7" x14ac:dyDescent="0.3">
      <c r="A1518" s="177" t="s">
        <v>3017</v>
      </c>
      <c r="B1518" s="178" t="s">
        <v>3018</v>
      </c>
      <c r="C1518" s="179" t="s">
        <v>104</v>
      </c>
      <c r="D1518" s="180">
        <v>494.47</v>
      </c>
      <c r="E1518" s="180">
        <v>41.59</v>
      </c>
      <c r="F1518" s="180">
        <v>536.05999999999995</v>
      </c>
      <c r="G1518" s="156">
        <v>9</v>
      </c>
    </row>
    <row r="1519" spans="1:7" x14ac:dyDescent="0.3">
      <c r="A1519" s="177" t="s">
        <v>3019</v>
      </c>
      <c r="B1519" s="178" t="s">
        <v>3020</v>
      </c>
      <c r="C1519" s="179" t="s">
        <v>104</v>
      </c>
      <c r="D1519" s="180">
        <v>28.05</v>
      </c>
      <c r="E1519" s="180">
        <v>14.26</v>
      </c>
      <c r="F1519" s="180">
        <v>42.31</v>
      </c>
      <c r="G1519" s="156">
        <v>9</v>
      </c>
    </row>
    <row r="1520" spans="1:7" ht="29" x14ac:dyDescent="0.3">
      <c r="A1520" s="177" t="s">
        <v>3021</v>
      </c>
      <c r="B1520" s="178" t="s">
        <v>3022</v>
      </c>
      <c r="C1520" s="179" t="s">
        <v>104</v>
      </c>
      <c r="D1520" s="180">
        <v>944.83</v>
      </c>
      <c r="E1520" s="180">
        <v>55.46</v>
      </c>
      <c r="F1520" s="180">
        <v>1000.29</v>
      </c>
      <c r="G1520" s="156">
        <v>9</v>
      </c>
    </row>
    <row r="1521" spans="1:7" ht="29" x14ac:dyDescent="0.3">
      <c r="A1521" s="177" t="s">
        <v>3023</v>
      </c>
      <c r="B1521" s="178" t="s">
        <v>3024</v>
      </c>
      <c r="C1521" s="179" t="s">
        <v>104</v>
      </c>
      <c r="D1521" s="180">
        <v>1034.57</v>
      </c>
      <c r="E1521" s="180">
        <v>110.92</v>
      </c>
      <c r="F1521" s="180">
        <v>1145.49</v>
      </c>
      <c r="G1521" s="156">
        <v>9</v>
      </c>
    </row>
    <row r="1522" spans="1:7" ht="29" x14ac:dyDescent="0.3">
      <c r="A1522" s="177" t="s">
        <v>3025</v>
      </c>
      <c r="B1522" s="178" t="s">
        <v>3026</v>
      </c>
      <c r="C1522" s="179" t="s">
        <v>104</v>
      </c>
      <c r="D1522" s="180">
        <v>248.53</v>
      </c>
      <c r="E1522" s="180">
        <v>71.290000000000006</v>
      </c>
      <c r="F1522" s="180">
        <v>319.82</v>
      </c>
      <c r="G1522" s="156">
        <v>9</v>
      </c>
    </row>
    <row r="1523" spans="1:7" x14ac:dyDescent="0.3">
      <c r="A1523" s="177" t="s">
        <v>3027</v>
      </c>
      <c r="B1523" s="178" t="s">
        <v>3028</v>
      </c>
      <c r="C1523" s="179"/>
      <c r="D1523" s="180"/>
      <c r="E1523" s="180"/>
      <c r="F1523" s="180"/>
      <c r="G1523" s="156">
        <v>5</v>
      </c>
    </row>
    <row r="1524" spans="1:7" x14ac:dyDescent="0.3">
      <c r="A1524" s="177" t="s">
        <v>3029</v>
      </c>
      <c r="B1524" s="178" t="s">
        <v>3030</v>
      </c>
      <c r="C1524" s="179" t="s">
        <v>104</v>
      </c>
      <c r="D1524" s="180">
        <v>19.04</v>
      </c>
      <c r="E1524" s="180"/>
      <c r="F1524" s="180">
        <v>19.04</v>
      </c>
      <c r="G1524" s="156">
        <v>9</v>
      </c>
    </row>
    <row r="1525" spans="1:7" x14ac:dyDescent="0.3">
      <c r="A1525" s="177" t="s">
        <v>3031</v>
      </c>
      <c r="B1525" s="178" t="s">
        <v>3032</v>
      </c>
      <c r="C1525" s="179" t="s">
        <v>104</v>
      </c>
      <c r="D1525" s="180">
        <v>27.88</v>
      </c>
      <c r="E1525" s="180"/>
      <c r="F1525" s="180">
        <v>27.88</v>
      </c>
      <c r="G1525" s="156">
        <v>9</v>
      </c>
    </row>
    <row r="1526" spans="1:7" x14ac:dyDescent="0.3">
      <c r="A1526" s="177" t="s">
        <v>3033</v>
      </c>
      <c r="B1526" s="178" t="s">
        <v>3034</v>
      </c>
      <c r="C1526" s="179" t="s">
        <v>104</v>
      </c>
      <c r="D1526" s="180">
        <v>47.85</v>
      </c>
      <c r="E1526" s="180"/>
      <c r="F1526" s="180">
        <v>47.85</v>
      </c>
      <c r="G1526" s="156">
        <v>9</v>
      </c>
    </row>
    <row r="1527" spans="1:7" ht="29" x14ac:dyDescent="0.3">
      <c r="A1527" s="177" t="s">
        <v>3035</v>
      </c>
      <c r="B1527" s="178" t="s">
        <v>3036</v>
      </c>
      <c r="C1527" s="179" t="s">
        <v>104</v>
      </c>
      <c r="D1527" s="180">
        <v>216.18</v>
      </c>
      <c r="E1527" s="180"/>
      <c r="F1527" s="180">
        <v>216.18</v>
      </c>
      <c r="G1527" s="156">
        <v>9</v>
      </c>
    </row>
    <row r="1528" spans="1:7" x14ac:dyDescent="0.3">
      <c r="A1528" s="177" t="s">
        <v>3037</v>
      </c>
      <c r="B1528" s="178" t="s">
        <v>3038</v>
      </c>
      <c r="C1528" s="179" t="s">
        <v>104</v>
      </c>
      <c r="D1528" s="180">
        <v>79.89</v>
      </c>
      <c r="E1528" s="180"/>
      <c r="F1528" s="180">
        <v>79.89</v>
      </c>
      <c r="G1528" s="156">
        <v>9</v>
      </c>
    </row>
    <row r="1529" spans="1:7" x14ac:dyDescent="0.3">
      <c r="A1529" s="177" t="s">
        <v>3039</v>
      </c>
      <c r="B1529" s="178" t="s">
        <v>3040</v>
      </c>
      <c r="C1529" s="179"/>
      <c r="D1529" s="180"/>
      <c r="E1529" s="180"/>
      <c r="F1529" s="180"/>
      <c r="G1529" s="156">
        <v>5</v>
      </c>
    </row>
    <row r="1530" spans="1:7" x14ac:dyDescent="0.3">
      <c r="A1530" s="177" t="s">
        <v>3041</v>
      </c>
      <c r="B1530" s="178" t="s">
        <v>3042</v>
      </c>
      <c r="C1530" s="179" t="s">
        <v>104</v>
      </c>
      <c r="D1530" s="180"/>
      <c r="E1530" s="180">
        <v>71.290000000000006</v>
      </c>
      <c r="F1530" s="180">
        <v>71.290000000000006</v>
      </c>
      <c r="G1530" s="156">
        <v>9</v>
      </c>
    </row>
    <row r="1531" spans="1:7" x14ac:dyDescent="0.3">
      <c r="A1531" s="177" t="s">
        <v>3043</v>
      </c>
      <c r="B1531" s="178" t="s">
        <v>3044</v>
      </c>
      <c r="C1531" s="179" t="s">
        <v>104</v>
      </c>
      <c r="D1531" s="180">
        <v>1072.03</v>
      </c>
      <c r="E1531" s="180">
        <v>55.46</v>
      </c>
      <c r="F1531" s="180">
        <v>1127.49</v>
      </c>
      <c r="G1531" s="156">
        <v>9</v>
      </c>
    </row>
    <row r="1532" spans="1:7" x14ac:dyDescent="0.3">
      <c r="A1532" s="177" t="s">
        <v>3045</v>
      </c>
      <c r="B1532" s="178" t="s">
        <v>3046</v>
      </c>
      <c r="C1532" s="179" t="s">
        <v>104</v>
      </c>
      <c r="D1532" s="180"/>
      <c r="E1532" s="180">
        <v>61.3</v>
      </c>
      <c r="F1532" s="180">
        <v>61.3</v>
      </c>
      <c r="G1532" s="156">
        <v>9</v>
      </c>
    </row>
    <row r="1533" spans="1:7" ht="29" x14ac:dyDescent="0.3">
      <c r="A1533" s="177" t="s">
        <v>3047</v>
      </c>
      <c r="B1533" s="178" t="s">
        <v>3048</v>
      </c>
      <c r="C1533" s="179" t="s">
        <v>405</v>
      </c>
      <c r="D1533" s="180">
        <v>1053.73</v>
      </c>
      <c r="E1533" s="180">
        <v>72.099999999999994</v>
      </c>
      <c r="F1533" s="180">
        <v>1125.83</v>
      </c>
      <c r="G1533" s="156">
        <v>9</v>
      </c>
    </row>
    <row r="1534" spans="1:7" x14ac:dyDescent="0.3">
      <c r="A1534" s="177" t="s">
        <v>3049</v>
      </c>
      <c r="B1534" s="178" t="s">
        <v>3050</v>
      </c>
      <c r="C1534" s="179" t="s">
        <v>104</v>
      </c>
      <c r="D1534" s="180"/>
      <c r="E1534" s="180">
        <v>8.08</v>
      </c>
      <c r="F1534" s="180">
        <v>8.08</v>
      </c>
      <c r="G1534" s="156">
        <v>9</v>
      </c>
    </row>
    <row r="1535" spans="1:7" x14ac:dyDescent="0.3">
      <c r="A1535" s="177" t="s">
        <v>3051</v>
      </c>
      <c r="B1535" s="178" t="s">
        <v>3052</v>
      </c>
      <c r="C1535" s="179" t="s">
        <v>405</v>
      </c>
      <c r="D1535" s="180">
        <v>617.37</v>
      </c>
      <c r="E1535" s="180">
        <v>142.56</v>
      </c>
      <c r="F1535" s="180">
        <v>759.93</v>
      </c>
      <c r="G1535" s="156">
        <v>9</v>
      </c>
    </row>
    <row r="1536" spans="1:7" x14ac:dyDescent="0.3">
      <c r="A1536" s="177" t="s">
        <v>3053</v>
      </c>
      <c r="B1536" s="178" t="s">
        <v>3054</v>
      </c>
      <c r="C1536" s="179" t="s">
        <v>104</v>
      </c>
      <c r="D1536" s="180">
        <v>161.27000000000001</v>
      </c>
      <c r="E1536" s="180">
        <v>26.91</v>
      </c>
      <c r="F1536" s="180">
        <v>188.18</v>
      </c>
      <c r="G1536" s="156">
        <v>9</v>
      </c>
    </row>
    <row r="1537" spans="1:7" x14ac:dyDescent="0.3">
      <c r="A1537" s="177" t="s">
        <v>3055</v>
      </c>
      <c r="B1537" s="178" t="s">
        <v>3056</v>
      </c>
      <c r="C1537" s="179" t="s">
        <v>405</v>
      </c>
      <c r="D1537" s="180">
        <v>4288.93</v>
      </c>
      <c r="E1537" s="180">
        <v>166.38</v>
      </c>
      <c r="F1537" s="180">
        <v>4455.3100000000004</v>
      </c>
      <c r="G1537" s="156">
        <v>9</v>
      </c>
    </row>
    <row r="1538" spans="1:7" x14ac:dyDescent="0.3">
      <c r="A1538" s="177" t="s">
        <v>3057</v>
      </c>
      <c r="B1538" s="178" t="s">
        <v>3058</v>
      </c>
      <c r="C1538" s="179" t="s">
        <v>104</v>
      </c>
      <c r="D1538" s="180">
        <v>416.93</v>
      </c>
      <c r="E1538" s="180">
        <v>55.46</v>
      </c>
      <c r="F1538" s="180">
        <v>472.39</v>
      </c>
      <c r="G1538" s="156">
        <v>9</v>
      </c>
    </row>
    <row r="1539" spans="1:7" ht="29" x14ac:dyDescent="0.3">
      <c r="A1539" s="177" t="s">
        <v>3059</v>
      </c>
      <c r="B1539" s="178" t="s">
        <v>3060</v>
      </c>
      <c r="C1539" s="179" t="s">
        <v>104</v>
      </c>
      <c r="D1539" s="180">
        <v>178.18</v>
      </c>
      <c r="E1539" s="180">
        <v>41.59</v>
      </c>
      <c r="F1539" s="180">
        <v>219.77</v>
      </c>
      <c r="G1539" s="156">
        <v>9</v>
      </c>
    </row>
    <row r="1540" spans="1:7" x14ac:dyDescent="0.3">
      <c r="A1540" s="177" t="s">
        <v>3061</v>
      </c>
      <c r="B1540" s="178" t="s">
        <v>3062</v>
      </c>
      <c r="C1540" s="179" t="s">
        <v>104</v>
      </c>
      <c r="D1540" s="180">
        <v>106.04</v>
      </c>
      <c r="E1540" s="180">
        <v>9.43</v>
      </c>
      <c r="F1540" s="180">
        <v>115.47</v>
      </c>
      <c r="G1540" s="156">
        <v>9</v>
      </c>
    </row>
    <row r="1541" spans="1:7" x14ac:dyDescent="0.3">
      <c r="A1541" s="177" t="s">
        <v>3063</v>
      </c>
      <c r="B1541" s="178" t="s">
        <v>3064</v>
      </c>
      <c r="C1541" s="179" t="s">
        <v>104</v>
      </c>
      <c r="D1541" s="180">
        <v>69.87</v>
      </c>
      <c r="E1541" s="180">
        <v>9.43</v>
      </c>
      <c r="F1541" s="180">
        <v>79.3</v>
      </c>
      <c r="G1541" s="156">
        <v>9</v>
      </c>
    </row>
    <row r="1542" spans="1:7" x14ac:dyDescent="0.3">
      <c r="A1542" s="177" t="s">
        <v>3065</v>
      </c>
      <c r="B1542" s="178" t="s">
        <v>3066</v>
      </c>
      <c r="C1542" s="179" t="s">
        <v>104</v>
      </c>
      <c r="D1542" s="180">
        <v>176.12</v>
      </c>
      <c r="E1542" s="180">
        <v>9.43</v>
      </c>
      <c r="F1542" s="180">
        <v>185.55</v>
      </c>
      <c r="G1542" s="156">
        <v>9</v>
      </c>
    </row>
    <row r="1543" spans="1:7" x14ac:dyDescent="0.3">
      <c r="A1543" s="177" t="s">
        <v>3067</v>
      </c>
      <c r="B1543" s="178" t="s">
        <v>3068</v>
      </c>
      <c r="C1543" s="179" t="s">
        <v>405</v>
      </c>
      <c r="D1543" s="180">
        <v>27.37</v>
      </c>
      <c r="E1543" s="180">
        <v>8.08</v>
      </c>
      <c r="F1543" s="180">
        <v>35.450000000000003</v>
      </c>
      <c r="G1543" s="156">
        <v>9</v>
      </c>
    </row>
    <row r="1544" spans="1:7" x14ac:dyDescent="0.3">
      <c r="A1544" s="177" t="s">
        <v>3069</v>
      </c>
      <c r="B1544" s="178" t="s">
        <v>3070</v>
      </c>
      <c r="C1544" s="179" t="s">
        <v>104</v>
      </c>
      <c r="D1544" s="180">
        <v>56.68</v>
      </c>
      <c r="E1544" s="180">
        <v>8.08</v>
      </c>
      <c r="F1544" s="180">
        <v>64.760000000000005</v>
      </c>
      <c r="G1544" s="156">
        <v>9</v>
      </c>
    </row>
    <row r="1545" spans="1:7" ht="29" x14ac:dyDescent="0.3">
      <c r="A1545" s="177" t="s">
        <v>3071</v>
      </c>
      <c r="B1545" s="178" t="s">
        <v>3072</v>
      </c>
      <c r="C1545" s="179" t="s">
        <v>104</v>
      </c>
      <c r="D1545" s="180">
        <v>88.13</v>
      </c>
      <c r="E1545" s="180">
        <v>8.08</v>
      </c>
      <c r="F1545" s="180">
        <v>96.21</v>
      </c>
      <c r="G1545" s="156">
        <v>9</v>
      </c>
    </row>
    <row r="1546" spans="1:7" x14ac:dyDescent="0.3">
      <c r="A1546" s="177" t="s">
        <v>3073</v>
      </c>
      <c r="B1546" s="178" t="s">
        <v>3074</v>
      </c>
      <c r="C1546" s="179" t="s">
        <v>405</v>
      </c>
      <c r="D1546" s="180">
        <v>223.68</v>
      </c>
      <c r="E1546" s="180">
        <v>17.100000000000001</v>
      </c>
      <c r="F1546" s="180">
        <v>240.78</v>
      </c>
      <c r="G1546" s="156">
        <v>9</v>
      </c>
    </row>
    <row r="1547" spans="1:7" x14ac:dyDescent="0.3">
      <c r="A1547" s="177" t="s">
        <v>3075</v>
      </c>
      <c r="B1547" s="178" t="s">
        <v>3076</v>
      </c>
      <c r="C1547" s="179" t="s">
        <v>104</v>
      </c>
      <c r="D1547" s="180">
        <v>72.69</v>
      </c>
      <c r="E1547" s="180">
        <v>9.43</v>
      </c>
      <c r="F1547" s="180">
        <v>82.12</v>
      </c>
      <c r="G1547" s="156">
        <v>9</v>
      </c>
    </row>
    <row r="1548" spans="1:7" x14ac:dyDescent="0.3">
      <c r="A1548" s="177" t="s">
        <v>3077</v>
      </c>
      <c r="B1548" s="178" t="s">
        <v>3078</v>
      </c>
      <c r="C1548" s="179" t="s">
        <v>104</v>
      </c>
      <c r="D1548" s="180">
        <v>89.42</v>
      </c>
      <c r="E1548" s="180">
        <v>9.43</v>
      </c>
      <c r="F1548" s="180">
        <v>98.85</v>
      </c>
      <c r="G1548" s="156">
        <v>9</v>
      </c>
    </row>
    <row r="1549" spans="1:7" x14ac:dyDescent="0.3">
      <c r="A1549" s="177" t="s">
        <v>3079</v>
      </c>
      <c r="B1549" s="178" t="s">
        <v>3080</v>
      </c>
      <c r="C1549" s="179" t="s">
        <v>104</v>
      </c>
      <c r="D1549" s="180">
        <v>192.62</v>
      </c>
      <c r="E1549" s="180">
        <v>6.81</v>
      </c>
      <c r="F1549" s="180">
        <v>199.43</v>
      </c>
      <c r="G1549" s="156">
        <v>9</v>
      </c>
    </row>
    <row r="1550" spans="1:7" x14ac:dyDescent="0.3">
      <c r="A1550" s="177" t="s">
        <v>3081</v>
      </c>
      <c r="B1550" s="178" t="s">
        <v>3082</v>
      </c>
      <c r="C1550" s="179" t="s">
        <v>104</v>
      </c>
      <c r="D1550" s="180">
        <v>219.03</v>
      </c>
      <c r="E1550" s="180">
        <v>9.43</v>
      </c>
      <c r="F1550" s="180">
        <v>228.46</v>
      </c>
      <c r="G1550" s="156">
        <v>9</v>
      </c>
    </row>
    <row r="1551" spans="1:7" ht="29" x14ac:dyDescent="0.3">
      <c r="A1551" s="177" t="s">
        <v>3083</v>
      </c>
      <c r="B1551" s="178" t="s">
        <v>3084</v>
      </c>
      <c r="C1551" s="179" t="s">
        <v>104</v>
      </c>
      <c r="D1551" s="180">
        <v>389.67</v>
      </c>
      <c r="E1551" s="180">
        <v>83.2</v>
      </c>
      <c r="F1551" s="180">
        <v>472.87</v>
      </c>
      <c r="G1551" s="156">
        <v>9</v>
      </c>
    </row>
    <row r="1552" spans="1:7" x14ac:dyDescent="0.3">
      <c r="A1552" s="177" t="s">
        <v>3085</v>
      </c>
      <c r="B1552" s="178" t="s">
        <v>3086</v>
      </c>
      <c r="C1552" s="179" t="s">
        <v>104</v>
      </c>
      <c r="D1552" s="180">
        <v>137.54</v>
      </c>
      <c r="E1552" s="180">
        <v>83.2</v>
      </c>
      <c r="F1552" s="180">
        <v>220.74</v>
      </c>
      <c r="G1552" s="156">
        <v>9</v>
      </c>
    </row>
    <row r="1553" spans="1:7" x14ac:dyDescent="0.3">
      <c r="A1553" s="177" t="s">
        <v>3087</v>
      </c>
      <c r="B1553" s="178" t="s">
        <v>3088</v>
      </c>
      <c r="C1553" s="179" t="s">
        <v>104</v>
      </c>
      <c r="D1553" s="180">
        <v>23.98</v>
      </c>
      <c r="E1553" s="180">
        <v>53.82</v>
      </c>
      <c r="F1553" s="180">
        <v>77.8</v>
      </c>
      <c r="G1553" s="156">
        <v>9</v>
      </c>
    </row>
    <row r="1554" spans="1:7" x14ac:dyDescent="0.3">
      <c r="A1554" s="177" t="s">
        <v>3089</v>
      </c>
      <c r="B1554" s="178" t="s">
        <v>3090</v>
      </c>
      <c r="C1554" s="179" t="s">
        <v>104</v>
      </c>
      <c r="D1554" s="180">
        <v>179.63</v>
      </c>
      <c r="E1554" s="180">
        <v>9.43</v>
      </c>
      <c r="F1554" s="180">
        <v>189.06</v>
      </c>
      <c r="G1554" s="156">
        <v>9</v>
      </c>
    </row>
    <row r="1555" spans="1:7" ht="29" x14ac:dyDescent="0.3">
      <c r="A1555" s="177" t="s">
        <v>3091</v>
      </c>
      <c r="B1555" s="178" t="s">
        <v>3092</v>
      </c>
      <c r="C1555" s="179" t="s">
        <v>104</v>
      </c>
      <c r="D1555" s="180">
        <v>13719.43</v>
      </c>
      <c r="E1555" s="180"/>
      <c r="F1555" s="180">
        <v>13719.43</v>
      </c>
      <c r="G1555" s="156">
        <v>9</v>
      </c>
    </row>
    <row r="1556" spans="1:7" ht="29" x14ac:dyDescent="0.3">
      <c r="A1556" s="177" t="s">
        <v>3093</v>
      </c>
      <c r="B1556" s="178" t="s">
        <v>3094</v>
      </c>
      <c r="C1556" s="179" t="s">
        <v>104</v>
      </c>
      <c r="D1556" s="180">
        <v>15707.76</v>
      </c>
      <c r="E1556" s="180"/>
      <c r="F1556" s="180">
        <v>15707.76</v>
      </c>
      <c r="G1556" s="156">
        <v>9</v>
      </c>
    </row>
    <row r="1557" spans="1:7" ht="29" x14ac:dyDescent="0.3">
      <c r="A1557" s="177" t="s">
        <v>3095</v>
      </c>
      <c r="B1557" s="178" t="s">
        <v>3096</v>
      </c>
      <c r="C1557" s="179" t="s">
        <v>405</v>
      </c>
      <c r="D1557" s="180">
        <v>477.89</v>
      </c>
      <c r="E1557" s="180">
        <v>110.92</v>
      </c>
      <c r="F1557" s="180">
        <v>588.80999999999995</v>
      </c>
      <c r="G1557" s="156">
        <v>9</v>
      </c>
    </row>
    <row r="1558" spans="1:7" ht="29" x14ac:dyDescent="0.3">
      <c r="A1558" s="177" t="s">
        <v>3097</v>
      </c>
      <c r="B1558" s="178" t="s">
        <v>3098</v>
      </c>
      <c r="C1558" s="179" t="s">
        <v>405</v>
      </c>
      <c r="D1558" s="180">
        <v>1132.92</v>
      </c>
      <c r="E1558" s="180">
        <v>221.84</v>
      </c>
      <c r="F1558" s="180">
        <v>1354.76</v>
      </c>
      <c r="G1558" s="156">
        <v>9</v>
      </c>
    </row>
    <row r="1559" spans="1:7" ht="43.5" x14ac:dyDescent="0.3">
      <c r="A1559" s="177" t="s">
        <v>3099</v>
      </c>
      <c r="B1559" s="178" t="s">
        <v>3100</v>
      </c>
      <c r="C1559" s="179" t="s">
        <v>405</v>
      </c>
      <c r="D1559" s="180">
        <v>1178.43</v>
      </c>
      <c r="E1559" s="180">
        <v>221.84</v>
      </c>
      <c r="F1559" s="180">
        <v>1400.27</v>
      </c>
      <c r="G1559" s="156">
        <v>9</v>
      </c>
    </row>
    <row r="1560" spans="1:7" ht="43.5" x14ac:dyDescent="0.3">
      <c r="A1560" s="177" t="s">
        <v>3101</v>
      </c>
      <c r="B1560" s="178" t="s">
        <v>3102</v>
      </c>
      <c r="C1560" s="179" t="s">
        <v>405</v>
      </c>
      <c r="D1560" s="180">
        <v>1037.96</v>
      </c>
      <c r="E1560" s="180">
        <v>221.84</v>
      </c>
      <c r="F1560" s="180">
        <v>1259.8</v>
      </c>
      <c r="G1560" s="156">
        <v>9</v>
      </c>
    </row>
    <row r="1561" spans="1:7" x14ac:dyDescent="0.3">
      <c r="A1561" s="177" t="s">
        <v>3103</v>
      </c>
      <c r="B1561" s="178" t="s">
        <v>3104</v>
      </c>
      <c r="C1561" s="179" t="s">
        <v>212</v>
      </c>
      <c r="D1561" s="180">
        <v>50.13</v>
      </c>
      <c r="E1561" s="180">
        <v>13.05</v>
      </c>
      <c r="F1561" s="180">
        <v>63.18</v>
      </c>
      <c r="G1561" s="156">
        <v>9</v>
      </c>
    </row>
    <row r="1562" spans="1:7" x14ac:dyDescent="0.3">
      <c r="A1562" s="177" t="s">
        <v>3105</v>
      </c>
      <c r="B1562" s="178" t="s">
        <v>3106</v>
      </c>
      <c r="C1562" s="179"/>
      <c r="D1562" s="180"/>
      <c r="E1562" s="180"/>
      <c r="F1562" s="180"/>
      <c r="G1562" s="156">
        <v>2</v>
      </c>
    </row>
    <row r="1563" spans="1:7" x14ac:dyDescent="0.3">
      <c r="A1563" s="177" t="s">
        <v>3107</v>
      </c>
      <c r="B1563" s="178" t="s">
        <v>3108</v>
      </c>
      <c r="C1563" s="179"/>
      <c r="D1563" s="180"/>
      <c r="E1563" s="180"/>
      <c r="F1563" s="180"/>
      <c r="G1563" s="156">
        <v>5</v>
      </c>
    </row>
    <row r="1564" spans="1:7" x14ac:dyDescent="0.3">
      <c r="A1564" s="177" t="s">
        <v>3109</v>
      </c>
      <c r="B1564" s="178" t="s">
        <v>3110</v>
      </c>
      <c r="C1564" s="179" t="s">
        <v>212</v>
      </c>
      <c r="D1564" s="180">
        <v>6.8</v>
      </c>
      <c r="E1564" s="180">
        <v>16.87</v>
      </c>
      <c r="F1564" s="180">
        <v>23.67</v>
      </c>
      <c r="G1564" s="156">
        <v>9</v>
      </c>
    </row>
    <row r="1565" spans="1:7" x14ac:dyDescent="0.3">
      <c r="A1565" s="177" t="s">
        <v>3111</v>
      </c>
      <c r="B1565" s="178" t="s">
        <v>3112</v>
      </c>
      <c r="C1565" s="179" t="s">
        <v>661</v>
      </c>
      <c r="D1565" s="180">
        <v>34.950000000000003</v>
      </c>
      <c r="E1565" s="180">
        <v>75.430000000000007</v>
      </c>
      <c r="F1565" s="180">
        <v>110.38</v>
      </c>
      <c r="G1565" s="156">
        <v>9</v>
      </c>
    </row>
    <row r="1566" spans="1:7" x14ac:dyDescent="0.3">
      <c r="A1566" s="177" t="s">
        <v>3113</v>
      </c>
      <c r="B1566" s="178" t="s">
        <v>3114</v>
      </c>
      <c r="C1566" s="179" t="s">
        <v>212</v>
      </c>
      <c r="D1566" s="180">
        <v>7.48</v>
      </c>
      <c r="E1566" s="180">
        <v>16.87</v>
      </c>
      <c r="F1566" s="180">
        <v>24.35</v>
      </c>
      <c r="G1566" s="156">
        <v>9</v>
      </c>
    </row>
    <row r="1567" spans="1:7" x14ac:dyDescent="0.3">
      <c r="A1567" s="177" t="s">
        <v>3115</v>
      </c>
      <c r="B1567" s="178" t="s">
        <v>3116</v>
      </c>
      <c r="C1567" s="179" t="s">
        <v>661</v>
      </c>
      <c r="D1567" s="180">
        <v>14.47</v>
      </c>
      <c r="E1567" s="180">
        <v>16.87</v>
      </c>
      <c r="F1567" s="180">
        <v>31.34</v>
      </c>
      <c r="G1567" s="156">
        <v>9</v>
      </c>
    </row>
    <row r="1568" spans="1:7" x14ac:dyDescent="0.3">
      <c r="A1568" s="177" t="s">
        <v>3117</v>
      </c>
      <c r="B1568" s="178" t="s">
        <v>3118</v>
      </c>
      <c r="C1568" s="179" t="s">
        <v>661</v>
      </c>
      <c r="D1568" s="180">
        <v>9.23</v>
      </c>
      <c r="E1568" s="180">
        <v>16.87</v>
      </c>
      <c r="F1568" s="180">
        <v>26.1</v>
      </c>
      <c r="G1568" s="156">
        <v>9</v>
      </c>
    </row>
    <row r="1569" spans="1:7" x14ac:dyDescent="0.3">
      <c r="A1569" s="177" t="s">
        <v>3119</v>
      </c>
      <c r="B1569" s="178" t="s">
        <v>3120</v>
      </c>
      <c r="C1569" s="179"/>
      <c r="D1569" s="180"/>
      <c r="E1569" s="180"/>
      <c r="F1569" s="180"/>
      <c r="G1569" s="156">
        <v>5</v>
      </c>
    </row>
    <row r="1570" spans="1:7" ht="29" x14ac:dyDescent="0.3">
      <c r="A1570" s="177" t="s">
        <v>3121</v>
      </c>
      <c r="B1570" s="178" t="s">
        <v>3122</v>
      </c>
      <c r="C1570" s="179" t="s">
        <v>212</v>
      </c>
      <c r="D1570" s="180">
        <v>8.33</v>
      </c>
      <c r="E1570" s="180">
        <v>14.26</v>
      </c>
      <c r="F1570" s="180">
        <v>22.59</v>
      </c>
      <c r="G1570" s="156">
        <v>9</v>
      </c>
    </row>
    <row r="1571" spans="1:7" ht="29" x14ac:dyDescent="0.3">
      <c r="A1571" s="177" t="s">
        <v>3123</v>
      </c>
      <c r="B1571" s="178" t="s">
        <v>3124</v>
      </c>
      <c r="C1571" s="179" t="s">
        <v>212</v>
      </c>
      <c r="D1571" s="180">
        <v>13.46</v>
      </c>
      <c r="E1571" s="180">
        <v>14.26</v>
      </c>
      <c r="F1571" s="180">
        <v>27.72</v>
      </c>
      <c r="G1571" s="156">
        <v>9</v>
      </c>
    </row>
    <row r="1572" spans="1:7" x14ac:dyDescent="0.3">
      <c r="A1572" s="177" t="s">
        <v>3125</v>
      </c>
      <c r="B1572" s="178" t="s">
        <v>3126</v>
      </c>
      <c r="C1572" s="179" t="s">
        <v>212</v>
      </c>
      <c r="D1572" s="180">
        <v>9.5500000000000007</v>
      </c>
      <c r="E1572" s="180">
        <v>14.26</v>
      </c>
      <c r="F1572" s="180">
        <v>23.81</v>
      </c>
      <c r="G1572" s="156">
        <v>9</v>
      </c>
    </row>
    <row r="1573" spans="1:7" ht="29" x14ac:dyDescent="0.3">
      <c r="A1573" s="177" t="s">
        <v>3127</v>
      </c>
      <c r="B1573" s="178" t="s">
        <v>3128</v>
      </c>
      <c r="C1573" s="179" t="s">
        <v>212</v>
      </c>
      <c r="D1573" s="180">
        <v>17.739999999999998</v>
      </c>
      <c r="E1573" s="180">
        <v>14.26</v>
      </c>
      <c r="F1573" s="180">
        <v>32</v>
      </c>
      <c r="G1573" s="156">
        <v>9</v>
      </c>
    </row>
    <row r="1574" spans="1:7" x14ac:dyDescent="0.3">
      <c r="A1574" s="177" t="s">
        <v>3129</v>
      </c>
      <c r="B1574" s="178" t="s">
        <v>3130</v>
      </c>
      <c r="C1574" s="179"/>
      <c r="D1574" s="180"/>
      <c r="E1574" s="180"/>
      <c r="F1574" s="180"/>
      <c r="G1574" s="156">
        <v>5</v>
      </c>
    </row>
    <row r="1575" spans="1:7" x14ac:dyDescent="0.3">
      <c r="A1575" s="177" t="s">
        <v>3131</v>
      </c>
      <c r="B1575" s="178" t="s">
        <v>3132</v>
      </c>
      <c r="C1575" s="179" t="s">
        <v>661</v>
      </c>
      <c r="D1575" s="180">
        <v>50.74</v>
      </c>
      <c r="E1575" s="180">
        <v>17.27</v>
      </c>
      <c r="F1575" s="180">
        <v>68.010000000000005</v>
      </c>
      <c r="G1575" s="156">
        <v>9</v>
      </c>
    </row>
    <row r="1576" spans="1:7" x14ac:dyDescent="0.3">
      <c r="A1576" s="177" t="s">
        <v>3133</v>
      </c>
      <c r="B1576" s="178" t="s">
        <v>3134</v>
      </c>
      <c r="C1576" s="179"/>
      <c r="D1576" s="180"/>
      <c r="E1576" s="180"/>
      <c r="F1576" s="180"/>
      <c r="G1576" s="156">
        <v>2</v>
      </c>
    </row>
    <row r="1577" spans="1:7" x14ac:dyDescent="0.3">
      <c r="A1577" s="177" t="s">
        <v>3135</v>
      </c>
      <c r="B1577" s="178" t="s">
        <v>3136</v>
      </c>
      <c r="C1577" s="179"/>
      <c r="D1577" s="180"/>
      <c r="E1577" s="180"/>
      <c r="F1577" s="180"/>
      <c r="G1577" s="156">
        <v>5</v>
      </c>
    </row>
    <row r="1578" spans="1:7" ht="29" x14ac:dyDescent="0.3">
      <c r="A1578" s="177" t="s">
        <v>3137</v>
      </c>
      <c r="B1578" s="178" t="s">
        <v>3138</v>
      </c>
      <c r="C1578" s="179" t="s">
        <v>212</v>
      </c>
      <c r="D1578" s="180">
        <v>177.37</v>
      </c>
      <c r="E1578" s="180">
        <v>14.26</v>
      </c>
      <c r="F1578" s="180">
        <v>191.63</v>
      </c>
      <c r="G1578" s="156">
        <v>9</v>
      </c>
    </row>
    <row r="1579" spans="1:7" ht="29" x14ac:dyDescent="0.3">
      <c r="A1579" s="177" t="s">
        <v>3139</v>
      </c>
      <c r="B1579" s="178" t="s">
        <v>3140</v>
      </c>
      <c r="C1579" s="179" t="s">
        <v>104</v>
      </c>
      <c r="D1579" s="180">
        <v>118.04</v>
      </c>
      <c r="E1579" s="180">
        <v>14.26</v>
      </c>
      <c r="F1579" s="180">
        <v>132.30000000000001</v>
      </c>
      <c r="G1579" s="156">
        <v>9</v>
      </c>
    </row>
    <row r="1580" spans="1:7" ht="29" x14ac:dyDescent="0.3">
      <c r="A1580" s="177" t="s">
        <v>3141</v>
      </c>
      <c r="B1580" s="178" t="s">
        <v>3142</v>
      </c>
      <c r="C1580" s="179" t="s">
        <v>104</v>
      </c>
      <c r="D1580" s="180">
        <v>147.81</v>
      </c>
      <c r="E1580" s="180">
        <v>14.26</v>
      </c>
      <c r="F1580" s="180">
        <v>162.07</v>
      </c>
      <c r="G1580" s="156">
        <v>9</v>
      </c>
    </row>
    <row r="1581" spans="1:7" ht="29" x14ac:dyDescent="0.3">
      <c r="A1581" s="177" t="s">
        <v>3143</v>
      </c>
      <c r="B1581" s="178" t="s">
        <v>3144</v>
      </c>
      <c r="C1581" s="179" t="s">
        <v>104</v>
      </c>
      <c r="D1581" s="180">
        <v>336.43</v>
      </c>
      <c r="E1581" s="180">
        <v>14.26</v>
      </c>
      <c r="F1581" s="180">
        <v>350.69</v>
      </c>
      <c r="G1581" s="156">
        <v>9</v>
      </c>
    </row>
    <row r="1582" spans="1:7" ht="43.5" x14ac:dyDescent="0.3">
      <c r="A1582" s="177" t="s">
        <v>3145</v>
      </c>
      <c r="B1582" s="178" t="s">
        <v>3146</v>
      </c>
      <c r="C1582" s="179" t="s">
        <v>104</v>
      </c>
      <c r="D1582" s="180">
        <v>151.94999999999999</v>
      </c>
      <c r="E1582" s="180">
        <v>14.26</v>
      </c>
      <c r="F1582" s="180">
        <v>166.21</v>
      </c>
      <c r="G1582" s="156">
        <v>9</v>
      </c>
    </row>
    <row r="1583" spans="1:7" ht="43.5" x14ac:dyDescent="0.3">
      <c r="A1583" s="177" t="s">
        <v>3147</v>
      </c>
      <c r="B1583" s="178" t="s">
        <v>3148</v>
      </c>
      <c r="C1583" s="179" t="s">
        <v>104</v>
      </c>
      <c r="D1583" s="180">
        <v>119.57</v>
      </c>
      <c r="E1583" s="180">
        <v>14.26</v>
      </c>
      <c r="F1583" s="180">
        <v>133.83000000000001</v>
      </c>
      <c r="G1583" s="156">
        <v>9</v>
      </c>
    </row>
    <row r="1584" spans="1:7" ht="43.5" x14ac:dyDescent="0.3">
      <c r="A1584" s="177" t="s">
        <v>3149</v>
      </c>
      <c r="B1584" s="178" t="s">
        <v>3150</v>
      </c>
      <c r="C1584" s="179" t="s">
        <v>104</v>
      </c>
      <c r="D1584" s="180">
        <v>292.33</v>
      </c>
      <c r="E1584" s="180">
        <v>14.26</v>
      </c>
      <c r="F1584" s="180">
        <v>306.58999999999997</v>
      </c>
      <c r="G1584" s="156">
        <v>9</v>
      </c>
    </row>
    <row r="1585" spans="1:7" ht="29" x14ac:dyDescent="0.3">
      <c r="A1585" s="177" t="s">
        <v>3151</v>
      </c>
      <c r="B1585" s="178" t="s">
        <v>3152</v>
      </c>
      <c r="C1585" s="179" t="s">
        <v>104</v>
      </c>
      <c r="D1585" s="180">
        <v>242.65</v>
      </c>
      <c r="E1585" s="180">
        <v>14.26</v>
      </c>
      <c r="F1585" s="180">
        <v>256.91000000000003</v>
      </c>
      <c r="G1585" s="156">
        <v>9</v>
      </c>
    </row>
    <row r="1586" spans="1:7" ht="29" x14ac:dyDescent="0.3">
      <c r="A1586" s="177" t="s">
        <v>3153</v>
      </c>
      <c r="B1586" s="178" t="s">
        <v>3154</v>
      </c>
      <c r="C1586" s="179" t="s">
        <v>104</v>
      </c>
      <c r="D1586" s="180">
        <v>136.37</v>
      </c>
      <c r="E1586" s="180">
        <v>14.26</v>
      </c>
      <c r="F1586" s="180">
        <v>150.63</v>
      </c>
      <c r="G1586" s="156">
        <v>9</v>
      </c>
    </row>
    <row r="1587" spans="1:7" ht="29" x14ac:dyDescent="0.3">
      <c r="A1587" s="177" t="s">
        <v>3155</v>
      </c>
      <c r="B1587" s="178" t="s">
        <v>3156</v>
      </c>
      <c r="C1587" s="179" t="s">
        <v>104</v>
      </c>
      <c r="D1587" s="180">
        <v>365.42</v>
      </c>
      <c r="E1587" s="180">
        <v>23.77</v>
      </c>
      <c r="F1587" s="180">
        <v>389.19</v>
      </c>
      <c r="G1587" s="156">
        <v>9</v>
      </c>
    </row>
    <row r="1588" spans="1:7" x14ac:dyDescent="0.3">
      <c r="A1588" s="177" t="s">
        <v>3157</v>
      </c>
      <c r="B1588" s="178" t="s">
        <v>3158</v>
      </c>
      <c r="C1588" s="179"/>
      <c r="D1588" s="180"/>
      <c r="E1588" s="180"/>
      <c r="F1588" s="180"/>
      <c r="G1588" s="156">
        <v>5</v>
      </c>
    </row>
    <row r="1589" spans="1:7" ht="43.5" x14ac:dyDescent="0.3">
      <c r="A1589" s="177" t="s">
        <v>3159</v>
      </c>
      <c r="B1589" s="178" t="s">
        <v>3160</v>
      </c>
      <c r="C1589" s="179" t="s">
        <v>104</v>
      </c>
      <c r="D1589" s="180">
        <v>2784.5</v>
      </c>
      <c r="E1589" s="180">
        <v>74.099999999999994</v>
      </c>
      <c r="F1589" s="180">
        <v>2858.6</v>
      </c>
      <c r="G1589" s="156">
        <v>9</v>
      </c>
    </row>
    <row r="1590" spans="1:7" ht="43.5" x14ac:dyDescent="0.3">
      <c r="A1590" s="177" t="s">
        <v>3161</v>
      </c>
      <c r="B1590" s="178" t="s">
        <v>3162</v>
      </c>
      <c r="C1590" s="179" t="s">
        <v>104</v>
      </c>
      <c r="D1590" s="180">
        <v>3485.58</v>
      </c>
      <c r="E1590" s="180">
        <v>74.099999999999994</v>
      </c>
      <c r="F1590" s="180">
        <v>3559.68</v>
      </c>
      <c r="G1590" s="156">
        <v>9</v>
      </c>
    </row>
    <row r="1591" spans="1:7" x14ac:dyDescent="0.3">
      <c r="A1591" s="177" t="s">
        <v>3163</v>
      </c>
      <c r="B1591" s="178" t="s">
        <v>3164</v>
      </c>
      <c r="C1591" s="179"/>
      <c r="D1591" s="180"/>
      <c r="E1591" s="180"/>
      <c r="F1591" s="180"/>
      <c r="G1591" s="156">
        <v>5</v>
      </c>
    </row>
    <row r="1592" spans="1:7" ht="29" x14ac:dyDescent="0.3">
      <c r="A1592" s="177" t="s">
        <v>3165</v>
      </c>
      <c r="B1592" s="178" t="s">
        <v>8526</v>
      </c>
      <c r="C1592" s="179" t="s">
        <v>156</v>
      </c>
      <c r="D1592" s="180">
        <v>388.9</v>
      </c>
      <c r="E1592" s="180">
        <v>26.12</v>
      </c>
      <c r="F1592" s="180">
        <v>415.02</v>
      </c>
      <c r="G1592" s="156">
        <v>9</v>
      </c>
    </row>
    <row r="1593" spans="1:7" ht="29" x14ac:dyDescent="0.3">
      <c r="A1593" s="177" t="s">
        <v>3166</v>
      </c>
      <c r="B1593" s="178" t="s">
        <v>8527</v>
      </c>
      <c r="C1593" s="179" t="s">
        <v>156</v>
      </c>
      <c r="D1593" s="180">
        <v>183.96</v>
      </c>
      <c r="E1593" s="180">
        <v>10.93</v>
      </c>
      <c r="F1593" s="180">
        <v>194.89</v>
      </c>
      <c r="G1593" s="156">
        <v>9</v>
      </c>
    </row>
    <row r="1594" spans="1:7" ht="29" x14ac:dyDescent="0.3">
      <c r="A1594" s="177" t="s">
        <v>3167</v>
      </c>
      <c r="B1594" s="178" t="s">
        <v>7928</v>
      </c>
      <c r="C1594" s="179" t="s">
        <v>156</v>
      </c>
      <c r="D1594" s="180">
        <v>102.5</v>
      </c>
      <c r="E1594" s="180">
        <v>30.65</v>
      </c>
      <c r="F1594" s="180">
        <v>133.15</v>
      </c>
      <c r="G1594" s="156">
        <v>9</v>
      </c>
    </row>
    <row r="1595" spans="1:7" ht="29" x14ac:dyDescent="0.3">
      <c r="A1595" s="177" t="s">
        <v>8528</v>
      </c>
      <c r="B1595" s="178" t="s">
        <v>8529</v>
      </c>
      <c r="C1595" s="179" t="s">
        <v>156</v>
      </c>
      <c r="D1595" s="180">
        <v>138.59</v>
      </c>
      <c r="E1595" s="180">
        <v>30.65</v>
      </c>
      <c r="F1595" s="180">
        <v>169.24</v>
      </c>
      <c r="G1595" s="156">
        <v>9</v>
      </c>
    </row>
    <row r="1596" spans="1:7" ht="29" x14ac:dyDescent="0.3">
      <c r="A1596" s="177" t="s">
        <v>3168</v>
      </c>
      <c r="B1596" s="178" t="s">
        <v>3169</v>
      </c>
      <c r="C1596" s="179" t="s">
        <v>104</v>
      </c>
      <c r="D1596" s="180">
        <v>4.53</v>
      </c>
      <c r="E1596" s="180">
        <v>1.66</v>
      </c>
      <c r="F1596" s="180">
        <v>6.19</v>
      </c>
      <c r="G1596" s="156">
        <v>9</v>
      </c>
    </row>
    <row r="1597" spans="1:7" ht="29" x14ac:dyDescent="0.3">
      <c r="A1597" s="177" t="s">
        <v>3170</v>
      </c>
      <c r="B1597" s="178" t="s">
        <v>3171</v>
      </c>
      <c r="C1597" s="179" t="s">
        <v>212</v>
      </c>
      <c r="D1597" s="180">
        <v>440.02</v>
      </c>
      <c r="E1597" s="180"/>
      <c r="F1597" s="180">
        <v>440.02</v>
      </c>
      <c r="G1597" s="156">
        <v>9</v>
      </c>
    </row>
    <row r="1598" spans="1:7" ht="29" x14ac:dyDescent="0.3">
      <c r="A1598" s="177" t="s">
        <v>3172</v>
      </c>
      <c r="B1598" s="178" t="s">
        <v>7929</v>
      </c>
      <c r="C1598" s="179" t="s">
        <v>156</v>
      </c>
      <c r="D1598" s="180">
        <v>6.03</v>
      </c>
      <c r="E1598" s="180">
        <v>10.81</v>
      </c>
      <c r="F1598" s="180">
        <v>16.84</v>
      </c>
      <c r="G1598" s="156">
        <v>9</v>
      </c>
    </row>
    <row r="1599" spans="1:7" ht="29" x14ac:dyDescent="0.3">
      <c r="A1599" s="177" t="s">
        <v>3173</v>
      </c>
      <c r="B1599" s="178" t="s">
        <v>3174</v>
      </c>
      <c r="C1599" s="179" t="s">
        <v>104</v>
      </c>
      <c r="D1599" s="180">
        <v>0.56999999999999995</v>
      </c>
      <c r="E1599" s="180">
        <v>17.38</v>
      </c>
      <c r="F1599" s="180">
        <v>17.95</v>
      </c>
      <c r="G1599" s="156">
        <v>9</v>
      </c>
    </row>
    <row r="1600" spans="1:7" ht="29" x14ac:dyDescent="0.3">
      <c r="A1600" s="177" t="s">
        <v>3175</v>
      </c>
      <c r="B1600" s="178" t="s">
        <v>8530</v>
      </c>
      <c r="C1600" s="179" t="s">
        <v>156</v>
      </c>
      <c r="D1600" s="180">
        <v>114.92</v>
      </c>
      <c r="E1600" s="180">
        <v>16.93</v>
      </c>
      <c r="F1600" s="180">
        <v>131.85</v>
      </c>
      <c r="G1600" s="156">
        <v>9</v>
      </c>
    </row>
    <row r="1601" spans="1:7" x14ac:dyDescent="0.3">
      <c r="A1601" s="177" t="s">
        <v>3176</v>
      </c>
      <c r="B1601" s="178" t="s">
        <v>3177</v>
      </c>
      <c r="C1601" s="179"/>
      <c r="D1601" s="180"/>
      <c r="E1601" s="180"/>
      <c r="F1601" s="180"/>
      <c r="G1601" s="156">
        <v>5</v>
      </c>
    </row>
    <row r="1602" spans="1:7" x14ac:dyDescent="0.3">
      <c r="A1602" s="177" t="s">
        <v>3178</v>
      </c>
      <c r="B1602" s="178" t="s">
        <v>3179</v>
      </c>
      <c r="C1602" s="179" t="s">
        <v>104</v>
      </c>
      <c r="D1602" s="180">
        <v>11.01</v>
      </c>
      <c r="E1602" s="180">
        <v>1.66</v>
      </c>
      <c r="F1602" s="180">
        <v>12.67</v>
      </c>
      <c r="G1602" s="156">
        <v>9</v>
      </c>
    </row>
    <row r="1603" spans="1:7" x14ac:dyDescent="0.3">
      <c r="A1603" s="177" t="s">
        <v>3180</v>
      </c>
      <c r="B1603" s="178" t="s">
        <v>3181</v>
      </c>
      <c r="C1603" s="179" t="s">
        <v>104</v>
      </c>
      <c r="D1603" s="180">
        <v>10.130000000000001</v>
      </c>
      <c r="E1603" s="180">
        <v>1.66</v>
      </c>
      <c r="F1603" s="180">
        <v>11.79</v>
      </c>
      <c r="G1603" s="156">
        <v>9</v>
      </c>
    </row>
    <row r="1604" spans="1:7" ht="29" x14ac:dyDescent="0.3">
      <c r="A1604" s="177" t="s">
        <v>3182</v>
      </c>
      <c r="B1604" s="178" t="s">
        <v>3183</v>
      </c>
      <c r="C1604" s="179" t="s">
        <v>212</v>
      </c>
      <c r="D1604" s="180">
        <v>41.27</v>
      </c>
      <c r="E1604" s="180">
        <v>26.34</v>
      </c>
      <c r="F1604" s="180">
        <v>67.61</v>
      </c>
      <c r="G1604" s="156">
        <v>9</v>
      </c>
    </row>
    <row r="1605" spans="1:7" ht="29" x14ac:dyDescent="0.3">
      <c r="A1605" s="177" t="s">
        <v>3184</v>
      </c>
      <c r="B1605" s="178" t="s">
        <v>3185</v>
      </c>
      <c r="C1605" s="179" t="s">
        <v>405</v>
      </c>
      <c r="D1605" s="180">
        <v>263.89</v>
      </c>
      <c r="E1605" s="180">
        <v>26.34</v>
      </c>
      <c r="F1605" s="180">
        <v>290.23</v>
      </c>
      <c r="G1605" s="156">
        <v>9</v>
      </c>
    </row>
    <row r="1606" spans="1:7" ht="29" x14ac:dyDescent="0.3">
      <c r="A1606" s="177" t="s">
        <v>3186</v>
      </c>
      <c r="B1606" s="178" t="s">
        <v>3187</v>
      </c>
      <c r="C1606" s="179" t="s">
        <v>405</v>
      </c>
      <c r="D1606" s="180">
        <v>639.64</v>
      </c>
      <c r="E1606" s="180">
        <v>26.34</v>
      </c>
      <c r="F1606" s="180">
        <v>665.98</v>
      </c>
      <c r="G1606" s="156">
        <v>9</v>
      </c>
    </row>
    <row r="1607" spans="1:7" ht="29" x14ac:dyDescent="0.3">
      <c r="A1607" s="177" t="s">
        <v>3188</v>
      </c>
      <c r="B1607" s="178" t="s">
        <v>3189</v>
      </c>
      <c r="C1607" s="179" t="s">
        <v>104</v>
      </c>
      <c r="D1607" s="180">
        <v>31.36</v>
      </c>
      <c r="E1607" s="180">
        <v>4.29</v>
      </c>
      <c r="F1607" s="180">
        <v>35.65</v>
      </c>
      <c r="G1607" s="156">
        <v>9</v>
      </c>
    </row>
    <row r="1608" spans="1:7" ht="29" x14ac:dyDescent="0.3">
      <c r="A1608" s="177" t="s">
        <v>3190</v>
      </c>
      <c r="B1608" s="178" t="s">
        <v>3191</v>
      </c>
      <c r="C1608" s="179" t="s">
        <v>104</v>
      </c>
      <c r="D1608" s="180">
        <v>830.27</v>
      </c>
      <c r="E1608" s="180">
        <v>5.36</v>
      </c>
      <c r="F1608" s="180">
        <v>835.63</v>
      </c>
      <c r="G1608" s="156">
        <v>9</v>
      </c>
    </row>
    <row r="1609" spans="1:7" x14ac:dyDescent="0.3">
      <c r="A1609" s="177" t="s">
        <v>3192</v>
      </c>
      <c r="B1609" s="178" t="s">
        <v>3193</v>
      </c>
      <c r="C1609" s="179" t="s">
        <v>104</v>
      </c>
      <c r="D1609" s="180">
        <v>138.97</v>
      </c>
      <c r="E1609" s="180">
        <v>92.17</v>
      </c>
      <c r="F1609" s="180">
        <v>231.14</v>
      </c>
      <c r="G1609" s="156">
        <v>9</v>
      </c>
    </row>
    <row r="1610" spans="1:7" ht="29" x14ac:dyDescent="0.3">
      <c r="A1610" s="177" t="s">
        <v>3194</v>
      </c>
      <c r="B1610" s="178" t="s">
        <v>3195</v>
      </c>
      <c r="C1610" s="179" t="s">
        <v>104</v>
      </c>
      <c r="D1610" s="180">
        <v>285.83</v>
      </c>
      <c r="E1610" s="180">
        <v>210.68</v>
      </c>
      <c r="F1610" s="180">
        <v>496.51</v>
      </c>
      <c r="G1610" s="156">
        <v>9</v>
      </c>
    </row>
    <row r="1611" spans="1:7" ht="29" x14ac:dyDescent="0.3">
      <c r="A1611" s="177" t="s">
        <v>3196</v>
      </c>
      <c r="B1611" s="178" t="s">
        <v>3197</v>
      </c>
      <c r="C1611" s="179" t="s">
        <v>104</v>
      </c>
      <c r="D1611" s="180">
        <v>186.59</v>
      </c>
      <c r="E1611" s="180">
        <v>23.77</v>
      </c>
      <c r="F1611" s="180">
        <v>210.36</v>
      </c>
      <c r="G1611" s="156">
        <v>9</v>
      </c>
    </row>
    <row r="1612" spans="1:7" ht="29" x14ac:dyDescent="0.3">
      <c r="A1612" s="177" t="s">
        <v>3198</v>
      </c>
      <c r="B1612" s="178" t="s">
        <v>3199</v>
      </c>
      <c r="C1612" s="179" t="s">
        <v>104</v>
      </c>
      <c r="D1612" s="180">
        <v>24.59</v>
      </c>
      <c r="E1612" s="180">
        <v>4.29</v>
      </c>
      <c r="F1612" s="180">
        <v>28.88</v>
      </c>
      <c r="G1612" s="156">
        <v>9</v>
      </c>
    </row>
    <row r="1613" spans="1:7" x14ac:dyDescent="0.3">
      <c r="A1613" s="177" t="s">
        <v>3200</v>
      </c>
      <c r="B1613" s="178" t="s">
        <v>3201</v>
      </c>
      <c r="C1613" s="179"/>
      <c r="D1613" s="180"/>
      <c r="E1613" s="180"/>
      <c r="F1613" s="180"/>
      <c r="G1613" s="156">
        <v>5</v>
      </c>
    </row>
    <row r="1614" spans="1:7" ht="29" x14ac:dyDescent="0.3">
      <c r="A1614" s="177" t="s">
        <v>3202</v>
      </c>
      <c r="B1614" s="178" t="s">
        <v>3203</v>
      </c>
      <c r="C1614" s="179" t="s">
        <v>104</v>
      </c>
      <c r="D1614" s="180">
        <v>686.78</v>
      </c>
      <c r="E1614" s="180">
        <v>5.36</v>
      </c>
      <c r="F1614" s="180">
        <v>692.14</v>
      </c>
      <c r="G1614" s="156">
        <v>9</v>
      </c>
    </row>
    <row r="1615" spans="1:7" ht="29" x14ac:dyDescent="0.3">
      <c r="A1615" s="177" t="s">
        <v>3204</v>
      </c>
      <c r="B1615" s="178" t="s">
        <v>3205</v>
      </c>
      <c r="C1615" s="179" t="s">
        <v>104</v>
      </c>
      <c r="D1615" s="180">
        <v>1687.56</v>
      </c>
      <c r="E1615" s="180">
        <v>74.099999999999994</v>
      </c>
      <c r="F1615" s="180">
        <v>1761.66</v>
      </c>
      <c r="G1615" s="156">
        <v>9</v>
      </c>
    </row>
    <row r="1616" spans="1:7" ht="29" x14ac:dyDescent="0.3">
      <c r="A1616" s="177" t="s">
        <v>3206</v>
      </c>
      <c r="B1616" s="178" t="s">
        <v>8021</v>
      </c>
      <c r="C1616" s="179" t="s">
        <v>104</v>
      </c>
      <c r="D1616" s="180">
        <v>2635.55</v>
      </c>
      <c r="E1616" s="180">
        <v>386.52</v>
      </c>
      <c r="F1616" s="180">
        <v>3022.07</v>
      </c>
      <c r="G1616" s="156">
        <v>9</v>
      </c>
    </row>
    <row r="1617" spans="1:7" ht="29" x14ac:dyDescent="0.3">
      <c r="A1617" s="177" t="s">
        <v>3207</v>
      </c>
      <c r="B1617" s="178" t="s">
        <v>3208</v>
      </c>
      <c r="C1617" s="179" t="s">
        <v>104</v>
      </c>
      <c r="D1617" s="180">
        <v>1142.6199999999999</v>
      </c>
      <c r="E1617" s="180">
        <v>63.39</v>
      </c>
      <c r="F1617" s="180">
        <v>1206.01</v>
      </c>
      <c r="G1617" s="156">
        <v>9</v>
      </c>
    </row>
    <row r="1618" spans="1:7" x14ac:dyDescent="0.3">
      <c r="A1618" s="177" t="s">
        <v>3209</v>
      </c>
      <c r="B1618" s="178" t="s">
        <v>3210</v>
      </c>
      <c r="C1618" s="179"/>
      <c r="D1618" s="180"/>
      <c r="E1618" s="180"/>
      <c r="F1618" s="180"/>
      <c r="G1618" s="156">
        <v>5</v>
      </c>
    </row>
    <row r="1619" spans="1:7" ht="29" x14ac:dyDescent="0.3">
      <c r="A1619" s="177" t="s">
        <v>3211</v>
      </c>
      <c r="B1619" s="178" t="s">
        <v>3212</v>
      </c>
      <c r="C1619" s="179" t="s">
        <v>405</v>
      </c>
      <c r="D1619" s="180">
        <v>134999.69</v>
      </c>
      <c r="E1619" s="180"/>
      <c r="F1619" s="180">
        <v>134999.69</v>
      </c>
      <c r="G1619" s="156">
        <v>9</v>
      </c>
    </row>
    <row r="1620" spans="1:7" ht="29" x14ac:dyDescent="0.3">
      <c r="A1620" s="177" t="s">
        <v>3213</v>
      </c>
      <c r="B1620" s="178" t="s">
        <v>3214</v>
      </c>
      <c r="C1620" s="179" t="s">
        <v>405</v>
      </c>
      <c r="D1620" s="180">
        <v>124282.04</v>
      </c>
      <c r="E1620" s="180"/>
      <c r="F1620" s="180">
        <v>124282.04</v>
      </c>
      <c r="G1620" s="156">
        <v>9</v>
      </c>
    </row>
    <row r="1621" spans="1:7" ht="29" x14ac:dyDescent="0.3">
      <c r="A1621" s="177" t="s">
        <v>3215</v>
      </c>
      <c r="B1621" s="178" t="s">
        <v>3216</v>
      </c>
      <c r="C1621" s="179" t="s">
        <v>405</v>
      </c>
      <c r="D1621" s="180">
        <v>28769.88</v>
      </c>
      <c r="E1621" s="180"/>
      <c r="F1621" s="180">
        <v>28769.88</v>
      </c>
      <c r="G1621" s="156">
        <v>9</v>
      </c>
    </row>
    <row r="1622" spans="1:7" ht="29" x14ac:dyDescent="0.3">
      <c r="A1622" s="177" t="s">
        <v>3217</v>
      </c>
      <c r="B1622" s="178" t="s">
        <v>3218</v>
      </c>
      <c r="C1622" s="179" t="s">
        <v>405</v>
      </c>
      <c r="D1622" s="180">
        <v>29478.41</v>
      </c>
      <c r="E1622" s="180"/>
      <c r="F1622" s="180">
        <v>29478.41</v>
      </c>
      <c r="G1622" s="156">
        <v>9</v>
      </c>
    </row>
    <row r="1623" spans="1:7" x14ac:dyDescent="0.3">
      <c r="A1623" s="177" t="s">
        <v>3219</v>
      </c>
      <c r="B1623" s="178" t="s">
        <v>3220</v>
      </c>
      <c r="C1623" s="179"/>
      <c r="D1623" s="180"/>
      <c r="E1623" s="180"/>
      <c r="F1623" s="180"/>
      <c r="G1623" s="156">
        <v>2</v>
      </c>
    </row>
    <row r="1624" spans="1:7" x14ac:dyDescent="0.3">
      <c r="A1624" s="177" t="s">
        <v>3221</v>
      </c>
      <c r="B1624" s="178" t="s">
        <v>3222</v>
      </c>
      <c r="C1624" s="179"/>
      <c r="D1624" s="180"/>
      <c r="E1624" s="180"/>
      <c r="F1624" s="180"/>
      <c r="G1624" s="156">
        <v>5</v>
      </c>
    </row>
    <row r="1625" spans="1:7" x14ac:dyDescent="0.3">
      <c r="A1625" s="177" t="s">
        <v>3223</v>
      </c>
      <c r="B1625" s="178" t="s">
        <v>3224</v>
      </c>
      <c r="C1625" s="179" t="s">
        <v>156</v>
      </c>
      <c r="D1625" s="180">
        <v>15.99</v>
      </c>
      <c r="E1625" s="180">
        <v>4.29</v>
      </c>
      <c r="F1625" s="180">
        <v>20.28</v>
      </c>
      <c r="G1625" s="156">
        <v>9</v>
      </c>
    </row>
    <row r="1626" spans="1:7" x14ac:dyDescent="0.3">
      <c r="A1626" s="177" t="s">
        <v>3225</v>
      </c>
      <c r="B1626" s="178" t="s">
        <v>3226</v>
      </c>
      <c r="C1626" s="179" t="s">
        <v>156</v>
      </c>
      <c r="D1626" s="180">
        <v>29.29</v>
      </c>
      <c r="E1626" s="180">
        <v>4.29</v>
      </c>
      <c r="F1626" s="180">
        <v>33.58</v>
      </c>
      <c r="G1626" s="156">
        <v>9</v>
      </c>
    </row>
    <row r="1627" spans="1:7" x14ac:dyDescent="0.3">
      <c r="A1627" s="177" t="s">
        <v>3227</v>
      </c>
      <c r="B1627" s="178" t="s">
        <v>3228</v>
      </c>
      <c r="C1627" s="179" t="s">
        <v>237</v>
      </c>
      <c r="D1627" s="180">
        <v>591.5</v>
      </c>
      <c r="E1627" s="180">
        <v>60</v>
      </c>
      <c r="F1627" s="180">
        <v>651.5</v>
      </c>
      <c r="G1627" s="156">
        <v>9</v>
      </c>
    </row>
    <row r="1628" spans="1:7" ht="29" x14ac:dyDescent="0.3">
      <c r="A1628" s="177" t="s">
        <v>3229</v>
      </c>
      <c r="B1628" s="178" t="s">
        <v>3230</v>
      </c>
      <c r="C1628" s="179" t="s">
        <v>156</v>
      </c>
      <c r="D1628" s="180">
        <v>170.56</v>
      </c>
      <c r="E1628" s="180">
        <v>7.89</v>
      </c>
      <c r="F1628" s="180">
        <v>178.45</v>
      </c>
      <c r="G1628" s="156">
        <v>9</v>
      </c>
    </row>
    <row r="1629" spans="1:7" ht="43.5" x14ac:dyDescent="0.3">
      <c r="A1629" s="177" t="s">
        <v>3231</v>
      </c>
      <c r="B1629" s="178" t="s">
        <v>3232</v>
      </c>
      <c r="C1629" s="179" t="s">
        <v>156</v>
      </c>
      <c r="D1629" s="180">
        <v>17.829999999999998</v>
      </c>
      <c r="E1629" s="180">
        <v>11.65</v>
      </c>
      <c r="F1629" s="180">
        <v>29.48</v>
      </c>
      <c r="G1629" s="156">
        <v>9</v>
      </c>
    </row>
    <row r="1630" spans="1:7" x14ac:dyDescent="0.3">
      <c r="A1630" s="177" t="s">
        <v>3233</v>
      </c>
      <c r="B1630" s="178" t="s">
        <v>8531</v>
      </c>
      <c r="C1630" s="179" t="s">
        <v>156</v>
      </c>
      <c r="D1630" s="180">
        <v>78.47</v>
      </c>
      <c r="E1630" s="180"/>
      <c r="F1630" s="180">
        <v>78.47</v>
      </c>
      <c r="G1630" s="156">
        <v>9</v>
      </c>
    </row>
    <row r="1631" spans="1:7" x14ac:dyDescent="0.3">
      <c r="A1631" s="177" t="s">
        <v>8532</v>
      </c>
      <c r="B1631" s="178" t="s">
        <v>8533</v>
      </c>
      <c r="C1631" s="179" t="s">
        <v>156</v>
      </c>
      <c r="D1631" s="180">
        <v>42.83</v>
      </c>
      <c r="E1631" s="180">
        <v>36.869999999999997</v>
      </c>
      <c r="F1631" s="180">
        <v>79.7</v>
      </c>
      <c r="G1631" s="156">
        <v>9</v>
      </c>
    </row>
    <row r="1632" spans="1:7" ht="29" x14ac:dyDescent="0.3">
      <c r="A1632" s="177" t="s">
        <v>3234</v>
      </c>
      <c r="B1632" s="178" t="s">
        <v>3235</v>
      </c>
      <c r="C1632" s="179" t="s">
        <v>156</v>
      </c>
      <c r="D1632" s="180">
        <v>1337.64</v>
      </c>
      <c r="E1632" s="180"/>
      <c r="F1632" s="180">
        <v>1337.64</v>
      </c>
      <c r="G1632" s="156">
        <v>9</v>
      </c>
    </row>
    <row r="1633" spans="1:7" ht="29" x14ac:dyDescent="0.3">
      <c r="A1633" s="177" t="s">
        <v>3236</v>
      </c>
      <c r="B1633" s="178" t="s">
        <v>3237</v>
      </c>
      <c r="C1633" s="179" t="s">
        <v>156</v>
      </c>
      <c r="D1633" s="180">
        <v>81.58</v>
      </c>
      <c r="E1633" s="180">
        <v>31.6</v>
      </c>
      <c r="F1633" s="180">
        <v>113.18</v>
      </c>
      <c r="G1633" s="156">
        <v>9</v>
      </c>
    </row>
    <row r="1634" spans="1:7" ht="43.5" x14ac:dyDescent="0.3">
      <c r="A1634" s="177" t="s">
        <v>3238</v>
      </c>
      <c r="B1634" s="178" t="s">
        <v>3239</v>
      </c>
      <c r="C1634" s="179" t="s">
        <v>156</v>
      </c>
      <c r="D1634" s="180">
        <v>539.61</v>
      </c>
      <c r="E1634" s="180"/>
      <c r="F1634" s="180">
        <v>539.61</v>
      </c>
      <c r="G1634" s="156">
        <v>9</v>
      </c>
    </row>
    <row r="1635" spans="1:7" x14ac:dyDescent="0.3">
      <c r="A1635" s="177" t="s">
        <v>3240</v>
      </c>
      <c r="B1635" s="178" t="s">
        <v>3241</v>
      </c>
      <c r="C1635" s="179"/>
      <c r="D1635" s="180"/>
      <c r="E1635" s="180"/>
      <c r="F1635" s="180"/>
      <c r="G1635" s="156">
        <v>5</v>
      </c>
    </row>
    <row r="1636" spans="1:7" x14ac:dyDescent="0.3">
      <c r="A1636" s="177" t="s">
        <v>3242</v>
      </c>
      <c r="B1636" s="178" t="s">
        <v>3243</v>
      </c>
      <c r="C1636" s="179" t="s">
        <v>212</v>
      </c>
      <c r="D1636" s="180">
        <v>1.44</v>
      </c>
      <c r="E1636" s="180">
        <v>7.81</v>
      </c>
      <c r="F1636" s="180">
        <v>9.25</v>
      </c>
      <c r="G1636" s="156">
        <v>9</v>
      </c>
    </row>
    <row r="1637" spans="1:7" x14ac:dyDescent="0.3">
      <c r="A1637" s="177" t="s">
        <v>3244</v>
      </c>
      <c r="B1637" s="178" t="s">
        <v>3245</v>
      </c>
      <c r="C1637" s="179" t="s">
        <v>212</v>
      </c>
      <c r="D1637" s="180">
        <v>77.17</v>
      </c>
      <c r="E1637" s="180">
        <v>7.81</v>
      </c>
      <c r="F1637" s="180">
        <v>84.98</v>
      </c>
      <c r="G1637" s="156">
        <v>9</v>
      </c>
    </row>
    <row r="1638" spans="1:7" ht="29" x14ac:dyDescent="0.3">
      <c r="A1638" s="177" t="s">
        <v>3246</v>
      </c>
      <c r="B1638" s="178" t="s">
        <v>3247</v>
      </c>
      <c r="C1638" s="179" t="s">
        <v>212</v>
      </c>
      <c r="D1638" s="180">
        <v>6.53</v>
      </c>
      <c r="E1638" s="180">
        <v>3.26</v>
      </c>
      <c r="F1638" s="180">
        <v>9.7899999999999991</v>
      </c>
      <c r="G1638" s="156">
        <v>9</v>
      </c>
    </row>
    <row r="1639" spans="1:7" x14ac:dyDescent="0.3">
      <c r="A1639" s="177" t="s">
        <v>3248</v>
      </c>
      <c r="B1639" s="178" t="s">
        <v>3249</v>
      </c>
      <c r="C1639" s="179" t="s">
        <v>3250</v>
      </c>
      <c r="D1639" s="180">
        <v>0.14000000000000001</v>
      </c>
      <c r="E1639" s="180">
        <v>0.06</v>
      </c>
      <c r="F1639" s="180">
        <v>0.2</v>
      </c>
      <c r="G1639" s="156">
        <v>9</v>
      </c>
    </row>
    <row r="1640" spans="1:7" x14ac:dyDescent="0.3">
      <c r="A1640" s="177" t="s">
        <v>3251</v>
      </c>
      <c r="B1640" s="178" t="s">
        <v>3252</v>
      </c>
      <c r="C1640" s="179" t="s">
        <v>212</v>
      </c>
      <c r="D1640" s="180">
        <v>6.71</v>
      </c>
      <c r="E1640" s="180">
        <v>5.22</v>
      </c>
      <c r="F1640" s="180">
        <v>11.93</v>
      </c>
      <c r="G1640" s="156">
        <v>9</v>
      </c>
    </row>
    <row r="1641" spans="1:7" x14ac:dyDescent="0.3">
      <c r="A1641" s="177" t="s">
        <v>3253</v>
      </c>
      <c r="B1641" s="178" t="s">
        <v>3254</v>
      </c>
      <c r="C1641" s="179" t="s">
        <v>3250</v>
      </c>
      <c r="D1641" s="180">
        <v>0.16</v>
      </c>
      <c r="E1641" s="180">
        <v>0.13</v>
      </c>
      <c r="F1641" s="180">
        <v>0.28999999999999998</v>
      </c>
      <c r="G1641" s="156">
        <v>9</v>
      </c>
    </row>
    <row r="1642" spans="1:7" ht="29" x14ac:dyDescent="0.3">
      <c r="A1642" s="177" t="s">
        <v>8534</v>
      </c>
      <c r="B1642" s="178" t="s">
        <v>8535</v>
      </c>
      <c r="C1642" s="179" t="s">
        <v>212</v>
      </c>
      <c r="D1642" s="180">
        <v>7.63</v>
      </c>
      <c r="E1642" s="180">
        <v>0.1</v>
      </c>
      <c r="F1642" s="180">
        <v>7.73</v>
      </c>
      <c r="G1642" s="156">
        <v>9</v>
      </c>
    </row>
    <row r="1643" spans="1:7" ht="29" x14ac:dyDescent="0.3">
      <c r="A1643" s="177" t="s">
        <v>3255</v>
      </c>
      <c r="B1643" s="178" t="s">
        <v>3256</v>
      </c>
      <c r="C1643" s="179" t="s">
        <v>212</v>
      </c>
      <c r="D1643" s="180">
        <v>221.48</v>
      </c>
      <c r="E1643" s="180">
        <v>4.75</v>
      </c>
      <c r="F1643" s="180">
        <v>226.23</v>
      </c>
      <c r="G1643" s="156">
        <v>9</v>
      </c>
    </row>
    <row r="1644" spans="1:7" ht="29" x14ac:dyDescent="0.3">
      <c r="A1644" s="177" t="s">
        <v>3257</v>
      </c>
      <c r="B1644" s="178" t="s">
        <v>3258</v>
      </c>
      <c r="C1644" s="179" t="s">
        <v>212</v>
      </c>
      <c r="D1644" s="180">
        <v>273.66000000000003</v>
      </c>
      <c r="E1644" s="180">
        <v>4.75</v>
      </c>
      <c r="F1644" s="180">
        <v>278.41000000000003</v>
      </c>
      <c r="G1644" s="156">
        <v>9</v>
      </c>
    </row>
    <row r="1645" spans="1:7" ht="43.5" x14ac:dyDescent="0.3">
      <c r="A1645" s="177" t="s">
        <v>3259</v>
      </c>
      <c r="B1645" s="178" t="s">
        <v>3260</v>
      </c>
      <c r="C1645" s="179" t="s">
        <v>212</v>
      </c>
      <c r="D1645" s="180">
        <v>106.27</v>
      </c>
      <c r="E1645" s="180">
        <v>4.75</v>
      </c>
      <c r="F1645" s="180">
        <v>111.02</v>
      </c>
      <c r="G1645" s="156">
        <v>9</v>
      </c>
    </row>
    <row r="1646" spans="1:7" ht="43.5" x14ac:dyDescent="0.3">
      <c r="A1646" s="177" t="s">
        <v>3261</v>
      </c>
      <c r="B1646" s="178" t="s">
        <v>3262</v>
      </c>
      <c r="C1646" s="179" t="s">
        <v>212</v>
      </c>
      <c r="D1646" s="180">
        <v>100.96</v>
      </c>
      <c r="E1646" s="180">
        <v>4.75</v>
      </c>
      <c r="F1646" s="180">
        <v>105.71</v>
      </c>
      <c r="G1646" s="156">
        <v>9</v>
      </c>
    </row>
    <row r="1647" spans="1:7" x14ac:dyDescent="0.3">
      <c r="A1647" s="177" t="s">
        <v>3263</v>
      </c>
      <c r="B1647" s="178" t="s">
        <v>3264</v>
      </c>
      <c r="C1647" s="179"/>
      <c r="D1647" s="180"/>
      <c r="E1647" s="180"/>
      <c r="F1647" s="180"/>
      <c r="G1647" s="156">
        <v>5</v>
      </c>
    </row>
    <row r="1648" spans="1:7" ht="29" x14ac:dyDescent="0.3">
      <c r="A1648" s="177" t="s">
        <v>3265</v>
      </c>
      <c r="B1648" s="178" t="s">
        <v>3266</v>
      </c>
      <c r="C1648" s="179" t="s">
        <v>156</v>
      </c>
      <c r="D1648" s="180">
        <v>9.7899999999999991</v>
      </c>
      <c r="E1648" s="180">
        <v>3.21</v>
      </c>
      <c r="F1648" s="180">
        <v>13</v>
      </c>
      <c r="G1648" s="156">
        <v>9</v>
      </c>
    </row>
    <row r="1649" spans="1:7" ht="29" x14ac:dyDescent="0.3">
      <c r="A1649" s="177" t="s">
        <v>3267</v>
      </c>
      <c r="B1649" s="178" t="s">
        <v>3268</v>
      </c>
      <c r="C1649" s="179" t="s">
        <v>156</v>
      </c>
      <c r="D1649" s="180">
        <v>26.11</v>
      </c>
      <c r="E1649" s="180">
        <v>3.21</v>
      </c>
      <c r="F1649" s="180">
        <v>29.32</v>
      </c>
      <c r="G1649" s="156">
        <v>9</v>
      </c>
    </row>
    <row r="1650" spans="1:7" x14ac:dyDescent="0.3">
      <c r="A1650" s="177" t="s">
        <v>3269</v>
      </c>
      <c r="B1650" s="178" t="s">
        <v>3270</v>
      </c>
      <c r="C1650" s="179" t="s">
        <v>212</v>
      </c>
      <c r="D1650" s="180">
        <v>48.87</v>
      </c>
      <c r="E1650" s="180">
        <v>22.08</v>
      </c>
      <c r="F1650" s="180">
        <v>70.95</v>
      </c>
      <c r="G1650" s="156">
        <v>9</v>
      </c>
    </row>
    <row r="1651" spans="1:7" x14ac:dyDescent="0.3">
      <c r="A1651" s="177" t="s">
        <v>3271</v>
      </c>
      <c r="B1651" s="178" t="s">
        <v>3272</v>
      </c>
      <c r="C1651" s="179" t="s">
        <v>212</v>
      </c>
      <c r="D1651" s="180">
        <v>95.69</v>
      </c>
      <c r="E1651" s="180">
        <v>22.08</v>
      </c>
      <c r="F1651" s="180">
        <v>117.77</v>
      </c>
      <c r="G1651" s="156">
        <v>9</v>
      </c>
    </row>
    <row r="1652" spans="1:7" ht="29" x14ac:dyDescent="0.3">
      <c r="A1652" s="177" t="s">
        <v>3273</v>
      </c>
      <c r="B1652" s="178" t="s">
        <v>3274</v>
      </c>
      <c r="C1652" s="179" t="s">
        <v>212</v>
      </c>
      <c r="D1652" s="180">
        <v>194.17</v>
      </c>
      <c r="E1652" s="180"/>
      <c r="F1652" s="180">
        <v>194.17</v>
      </c>
      <c r="G1652" s="156">
        <v>9</v>
      </c>
    </row>
    <row r="1653" spans="1:7" ht="29" x14ac:dyDescent="0.3">
      <c r="A1653" s="177" t="s">
        <v>3275</v>
      </c>
      <c r="B1653" s="178" t="s">
        <v>3276</v>
      </c>
      <c r="C1653" s="179" t="s">
        <v>212</v>
      </c>
      <c r="D1653" s="180">
        <v>403.36</v>
      </c>
      <c r="E1653" s="180"/>
      <c r="F1653" s="180">
        <v>403.36</v>
      </c>
      <c r="G1653" s="156">
        <v>9</v>
      </c>
    </row>
    <row r="1654" spans="1:7" ht="29" x14ac:dyDescent="0.3">
      <c r="A1654" s="177" t="s">
        <v>3277</v>
      </c>
      <c r="B1654" s="178" t="s">
        <v>3278</v>
      </c>
      <c r="C1654" s="179" t="s">
        <v>212</v>
      </c>
      <c r="D1654" s="180">
        <v>870.84</v>
      </c>
      <c r="E1654" s="180">
        <v>10.72</v>
      </c>
      <c r="F1654" s="180">
        <v>881.56</v>
      </c>
      <c r="G1654" s="156">
        <v>9</v>
      </c>
    </row>
    <row r="1655" spans="1:7" ht="29" x14ac:dyDescent="0.3">
      <c r="A1655" s="177" t="s">
        <v>3279</v>
      </c>
      <c r="B1655" s="178" t="s">
        <v>3280</v>
      </c>
      <c r="C1655" s="179" t="s">
        <v>212</v>
      </c>
      <c r="D1655" s="180">
        <v>1227</v>
      </c>
      <c r="E1655" s="180">
        <v>10.72</v>
      </c>
      <c r="F1655" s="180">
        <v>1237.72</v>
      </c>
      <c r="G1655" s="156">
        <v>9</v>
      </c>
    </row>
    <row r="1656" spans="1:7" x14ac:dyDescent="0.3">
      <c r="A1656" s="177" t="s">
        <v>3281</v>
      </c>
      <c r="B1656" s="178" t="s">
        <v>3282</v>
      </c>
      <c r="C1656" s="179" t="s">
        <v>212</v>
      </c>
      <c r="D1656" s="180">
        <v>199.43</v>
      </c>
      <c r="E1656" s="180"/>
      <c r="F1656" s="180">
        <v>199.43</v>
      </c>
      <c r="G1656" s="156">
        <v>9</v>
      </c>
    </row>
    <row r="1657" spans="1:7" x14ac:dyDescent="0.3">
      <c r="A1657" s="177" t="s">
        <v>3283</v>
      </c>
      <c r="B1657" s="178" t="s">
        <v>3284</v>
      </c>
      <c r="C1657" s="179"/>
      <c r="D1657" s="180"/>
      <c r="E1657" s="180"/>
      <c r="F1657" s="180"/>
      <c r="G1657" s="156">
        <v>5</v>
      </c>
    </row>
    <row r="1658" spans="1:7" x14ac:dyDescent="0.3">
      <c r="A1658" s="177" t="s">
        <v>3285</v>
      </c>
      <c r="B1658" s="178" t="s">
        <v>3286</v>
      </c>
      <c r="C1658" s="179" t="s">
        <v>661</v>
      </c>
      <c r="D1658" s="180">
        <v>10.28</v>
      </c>
      <c r="E1658" s="180">
        <v>14.26</v>
      </c>
      <c r="F1658" s="180">
        <v>24.54</v>
      </c>
      <c r="G1658" s="156">
        <v>9</v>
      </c>
    </row>
    <row r="1659" spans="1:7" x14ac:dyDescent="0.3">
      <c r="A1659" s="177" t="s">
        <v>3287</v>
      </c>
      <c r="B1659" s="178" t="s">
        <v>3288</v>
      </c>
      <c r="C1659" s="179" t="s">
        <v>3289</v>
      </c>
      <c r="D1659" s="180">
        <v>148.31</v>
      </c>
      <c r="E1659" s="180">
        <v>9.51</v>
      </c>
      <c r="F1659" s="180">
        <v>157.82</v>
      </c>
      <c r="G1659" s="156">
        <v>9</v>
      </c>
    </row>
    <row r="1660" spans="1:7" x14ac:dyDescent="0.3">
      <c r="A1660" s="177" t="s">
        <v>3290</v>
      </c>
      <c r="B1660" s="178" t="s">
        <v>3291</v>
      </c>
      <c r="C1660" s="179"/>
      <c r="D1660" s="180"/>
      <c r="E1660" s="180"/>
      <c r="F1660" s="180"/>
      <c r="G1660" s="156">
        <v>5</v>
      </c>
    </row>
    <row r="1661" spans="1:7" ht="29" x14ac:dyDescent="0.3">
      <c r="A1661" s="177" t="s">
        <v>3292</v>
      </c>
      <c r="B1661" s="178" t="s">
        <v>3293</v>
      </c>
      <c r="C1661" s="179" t="s">
        <v>212</v>
      </c>
      <c r="D1661" s="180">
        <v>4.6399999999999997</v>
      </c>
      <c r="E1661" s="180">
        <v>2.89</v>
      </c>
      <c r="F1661" s="180">
        <v>7.53</v>
      </c>
      <c r="G1661" s="156">
        <v>9</v>
      </c>
    </row>
    <row r="1662" spans="1:7" ht="29" x14ac:dyDescent="0.3">
      <c r="A1662" s="177" t="s">
        <v>3294</v>
      </c>
      <c r="B1662" s="178" t="s">
        <v>3295</v>
      </c>
      <c r="C1662" s="179" t="s">
        <v>212</v>
      </c>
      <c r="D1662" s="180">
        <v>9.2899999999999991</v>
      </c>
      <c r="E1662" s="180">
        <v>5.79</v>
      </c>
      <c r="F1662" s="180">
        <v>15.08</v>
      </c>
      <c r="G1662" s="156">
        <v>9</v>
      </c>
    </row>
    <row r="1663" spans="1:7" ht="29" x14ac:dyDescent="0.3">
      <c r="A1663" s="177" t="s">
        <v>3296</v>
      </c>
      <c r="B1663" s="178" t="s">
        <v>3297</v>
      </c>
      <c r="C1663" s="179" t="s">
        <v>212</v>
      </c>
      <c r="D1663" s="180">
        <v>13.93</v>
      </c>
      <c r="E1663" s="180">
        <v>8.68</v>
      </c>
      <c r="F1663" s="180">
        <v>22.61</v>
      </c>
      <c r="G1663" s="156">
        <v>9</v>
      </c>
    </row>
    <row r="1664" spans="1:7" ht="29" x14ac:dyDescent="0.3">
      <c r="A1664" s="177" t="s">
        <v>3298</v>
      </c>
      <c r="B1664" s="178" t="s">
        <v>3299</v>
      </c>
      <c r="C1664" s="179" t="s">
        <v>212</v>
      </c>
      <c r="D1664" s="180">
        <v>18.57</v>
      </c>
      <c r="E1664" s="180">
        <v>11.57</v>
      </c>
      <c r="F1664" s="180">
        <v>30.14</v>
      </c>
      <c r="G1664" s="156">
        <v>9</v>
      </c>
    </row>
    <row r="1665" spans="1:7" ht="29" x14ac:dyDescent="0.3">
      <c r="A1665" s="177" t="s">
        <v>3300</v>
      </c>
      <c r="B1665" s="178" t="s">
        <v>3301</v>
      </c>
      <c r="C1665" s="179" t="s">
        <v>212</v>
      </c>
      <c r="D1665" s="180">
        <v>27.89</v>
      </c>
      <c r="E1665" s="180">
        <v>17.38</v>
      </c>
      <c r="F1665" s="180">
        <v>45.27</v>
      </c>
      <c r="G1665" s="156">
        <v>9</v>
      </c>
    </row>
    <row r="1666" spans="1:7" ht="29" x14ac:dyDescent="0.3">
      <c r="A1666" s="177" t="s">
        <v>3302</v>
      </c>
      <c r="B1666" s="178" t="s">
        <v>3303</v>
      </c>
      <c r="C1666" s="179" t="s">
        <v>212</v>
      </c>
      <c r="D1666" s="180">
        <v>25.56</v>
      </c>
      <c r="E1666" s="180">
        <v>1.79</v>
      </c>
      <c r="F1666" s="180">
        <v>27.35</v>
      </c>
      <c r="G1666" s="156">
        <v>9</v>
      </c>
    </row>
    <row r="1667" spans="1:7" ht="29" x14ac:dyDescent="0.3">
      <c r="A1667" s="177" t="s">
        <v>3304</v>
      </c>
      <c r="B1667" s="178" t="s">
        <v>3305</v>
      </c>
      <c r="C1667" s="179" t="s">
        <v>212</v>
      </c>
      <c r="D1667" s="180">
        <v>46.1</v>
      </c>
      <c r="E1667" s="180">
        <v>2.5</v>
      </c>
      <c r="F1667" s="180">
        <v>48.6</v>
      </c>
      <c r="G1667" s="156">
        <v>9</v>
      </c>
    </row>
    <row r="1668" spans="1:7" ht="29" x14ac:dyDescent="0.3">
      <c r="A1668" s="177" t="s">
        <v>3306</v>
      </c>
      <c r="B1668" s="178" t="s">
        <v>3307</v>
      </c>
      <c r="C1668" s="179" t="s">
        <v>212</v>
      </c>
      <c r="D1668" s="180">
        <v>73.599999999999994</v>
      </c>
      <c r="E1668" s="180">
        <v>3.21</v>
      </c>
      <c r="F1668" s="180">
        <v>76.81</v>
      </c>
      <c r="G1668" s="156">
        <v>9</v>
      </c>
    </row>
    <row r="1669" spans="1:7" x14ac:dyDescent="0.3">
      <c r="A1669" s="177" t="s">
        <v>3308</v>
      </c>
      <c r="B1669" s="178" t="s">
        <v>3309</v>
      </c>
      <c r="C1669" s="179"/>
      <c r="D1669" s="180"/>
      <c r="E1669" s="180"/>
      <c r="F1669" s="180"/>
      <c r="G1669" s="156">
        <v>5</v>
      </c>
    </row>
    <row r="1670" spans="1:7" x14ac:dyDescent="0.3">
      <c r="A1670" s="177" t="s">
        <v>3310</v>
      </c>
      <c r="B1670" s="178" t="s">
        <v>3311</v>
      </c>
      <c r="C1670" s="179" t="s">
        <v>156</v>
      </c>
      <c r="D1670" s="180">
        <v>26.51</v>
      </c>
      <c r="E1670" s="180">
        <v>12.12</v>
      </c>
      <c r="F1670" s="180">
        <v>38.630000000000003</v>
      </c>
      <c r="G1670" s="156">
        <v>9</v>
      </c>
    </row>
    <row r="1671" spans="1:7" ht="29" x14ac:dyDescent="0.3">
      <c r="A1671" s="177" t="s">
        <v>3312</v>
      </c>
      <c r="B1671" s="178" t="s">
        <v>3313</v>
      </c>
      <c r="C1671" s="179" t="s">
        <v>212</v>
      </c>
      <c r="D1671" s="180">
        <v>1.62</v>
      </c>
      <c r="E1671" s="180">
        <v>12.12</v>
      </c>
      <c r="F1671" s="180">
        <v>13.74</v>
      </c>
      <c r="G1671" s="156">
        <v>9</v>
      </c>
    </row>
    <row r="1672" spans="1:7" ht="29" x14ac:dyDescent="0.3">
      <c r="A1672" s="177" t="s">
        <v>3314</v>
      </c>
      <c r="B1672" s="178" t="s">
        <v>3315</v>
      </c>
      <c r="C1672" s="179" t="s">
        <v>212</v>
      </c>
      <c r="D1672" s="180">
        <v>2.5</v>
      </c>
      <c r="E1672" s="180">
        <v>12.12</v>
      </c>
      <c r="F1672" s="180">
        <v>14.62</v>
      </c>
      <c r="G1672" s="156">
        <v>9</v>
      </c>
    </row>
    <row r="1673" spans="1:7" ht="29" x14ac:dyDescent="0.3">
      <c r="A1673" s="177" t="s">
        <v>3316</v>
      </c>
      <c r="B1673" s="178" t="s">
        <v>3317</v>
      </c>
      <c r="C1673" s="179" t="s">
        <v>212</v>
      </c>
      <c r="D1673" s="180">
        <v>3.05</v>
      </c>
      <c r="E1673" s="180">
        <v>12.12</v>
      </c>
      <c r="F1673" s="180">
        <v>15.17</v>
      </c>
      <c r="G1673" s="156">
        <v>9</v>
      </c>
    </row>
    <row r="1674" spans="1:7" ht="29" x14ac:dyDescent="0.3">
      <c r="A1674" s="177" t="s">
        <v>3318</v>
      </c>
      <c r="B1674" s="178" t="s">
        <v>3319</v>
      </c>
      <c r="C1674" s="179" t="s">
        <v>212</v>
      </c>
      <c r="D1674" s="180">
        <v>3.56</v>
      </c>
      <c r="E1674" s="180">
        <v>12.12</v>
      </c>
      <c r="F1674" s="180">
        <v>15.68</v>
      </c>
      <c r="G1674" s="156">
        <v>9</v>
      </c>
    </row>
    <row r="1675" spans="1:7" ht="29" x14ac:dyDescent="0.3">
      <c r="A1675" s="177" t="s">
        <v>3320</v>
      </c>
      <c r="B1675" s="178" t="s">
        <v>3321</v>
      </c>
      <c r="C1675" s="179" t="s">
        <v>212</v>
      </c>
      <c r="D1675" s="180">
        <v>5.03</v>
      </c>
      <c r="E1675" s="180">
        <v>12.12</v>
      </c>
      <c r="F1675" s="180">
        <v>17.149999999999999</v>
      </c>
      <c r="G1675" s="156">
        <v>9</v>
      </c>
    </row>
    <row r="1676" spans="1:7" ht="29" x14ac:dyDescent="0.3">
      <c r="A1676" s="177" t="s">
        <v>3322</v>
      </c>
      <c r="B1676" s="178" t="s">
        <v>3323</v>
      </c>
      <c r="C1676" s="179" t="s">
        <v>212</v>
      </c>
      <c r="D1676" s="180">
        <v>8.6300000000000008</v>
      </c>
      <c r="E1676" s="180">
        <v>12.12</v>
      </c>
      <c r="F1676" s="180">
        <v>20.75</v>
      </c>
      <c r="G1676" s="156">
        <v>9</v>
      </c>
    </row>
    <row r="1677" spans="1:7" ht="29" x14ac:dyDescent="0.3">
      <c r="A1677" s="177" t="s">
        <v>3324</v>
      </c>
      <c r="B1677" s="178" t="s">
        <v>3325</v>
      </c>
      <c r="C1677" s="179" t="s">
        <v>212</v>
      </c>
      <c r="D1677" s="180">
        <v>7.04</v>
      </c>
      <c r="E1677" s="180">
        <v>12.12</v>
      </c>
      <c r="F1677" s="180">
        <v>19.16</v>
      </c>
      <c r="G1677" s="156">
        <v>9</v>
      </c>
    </row>
    <row r="1678" spans="1:7" ht="29" x14ac:dyDescent="0.3">
      <c r="A1678" s="177" t="s">
        <v>3326</v>
      </c>
      <c r="B1678" s="178" t="s">
        <v>3327</v>
      </c>
      <c r="C1678" s="179" t="s">
        <v>212</v>
      </c>
      <c r="D1678" s="180">
        <v>6.96</v>
      </c>
      <c r="E1678" s="180">
        <v>12.12</v>
      </c>
      <c r="F1678" s="180">
        <v>19.079999999999998</v>
      </c>
      <c r="G1678" s="156">
        <v>9</v>
      </c>
    </row>
    <row r="1679" spans="1:7" ht="29" x14ac:dyDescent="0.3">
      <c r="A1679" s="177" t="s">
        <v>3328</v>
      </c>
      <c r="B1679" s="178" t="s">
        <v>3329</v>
      </c>
      <c r="C1679" s="179" t="s">
        <v>212</v>
      </c>
      <c r="D1679" s="180">
        <v>7.81</v>
      </c>
      <c r="E1679" s="180">
        <v>12.12</v>
      </c>
      <c r="F1679" s="180">
        <v>19.93</v>
      </c>
      <c r="G1679" s="156">
        <v>9</v>
      </c>
    </row>
    <row r="1680" spans="1:7" ht="29" x14ac:dyDescent="0.3">
      <c r="A1680" s="177" t="s">
        <v>3330</v>
      </c>
      <c r="B1680" s="178" t="s">
        <v>3331</v>
      </c>
      <c r="C1680" s="179" t="s">
        <v>212</v>
      </c>
      <c r="D1680" s="180">
        <v>9.0399999999999991</v>
      </c>
      <c r="E1680" s="180">
        <v>12.12</v>
      </c>
      <c r="F1680" s="180">
        <v>21.16</v>
      </c>
      <c r="G1680" s="156">
        <v>9</v>
      </c>
    </row>
    <row r="1681" spans="1:7" ht="29" x14ac:dyDescent="0.3">
      <c r="A1681" s="177" t="s">
        <v>3332</v>
      </c>
      <c r="B1681" s="178" t="s">
        <v>3333</v>
      </c>
      <c r="C1681" s="179" t="s">
        <v>212</v>
      </c>
      <c r="D1681" s="180">
        <v>21.09</v>
      </c>
      <c r="E1681" s="180">
        <v>12.12</v>
      </c>
      <c r="F1681" s="180">
        <v>33.21</v>
      </c>
      <c r="G1681" s="156">
        <v>9</v>
      </c>
    </row>
    <row r="1682" spans="1:7" ht="29" x14ac:dyDescent="0.3">
      <c r="A1682" s="177" t="s">
        <v>3334</v>
      </c>
      <c r="B1682" s="178" t="s">
        <v>3335</v>
      </c>
      <c r="C1682" s="179" t="s">
        <v>212</v>
      </c>
      <c r="D1682" s="180">
        <v>24.18</v>
      </c>
      <c r="E1682" s="180">
        <v>12.12</v>
      </c>
      <c r="F1682" s="180">
        <v>36.299999999999997</v>
      </c>
      <c r="G1682" s="156">
        <v>9</v>
      </c>
    </row>
    <row r="1683" spans="1:7" ht="29" x14ac:dyDescent="0.3">
      <c r="A1683" s="177" t="s">
        <v>3336</v>
      </c>
      <c r="B1683" s="178" t="s">
        <v>3337</v>
      </c>
      <c r="C1683" s="179" t="s">
        <v>212</v>
      </c>
      <c r="D1683" s="180">
        <v>29.13</v>
      </c>
      <c r="E1683" s="180">
        <v>12.12</v>
      </c>
      <c r="F1683" s="180">
        <v>41.25</v>
      </c>
      <c r="G1683" s="156">
        <v>9</v>
      </c>
    </row>
    <row r="1684" spans="1:7" ht="29" x14ac:dyDescent="0.3">
      <c r="A1684" s="177" t="s">
        <v>3338</v>
      </c>
      <c r="B1684" s="178" t="s">
        <v>3339</v>
      </c>
      <c r="C1684" s="179" t="s">
        <v>212</v>
      </c>
      <c r="D1684" s="180">
        <v>32.85</v>
      </c>
      <c r="E1684" s="180">
        <v>12.12</v>
      </c>
      <c r="F1684" s="180">
        <v>44.97</v>
      </c>
      <c r="G1684" s="156">
        <v>9</v>
      </c>
    </row>
    <row r="1685" spans="1:7" ht="29" x14ac:dyDescent="0.3">
      <c r="A1685" s="177" t="s">
        <v>3340</v>
      </c>
      <c r="B1685" s="178" t="s">
        <v>3341</v>
      </c>
      <c r="C1685" s="179" t="s">
        <v>212</v>
      </c>
      <c r="D1685" s="180">
        <v>36.369999999999997</v>
      </c>
      <c r="E1685" s="180">
        <v>12.12</v>
      </c>
      <c r="F1685" s="180">
        <v>48.49</v>
      </c>
      <c r="G1685" s="156">
        <v>9</v>
      </c>
    </row>
    <row r="1686" spans="1:7" ht="29" x14ac:dyDescent="0.3">
      <c r="A1686" s="177" t="s">
        <v>3342</v>
      </c>
      <c r="B1686" s="178" t="s">
        <v>3343</v>
      </c>
      <c r="C1686" s="179" t="s">
        <v>212</v>
      </c>
      <c r="D1686" s="180">
        <v>46.12</v>
      </c>
      <c r="E1686" s="180">
        <v>12.12</v>
      </c>
      <c r="F1686" s="180">
        <v>58.24</v>
      </c>
      <c r="G1686" s="156">
        <v>9</v>
      </c>
    </row>
    <row r="1687" spans="1:7" ht="29" x14ac:dyDescent="0.3">
      <c r="A1687" s="177" t="s">
        <v>3344</v>
      </c>
      <c r="B1687" s="178" t="s">
        <v>3345</v>
      </c>
      <c r="C1687" s="179" t="s">
        <v>212</v>
      </c>
      <c r="D1687" s="180">
        <v>56.15</v>
      </c>
      <c r="E1687" s="180">
        <v>12.12</v>
      </c>
      <c r="F1687" s="180">
        <v>68.27</v>
      </c>
      <c r="G1687" s="156">
        <v>9</v>
      </c>
    </row>
    <row r="1688" spans="1:7" ht="29" x14ac:dyDescent="0.3">
      <c r="A1688" s="177" t="s">
        <v>3346</v>
      </c>
      <c r="B1688" s="178" t="s">
        <v>3347</v>
      </c>
      <c r="C1688" s="179" t="s">
        <v>212</v>
      </c>
      <c r="D1688" s="180">
        <v>60.88</v>
      </c>
      <c r="E1688" s="180">
        <v>12.12</v>
      </c>
      <c r="F1688" s="180">
        <v>73</v>
      </c>
      <c r="G1688" s="156">
        <v>9</v>
      </c>
    </row>
    <row r="1689" spans="1:7" ht="29" x14ac:dyDescent="0.3">
      <c r="A1689" s="177" t="s">
        <v>3348</v>
      </c>
      <c r="B1689" s="178" t="s">
        <v>3349</v>
      </c>
      <c r="C1689" s="179" t="s">
        <v>212</v>
      </c>
      <c r="D1689" s="180">
        <v>95.67</v>
      </c>
      <c r="E1689" s="180">
        <v>12.12</v>
      </c>
      <c r="F1689" s="180">
        <v>107.79</v>
      </c>
      <c r="G1689" s="156">
        <v>9</v>
      </c>
    </row>
    <row r="1690" spans="1:7" ht="29" x14ac:dyDescent="0.3">
      <c r="A1690" s="177" t="s">
        <v>3350</v>
      </c>
      <c r="B1690" s="178" t="s">
        <v>3351</v>
      </c>
      <c r="C1690" s="179" t="s">
        <v>212</v>
      </c>
      <c r="D1690" s="180">
        <v>109.27</v>
      </c>
      <c r="E1690" s="180">
        <v>12.12</v>
      </c>
      <c r="F1690" s="180">
        <v>121.39</v>
      </c>
      <c r="G1690" s="156">
        <v>9</v>
      </c>
    </row>
    <row r="1691" spans="1:7" ht="29" x14ac:dyDescent="0.3">
      <c r="A1691" s="177" t="s">
        <v>3352</v>
      </c>
      <c r="B1691" s="178" t="s">
        <v>3353</v>
      </c>
      <c r="C1691" s="179" t="s">
        <v>212</v>
      </c>
      <c r="D1691" s="180">
        <v>142.12</v>
      </c>
      <c r="E1691" s="180">
        <v>12.12</v>
      </c>
      <c r="F1691" s="180">
        <v>154.24</v>
      </c>
      <c r="G1691" s="156">
        <v>9</v>
      </c>
    </row>
    <row r="1692" spans="1:7" ht="29" x14ac:dyDescent="0.3">
      <c r="A1692" s="177" t="s">
        <v>3354</v>
      </c>
      <c r="B1692" s="178" t="s">
        <v>3355</v>
      </c>
      <c r="C1692" s="179" t="s">
        <v>156</v>
      </c>
      <c r="D1692" s="180">
        <v>186.24</v>
      </c>
      <c r="E1692" s="180">
        <v>22.23</v>
      </c>
      <c r="F1692" s="180">
        <v>208.47</v>
      </c>
      <c r="G1692" s="156">
        <v>9</v>
      </c>
    </row>
    <row r="1693" spans="1:7" ht="29" x14ac:dyDescent="0.3">
      <c r="A1693" s="177" t="s">
        <v>3356</v>
      </c>
      <c r="B1693" s="178" t="s">
        <v>3357</v>
      </c>
      <c r="C1693" s="179" t="s">
        <v>212</v>
      </c>
      <c r="D1693" s="180">
        <v>16.41</v>
      </c>
      <c r="E1693" s="180">
        <v>12.12</v>
      </c>
      <c r="F1693" s="180">
        <v>28.53</v>
      </c>
      <c r="G1693" s="156">
        <v>9</v>
      </c>
    </row>
    <row r="1694" spans="1:7" ht="29" x14ac:dyDescent="0.3">
      <c r="A1694" s="177" t="s">
        <v>3358</v>
      </c>
      <c r="B1694" s="178" t="s">
        <v>3359</v>
      </c>
      <c r="C1694" s="179" t="s">
        <v>212</v>
      </c>
      <c r="D1694" s="180">
        <v>18.63</v>
      </c>
      <c r="E1694" s="180">
        <v>12.12</v>
      </c>
      <c r="F1694" s="180">
        <v>30.75</v>
      </c>
      <c r="G1694" s="156">
        <v>9</v>
      </c>
    </row>
    <row r="1695" spans="1:7" x14ac:dyDescent="0.3">
      <c r="A1695" s="177" t="s">
        <v>3360</v>
      </c>
      <c r="B1695" s="178" t="s">
        <v>3361</v>
      </c>
      <c r="C1695" s="179"/>
      <c r="D1695" s="180"/>
      <c r="E1695" s="180"/>
      <c r="F1695" s="180"/>
      <c r="G1695" s="156">
        <v>5</v>
      </c>
    </row>
    <row r="1696" spans="1:7" ht="29" x14ac:dyDescent="0.3">
      <c r="A1696" s="177" t="s">
        <v>3362</v>
      </c>
      <c r="B1696" s="178" t="s">
        <v>3363</v>
      </c>
      <c r="C1696" s="179" t="s">
        <v>156</v>
      </c>
      <c r="D1696" s="180">
        <v>65.260000000000005</v>
      </c>
      <c r="E1696" s="180">
        <v>20.69</v>
      </c>
      <c r="F1696" s="180">
        <v>85.95</v>
      </c>
      <c r="G1696" s="156">
        <v>9</v>
      </c>
    </row>
    <row r="1697" spans="1:7" ht="29" x14ac:dyDescent="0.3">
      <c r="A1697" s="177" t="s">
        <v>3364</v>
      </c>
      <c r="B1697" s="178" t="s">
        <v>3365</v>
      </c>
      <c r="C1697" s="179" t="s">
        <v>156</v>
      </c>
      <c r="D1697" s="180">
        <v>71.12</v>
      </c>
      <c r="E1697" s="180">
        <v>20.69</v>
      </c>
      <c r="F1697" s="180">
        <v>91.81</v>
      </c>
      <c r="G1697" s="156">
        <v>9</v>
      </c>
    </row>
    <row r="1698" spans="1:7" ht="29" x14ac:dyDescent="0.3">
      <c r="A1698" s="177" t="s">
        <v>3366</v>
      </c>
      <c r="B1698" s="178" t="s">
        <v>3367</v>
      </c>
      <c r="C1698" s="179" t="s">
        <v>156</v>
      </c>
      <c r="D1698" s="180">
        <v>131.83000000000001</v>
      </c>
      <c r="E1698" s="180">
        <v>26.05</v>
      </c>
      <c r="F1698" s="180">
        <v>157.88</v>
      </c>
      <c r="G1698" s="156">
        <v>9</v>
      </c>
    </row>
    <row r="1699" spans="1:7" ht="43.5" x14ac:dyDescent="0.3">
      <c r="A1699" s="177" t="s">
        <v>3368</v>
      </c>
      <c r="B1699" s="178" t="s">
        <v>3369</v>
      </c>
      <c r="C1699" s="179" t="s">
        <v>156</v>
      </c>
      <c r="D1699" s="180">
        <v>138.91</v>
      </c>
      <c r="E1699" s="180">
        <v>26.05</v>
      </c>
      <c r="F1699" s="180">
        <v>164.96</v>
      </c>
      <c r="G1699" s="156">
        <v>9</v>
      </c>
    </row>
    <row r="1700" spans="1:7" ht="29" x14ac:dyDescent="0.3">
      <c r="A1700" s="177" t="s">
        <v>3370</v>
      </c>
      <c r="B1700" s="178" t="s">
        <v>3371</v>
      </c>
      <c r="C1700" s="179" t="s">
        <v>156</v>
      </c>
      <c r="D1700" s="180">
        <v>143.25</v>
      </c>
      <c r="E1700" s="180"/>
      <c r="F1700" s="180">
        <v>143.25</v>
      </c>
      <c r="G1700" s="156">
        <v>9</v>
      </c>
    </row>
    <row r="1701" spans="1:7" x14ac:dyDescent="0.3">
      <c r="A1701" s="177" t="s">
        <v>3372</v>
      </c>
      <c r="B1701" s="178" t="s">
        <v>3373</v>
      </c>
      <c r="C1701" s="179"/>
      <c r="D1701" s="180"/>
      <c r="E1701" s="180"/>
      <c r="F1701" s="180"/>
      <c r="G1701" s="156">
        <v>5</v>
      </c>
    </row>
    <row r="1702" spans="1:7" ht="29" x14ac:dyDescent="0.3">
      <c r="A1702" s="177" t="s">
        <v>3374</v>
      </c>
      <c r="B1702" s="178" t="s">
        <v>3375</v>
      </c>
      <c r="C1702" s="179" t="s">
        <v>156</v>
      </c>
      <c r="D1702" s="180">
        <v>11.84</v>
      </c>
      <c r="E1702" s="180">
        <v>8.57</v>
      </c>
      <c r="F1702" s="180">
        <v>20.41</v>
      </c>
      <c r="G1702" s="156">
        <v>9</v>
      </c>
    </row>
    <row r="1703" spans="1:7" ht="29" x14ac:dyDescent="0.3">
      <c r="A1703" s="177" t="s">
        <v>3376</v>
      </c>
      <c r="B1703" s="178" t="s">
        <v>3377</v>
      </c>
      <c r="C1703" s="179" t="s">
        <v>156</v>
      </c>
      <c r="D1703" s="180">
        <v>8.2799999999999994</v>
      </c>
      <c r="E1703" s="180">
        <v>8.57</v>
      </c>
      <c r="F1703" s="180">
        <v>16.850000000000001</v>
      </c>
      <c r="G1703" s="156">
        <v>9</v>
      </c>
    </row>
    <row r="1704" spans="1:7" ht="29" x14ac:dyDescent="0.3">
      <c r="A1704" s="177" t="s">
        <v>3378</v>
      </c>
      <c r="B1704" s="178" t="s">
        <v>3379</v>
      </c>
      <c r="C1704" s="179" t="s">
        <v>156</v>
      </c>
      <c r="D1704" s="180">
        <v>52.35</v>
      </c>
      <c r="E1704" s="180">
        <v>8.57</v>
      </c>
      <c r="F1704" s="180">
        <v>60.92</v>
      </c>
      <c r="G1704" s="156">
        <v>9</v>
      </c>
    </row>
    <row r="1705" spans="1:7" ht="29" x14ac:dyDescent="0.3">
      <c r="A1705" s="177" t="s">
        <v>3380</v>
      </c>
      <c r="B1705" s="178" t="s">
        <v>3381</v>
      </c>
      <c r="C1705" s="179" t="s">
        <v>156</v>
      </c>
      <c r="D1705" s="180">
        <v>80.14</v>
      </c>
      <c r="E1705" s="180">
        <v>23.77</v>
      </c>
      <c r="F1705" s="180">
        <v>103.91</v>
      </c>
      <c r="G1705" s="156">
        <v>9</v>
      </c>
    </row>
    <row r="1706" spans="1:7" ht="29" x14ac:dyDescent="0.3">
      <c r="A1706" s="177" t="s">
        <v>3382</v>
      </c>
      <c r="B1706" s="178" t="s">
        <v>3383</v>
      </c>
      <c r="C1706" s="179" t="s">
        <v>156</v>
      </c>
      <c r="D1706" s="180">
        <v>46.35</v>
      </c>
      <c r="E1706" s="180">
        <v>8.57</v>
      </c>
      <c r="F1706" s="180">
        <v>54.92</v>
      </c>
      <c r="G1706" s="156">
        <v>9</v>
      </c>
    </row>
    <row r="1707" spans="1:7" ht="29" x14ac:dyDescent="0.3">
      <c r="A1707" s="177" t="s">
        <v>3384</v>
      </c>
      <c r="B1707" s="178" t="s">
        <v>3385</v>
      </c>
      <c r="C1707" s="179" t="s">
        <v>156</v>
      </c>
      <c r="D1707" s="180">
        <v>71.739999999999995</v>
      </c>
      <c r="E1707" s="180">
        <v>23.77</v>
      </c>
      <c r="F1707" s="180">
        <v>95.51</v>
      </c>
      <c r="G1707" s="156">
        <v>9</v>
      </c>
    </row>
    <row r="1708" spans="1:7" ht="29" x14ac:dyDescent="0.3">
      <c r="A1708" s="177" t="s">
        <v>3386</v>
      </c>
      <c r="B1708" s="178" t="s">
        <v>3387</v>
      </c>
      <c r="C1708" s="179" t="s">
        <v>156</v>
      </c>
      <c r="D1708" s="180">
        <v>44.35</v>
      </c>
      <c r="E1708" s="180">
        <v>28.05</v>
      </c>
      <c r="F1708" s="180">
        <v>72.400000000000006</v>
      </c>
      <c r="G1708" s="156">
        <v>9</v>
      </c>
    </row>
    <row r="1709" spans="1:7" x14ac:dyDescent="0.3">
      <c r="A1709" s="177" t="s">
        <v>3388</v>
      </c>
      <c r="B1709" s="178" t="s">
        <v>3389</v>
      </c>
      <c r="C1709" s="179"/>
      <c r="D1709" s="180"/>
      <c r="E1709" s="180"/>
      <c r="F1709" s="180"/>
      <c r="G1709" s="156">
        <v>5</v>
      </c>
    </row>
    <row r="1710" spans="1:7" ht="29" x14ac:dyDescent="0.3">
      <c r="A1710" s="177" t="s">
        <v>3390</v>
      </c>
      <c r="B1710" s="178" t="s">
        <v>3391</v>
      </c>
      <c r="C1710" s="179" t="s">
        <v>237</v>
      </c>
      <c r="D1710" s="180">
        <v>474.49</v>
      </c>
      <c r="E1710" s="180">
        <v>370.84</v>
      </c>
      <c r="F1710" s="180">
        <v>845.33</v>
      </c>
      <c r="G1710" s="156">
        <v>9</v>
      </c>
    </row>
    <row r="1711" spans="1:7" ht="29" x14ac:dyDescent="0.3">
      <c r="A1711" s="177" t="s">
        <v>3392</v>
      </c>
      <c r="B1711" s="178" t="s">
        <v>3393</v>
      </c>
      <c r="C1711" s="179" t="s">
        <v>237</v>
      </c>
      <c r="D1711" s="180">
        <v>501.93</v>
      </c>
      <c r="E1711" s="180">
        <v>42.87</v>
      </c>
      <c r="F1711" s="180">
        <v>544.79999999999995</v>
      </c>
      <c r="G1711" s="156">
        <v>9</v>
      </c>
    </row>
    <row r="1712" spans="1:7" ht="29" x14ac:dyDescent="0.3">
      <c r="A1712" s="177" t="s">
        <v>3394</v>
      </c>
      <c r="B1712" s="178" t="s">
        <v>3395</v>
      </c>
      <c r="C1712" s="179" t="s">
        <v>156</v>
      </c>
      <c r="D1712" s="180">
        <v>5.46</v>
      </c>
      <c r="E1712" s="180">
        <v>9.0399999999999991</v>
      </c>
      <c r="F1712" s="180">
        <v>14.5</v>
      </c>
      <c r="G1712" s="156">
        <v>9</v>
      </c>
    </row>
    <row r="1713" spans="1:7" ht="29" x14ac:dyDescent="0.3">
      <c r="A1713" s="177" t="s">
        <v>3396</v>
      </c>
      <c r="B1713" s="178" t="s">
        <v>3397</v>
      </c>
      <c r="C1713" s="179" t="s">
        <v>156</v>
      </c>
      <c r="D1713" s="180">
        <v>17.77</v>
      </c>
      <c r="E1713" s="180">
        <v>18.079999999999998</v>
      </c>
      <c r="F1713" s="180">
        <v>35.85</v>
      </c>
      <c r="G1713" s="156">
        <v>9</v>
      </c>
    </row>
    <row r="1714" spans="1:7" ht="29" x14ac:dyDescent="0.3">
      <c r="A1714" s="177" t="s">
        <v>3398</v>
      </c>
      <c r="B1714" s="178" t="s">
        <v>3399</v>
      </c>
      <c r="C1714" s="179" t="s">
        <v>156</v>
      </c>
      <c r="D1714" s="180">
        <v>55.21</v>
      </c>
      <c r="E1714" s="180">
        <v>9.0399999999999991</v>
      </c>
      <c r="F1714" s="180">
        <v>64.25</v>
      </c>
      <c r="G1714" s="156">
        <v>9</v>
      </c>
    </row>
    <row r="1715" spans="1:7" x14ac:dyDescent="0.3">
      <c r="A1715" s="177" t="s">
        <v>3400</v>
      </c>
      <c r="B1715" s="178" t="s">
        <v>3401</v>
      </c>
      <c r="C1715" s="179"/>
      <c r="D1715" s="180"/>
      <c r="E1715" s="180"/>
      <c r="F1715" s="180"/>
      <c r="G1715" s="156">
        <v>5</v>
      </c>
    </row>
    <row r="1716" spans="1:7" x14ac:dyDescent="0.3">
      <c r="A1716" s="177" t="s">
        <v>3402</v>
      </c>
      <c r="B1716" s="178" t="s">
        <v>3403</v>
      </c>
      <c r="C1716" s="179" t="s">
        <v>237</v>
      </c>
      <c r="D1716" s="180"/>
      <c r="E1716" s="180">
        <v>85.72</v>
      </c>
      <c r="F1716" s="180">
        <v>85.72</v>
      </c>
      <c r="G1716" s="156">
        <v>9</v>
      </c>
    </row>
    <row r="1717" spans="1:7" x14ac:dyDescent="0.3">
      <c r="A1717" s="177" t="s">
        <v>3404</v>
      </c>
      <c r="B1717" s="178" t="s">
        <v>3405</v>
      </c>
      <c r="C1717" s="179" t="s">
        <v>156</v>
      </c>
      <c r="D1717" s="180">
        <v>4.9400000000000004</v>
      </c>
      <c r="E1717" s="180">
        <v>4.29</v>
      </c>
      <c r="F1717" s="180">
        <v>9.23</v>
      </c>
      <c r="G1717" s="156">
        <v>9</v>
      </c>
    </row>
    <row r="1718" spans="1:7" ht="29" x14ac:dyDescent="0.3">
      <c r="A1718" s="177" t="s">
        <v>3406</v>
      </c>
      <c r="B1718" s="178" t="s">
        <v>3407</v>
      </c>
      <c r="C1718" s="179" t="s">
        <v>156</v>
      </c>
      <c r="D1718" s="180">
        <v>5.25</v>
      </c>
      <c r="E1718" s="180">
        <v>4.29</v>
      </c>
      <c r="F1718" s="180">
        <v>9.5399999999999991</v>
      </c>
      <c r="G1718" s="156">
        <v>9</v>
      </c>
    </row>
    <row r="1719" spans="1:7" ht="29" x14ac:dyDescent="0.3">
      <c r="A1719" s="177" t="s">
        <v>3408</v>
      </c>
      <c r="B1719" s="178" t="s">
        <v>3409</v>
      </c>
      <c r="C1719" s="179" t="s">
        <v>156</v>
      </c>
      <c r="D1719" s="180">
        <v>13.6</v>
      </c>
      <c r="E1719" s="180">
        <v>4.29</v>
      </c>
      <c r="F1719" s="180">
        <v>17.89</v>
      </c>
      <c r="G1719" s="156">
        <v>9</v>
      </c>
    </row>
    <row r="1720" spans="1:7" ht="29" x14ac:dyDescent="0.3">
      <c r="A1720" s="177" t="s">
        <v>8536</v>
      </c>
      <c r="B1720" s="178" t="s">
        <v>8537</v>
      </c>
      <c r="C1720" s="179" t="s">
        <v>156</v>
      </c>
      <c r="D1720" s="180">
        <v>1.05</v>
      </c>
      <c r="E1720" s="180">
        <v>0.31</v>
      </c>
      <c r="F1720" s="180">
        <v>1.36</v>
      </c>
      <c r="G1720" s="156">
        <v>9</v>
      </c>
    </row>
    <row r="1721" spans="1:7" x14ac:dyDescent="0.3">
      <c r="A1721" s="177" t="s">
        <v>3410</v>
      </c>
      <c r="B1721" s="178" t="s">
        <v>3411</v>
      </c>
      <c r="C1721" s="179"/>
      <c r="D1721" s="180"/>
      <c r="E1721" s="180"/>
      <c r="F1721" s="180"/>
      <c r="G1721" s="156">
        <v>2</v>
      </c>
    </row>
    <row r="1722" spans="1:7" x14ac:dyDescent="0.3">
      <c r="A1722" s="177" t="s">
        <v>3412</v>
      </c>
      <c r="B1722" s="178" t="s">
        <v>3413</v>
      </c>
      <c r="C1722" s="179"/>
      <c r="D1722" s="180"/>
      <c r="E1722" s="180"/>
      <c r="F1722" s="180"/>
      <c r="G1722" s="156">
        <v>5</v>
      </c>
    </row>
    <row r="1723" spans="1:7" x14ac:dyDescent="0.3">
      <c r="A1723" s="177" t="s">
        <v>3414</v>
      </c>
      <c r="B1723" s="178" t="s">
        <v>3415</v>
      </c>
      <c r="C1723" s="179" t="s">
        <v>156</v>
      </c>
      <c r="D1723" s="180">
        <v>8.1999999999999993</v>
      </c>
      <c r="E1723" s="180">
        <v>36.81</v>
      </c>
      <c r="F1723" s="180">
        <v>45.01</v>
      </c>
      <c r="G1723" s="156">
        <v>9</v>
      </c>
    </row>
    <row r="1724" spans="1:7" x14ac:dyDescent="0.3">
      <c r="A1724" s="177" t="s">
        <v>3416</v>
      </c>
      <c r="B1724" s="178" t="s">
        <v>3417</v>
      </c>
      <c r="C1724" s="179" t="s">
        <v>156</v>
      </c>
      <c r="D1724" s="180">
        <v>4.6900000000000004</v>
      </c>
      <c r="E1724" s="180">
        <v>36.81</v>
      </c>
      <c r="F1724" s="180">
        <v>41.5</v>
      </c>
      <c r="G1724" s="156">
        <v>9</v>
      </c>
    </row>
    <row r="1725" spans="1:7" x14ac:dyDescent="0.3">
      <c r="A1725" s="177" t="s">
        <v>3418</v>
      </c>
      <c r="B1725" s="178" t="s">
        <v>3419</v>
      </c>
      <c r="C1725" s="179" t="s">
        <v>156</v>
      </c>
      <c r="D1725" s="180">
        <v>6.54</v>
      </c>
      <c r="E1725" s="180">
        <v>9.3699999999999992</v>
      </c>
      <c r="F1725" s="180">
        <v>15.91</v>
      </c>
      <c r="G1725" s="156">
        <v>9</v>
      </c>
    </row>
    <row r="1726" spans="1:7" x14ac:dyDescent="0.3">
      <c r="A1726" s="177" t="s">
        <v>3420</v>
      </c>
      <c r="B1726" s="178" t="s">
        <v>3421</v>
      </c>
      <c r="C1726" s="179" t="s">
        <v>212</v>
      </c>
      <c r="D1726" s="180">
        <v>27.03</v>
      </c>
      <c r="E1726" s="180">
        <v>26.34</v>
      </c>
      <c r="F1726" s="180">
        <v>53.37</v>
      </c>
      <c r="G1726" s="156">
        <v>9</v>
      </c>
    </row>
    <row r="1727" spans="1:7" x14ac:dyDescent="0.3">
      <c r="A1727" s="177" t="s">
        <v>3422</v>
      </c>
      <c r="B1727" s="178" t="s">
        <v>3423</v>
      </c>
      <c r="C1727" s="179" t="s">
        <v>156</v>
      </c>
      <c r="D1727" s="180">
        <v>7.97</v>
      </c>
      <c r="E1727" s="180">
        <v>10.07</v>
      </c>
      <c r="F1727" s="180">
        <v>18.04</v>
      </c>
      <c r="G1727" s="156">
        <v>9</v>
      </c>
    </row>
    <row r="1728" spans="1:7" x14ac:dyDescent="0.3">
      <c r="A1728" s="177" t="s">
        <v>3424</v>
      </c>
      <c r="B1728" s="178" t="s">
        <v>3425</v>
      </c>
      <c r="C1728" s="179"/>
      <c r="D1728" s="180"/>
      <c r="E1728" s="180"/>
      <c r="F1728" s="180"/>
      <c r="G1728" s="156">
        <v>5</v>
      </c>
    </row>
    <row r="1729" spans="1:7" x14ac:dyDescent="0.3">
      <c r="A1729" s="177" t="s">
        <v>3426</v>
      </c>
      <c r="B1729" s="178" t="s">
        <v>3427</v>
      </c>
      <c r="C1729" s="179" t="s">
        <v>156</v>
      </c>
      <c r="D1729" s="180">
        <v>2.82</v>
      </c>
      <c r="E1729" s="180">
        <v>12.68</v>
      </c>
      <c r="F1729" s="180">
        <v>15.5</v>
      </c>
      <c r="G1729" s="156">
        <v>9</v>
      </c>
    </row>
    <row r="1730" spans="1:7" x14ac:dyDescent="0.3">
      <c r="A1730" s="177" t="s">
        <v>3428</v>
      </c>
      <c r="B1730" s="178" t="s">
        <v>3429</v>
      </c>
      <c r="C1730" s="179" t="s">
        <v>156</v>
      </c>
      <c r="D1730" s="180">
        <v>5.24</v>
      </c>
      <c r="E1730" s="180">
        <v>12.68</v>
      </c>
      <c r="F1730" s="180">
        <v>17.920000000000002</v>
      </c>
      <c r="G1730" s="156">
        <v>9</v>
      </c>
    </row>
    <row r="1731" spans="1:7" x14ac:dyDescent="0.3">
      <c r="A1731" s="177" t="s">
        <v>3430</v>
      </c>
      <c r="B1731" s="178" t="s">
        <v>3431</v>
      </c>
      <c r="C1731" s="179"/>
      <c r="D1731" s="180"/>
      <c r="E1731" s="180"/>
      <c r="F1731" s="180"/>
      <c r="G1731" s="156">
        <v>5</v>
      </c>
    </row>
    <row r="1732" spans="1:7" x14ac:dyDescent="0.3">
      <c r="A1732" s="177" t="s">
        <v>3432</v>
      </c>
      <c r="B1732" s="178" t="s">
        <v>3433</v>
      </c>
      <c r="C1732" s="179" t="s">
        <v>156</v>
      </c>
      <c r="D1732" s="180">
        <v>6.39</v>
      </c>
      <c r="E1732" s="180">
        <v>27.9</v>
      </c>
      <c r="F1732" s="180">
        <v>34.29</v>
      </c>
      <c r="G1732" s="156">
        <v>9</v>
      </c>
    </row>
    <row r="1733" spans="1:7" x14ac:dyDescent="0.3">
      <c r="A1733" s="177" t="s">
        <v>3434</v>
      </c>
      <c r="B1733" s="178" t="s">
        <v>3435</v>
      </c>
      <c r="C1733" s="179" t="s">
        <v>156</v>
      </c>
      <c r="D1733" s="180">
        <v>8.7899999999999991</v>
      </c>
      <c r="E1733" s="180">
        <v>23.7</v>
      </c>
      <c r="F1733" s="180">
        <v>32.49</v>
      </c>
      <c r="G1733" s="156">
        <v>9</v>
      </c>
    </row>
    <row r="1734" spans="1:7" x14ac:dyDescent="0.3">
      <c r="A1734" s="177" t="s">
        <v>3436</v>
      </c>
      <c r="B1734" s="178" t="s">
        <v>3437</v>
      </c>
      <c r="C1734" s="179" t="s">
        <v>156</v>
      </c>
      <c r="D1734" s="180">
        <v>18.649999999999999</v>
      </c>
      <c r="E1734" s="180">
        <v>13.17</v>
      </c>
      <c r="F1734" s="180">
        <v>31.82</v>
      </c>
      <c r="G1734" s="156">
        <v>9</v>
      </c>
    </row>
    <row r="1735" spans="1:7" x14ac:dyDescent="0.3">
      <c r="A1735" s="177" t="s">
        <v>3438</v>
      </c>
      <c r="B1735" s="178" t="s">
        <v>3439</v>
      </c>
      <c r="C1735" s="179" t="s">
        <v>156</v>
      </c>
      <c r="D1735" s="180">
        <v>19.41</v>
      </c>
      <c r="E1735" s="180">
        <v>22.63</v>
      </c>
      <c r="F1735" s="180">
        <v>42.04</v>
      </c>
      <c r="G1735" s="156">
        <v>9</v>
      </c>
    </row>
    <row r="1736" spans="1:7" ht="29" x14ac:dyDescent="0.3">
      <c r="A1736" s="177" t="s">
        <v>3440</v>
      </c>
      <c r="B1736" s="178" t="s">
        <v>3441</v>
      </c>
      <c r="C1736" s="179" t="s">
        <v>156</v>
      </c>
      <c r="D1736" s="180">
        <v>10.62</v>
      </c>
      <c r="E1736" s="180">
        <v>16.79</v>
      </c>
      <c r="F1736" s="180">
        <v>27.41</v>
      </c>
      <c r="G1736" s="156">
        <v>9</v>
      </c>
    </row>
    <row r="1737" spans="1:7" ht="29" x14ac:dyDescent="0.3">
      <c r="A1737" s="177" t="s">
        <v>3442</v>
      </c>
      <c r="B1737" s="178" t="s">
        <v>3443</v>
      </c>
      <c r="C1737" s="179" t="s">
        <v>156</v>
      </c>
      <c r="D1737" s="180">
        <v>41.86</v>
      </c>
      <c r="E1737" s="180">
        <v>16.79</v>
      </c>
      <c r="F1737" s="180">
        <v>58.65</v>
      </c>
      <c r="G1737" s="156">
        <v>9</v>
      </c>
    </row>
    <row r="1738" spans="1:7" x14ac:dyDescent="0.3">
      <c r="A1738" s="177" t="s">
        <v>3444</v>
      </c>
      <c r="B1738" s="178" t="s">
        <v>3445</v>
      </c>
      <c r="C1738" s="179" t="s">
        <v>156</v>
      </c>
      <c r="D1738" s="180">
        <v>30.61</v>
      </c>
      <c r="E1738" s="180">
        <v>22.63</v>
      </c>
      <c r="F1738" s="180">
        <v>53.24</v>
      </c>
      <c r="G1738" s="156">
        <v>9</v>
      </c>
    </row>
    <row r="1739" spans="1:7" x14ac:dyDescent="0.3">
      <c r="A1739" s="177" t="s">
        <v>3446</v>
      </c>
      <c r="B1739" s="178" t="s">
        <v>3447</v>
      </c>
      <c r="C1739" s="179"/>
      <c r="D1739" s="180"/>
      <c r="E1739" s="180"/>
      <c r="F1739" s="180"/>
      <c r="G1739" s="156">
        <v>5</v>
      </c>
    </row>
    <row r="1740" spans="1:7" x14ac:dyDescent="0.3">
      <c r="A1740" s="177" t="s">
        <v>3448</v>
      </c>
      <c r="B1740" s="178" t="s">
        <v>3449</v>
      </c>
      <c r="C1740" s="179" t="s">
        <v>156</v>
      </c>
      <c r="D1740" s="180">
        <v>8.7799999999999994</v>
      </c>
      <c r="E1740" s="180">
        <v>16.79</v>
      </c>
      <c r="F1740" s="180">
        <v>25.57</v>
      </c>
      <c r="G1740" s="156">
        <v>9</v>
      </c>
    </row>
    <row r="1741" spans="1:7" x14ac:dyDescent="0.3">
      <c r="A1741" s="177" t="s">
        <v>3450</v>
      </c>
      <c r="B1741" s="178" t="s">
        <v>3451</v>
      </c>
      <c r="C1741" s="179" t="s">
        <v>212</v>
      </c>
      <c r="D1741" s="180">
        <v>2.94</v>
      </c>
      <c r="E1741" s="180">
        <v>3.12</v>
      </c>
      <c r="F1741" s="180">
        <v>6.06</v>
      </c>
      <c r="G1741" s="156">
        <v>9</v>
      </c>
    </row>
    <row r="1742" spans="1:7" x14ac:dyDescent="0.3">
      <c r="A1742" s="177" t="s">
        <v>3452</v>
      </c>
      <c r="B1742" s="178" t="s">
        <v>3453</v>
      </c>
      <c r="C1742" s="179" t="s">
        <v>156</v>
      </c>
      <c r="D1742" s="180">
        <v>11.19</v>
      </c>
      <c r="E1742" s="180">
        <v>18.93</v>
      </c>
      <c r="F1742" s="180">
        <v>30.12</v>
      </c>
      <c r="G1742" s="156">
        <v>9</v>
      </c>
    </row>
    <row r="1743" spans="1:7" x14ac:dyDescent="0.3">
      <c r="A1743" s="177" t="s">
        <v>3454</v>
      </c>
      <c r="B1743" s="178" t="s">
        <v>3455</v>
      </c>
      <c r="C1743" s="179" t="s">
        <v>212</v>
      </c>
      <c r="D1743" s="180">
        <v>2.97</v>
      </c>
      <c r="E1743" s="180">
        <v>2.5</v>
      </c>
      <c r="F1743" s="180">
        <v>5.47</v>
      </c>
      <c r="G1743" s="156">
        <v>9</v>
      </c>
    </row>
    <row r="1744" spans="1:7" x14ac:dyDescent="0.3">
      <c r="A1744" s="177" t="s">
        <v>3456</v>
      </c>
      <c r="B1744" s="178" t="s">
        <v>3457</v>
      </c>
      <c r="C1744" s="179"/>
      <c r="D1744" s="180"/>
      <c r="E1744" s="180"/>
      <c r="F1744" s="180"/>
      <c r="G1744" s="156">
        <v>5</v>
      </c>
    </row>
    <row r="1745" spans="1:7" x14ac:dyDescent="0.3">
      <c r="A1745" s="177" t="s">
        <v>3458</v>
      </c>
      <c r="B1745" s="178" t="s">
        <v>3459</v>
      </c>
      <c r="C1745" s="179" t="s">
        <v>156</v>
      </c>
      <c r="D1745" s="180">
        <v>4.34</v>
      </c>
      <c r="E1745" s="180">
        <v>22.63</v>
      </c>
      <c r="F1745" s="180">
        <v>26.97</v>
      </c>
      <c r="G1745" s="156">
        <v>9</v>
      </c>
    </row>
    <row r="1746" spans="1:7" x14ac:dyDescent="0.3">
      <c r="A1746" s="177" t="s">
        <v>3460</v>
      </c>
      <c r="B1746" s="178" t="s">
        <v>3461</v>
      </c>
      <c r="C1746" s="179"/>
      <c r="D1746" s="180"/>
      <c r="E1746" s="180"/>
      <c r="F1746" s="180"/>
      <c r="G1746" s="156">
        <v>5</v>
      </c>
    </row>
    <row r="1747" spans="1:7" x14ac:dyDescent="0.3">
      <c r="A1747" s="177" t="s">
        <v>3462</v>
      </c>
      <c r="B1747" s="178" t="s">
        <v>3463</v>
      </c>
      <c r="C1747" s="179" t="s">
        <v>661</v>
      </c>
      <c r="D1747" s="180">
        <v>4.67</v>
      </c>
      <c r="E1747" s="180"/>
      <c r="F1747" s="180">
        <v>4.67</v>
      </c>
      <c r="G1747" s="156">
        <v>9</v>
      </c>
    </row>
    <row r="1748" spans="1:7" x14ac:dyDescent="0.3">
      <c r="A1748" s="177" t="s">
        <v>3464</v>
      </c>
      <c r="B1748" s="178" t="s">
        <v>3465</v>
      </c>
      <c r="C1748" s="179" t="s">
        <v>661</v>
      </c>
      <c r="D1748" s="180">
        <v>4.08</v>
      </c>
      <c r="E1748" s="180"/>
      <c r="F1748" s="180">
        <v>4.08</v>
      </c>
      <c r="G1748" s="156">
        <v>9</v>
      </c>
    </row>
    <row r="1749" spans="1:7" ht="43.5" x14ac:dyDescent="0.3">
      <c r="A1749" s="177" t="s">
        <v>3466</v>
      </c>
      <c r="B1749" s="178" t="s">
        <v>3467</v>
      </c>
      <c r="C1749" s="179" t="s">
        <v>156</v>
      </c>
      <c r="D1749" s="180">
        <v>183.87</v>
      </c>
      <c r="E1749" s="180">
        <v>209.17</v>
      </c>
      <c r="F1749" s="180">
        <v>393.04</v>
      </c>
      <c r="G1749" s="156">
        <v>9</v>
      </c>
    </row>
    <row r="1750" spans="1:7" ht="43.5" x14ac:dyDescent="0.3">
      <c r="A1750" s="177" t="s">
        <v>3468</v>
      </c>
      <c r="B1750" s="178" t="s">
        <v>3469</v>
      </c>
      <c r="C1750" s="179" t="s">
        <v>156</v>
      </c>
      <c r="D1750" s="180">
        <v>690.16</v>
      </c>
      <c r="E1750" s="180">
        <v>242.51</v>
      </c>
      <c r="F1750" s="180">
        <v>932.67</v>
      </c>
      <c r="G1750" s="156">
        <v>9</v>
      </c>
    </row>
    <row r="1751" spans="1:7" x14ac:dyDescent="0.3">
      <c r="A1751" s="177" t="s">
        <v>3470</v>
      </c>
      <c r="B1751" s="178" t="s">
        <v>3471</v>
      </c>
      <c r="C1751" s="179"/>
      <c r="D1751" s="180"/>
      <c r="E1751" s="180"/>
      <c r="F1751" s="180"/>
      <c r="G1751" s="156">
        <v>5</v>
      </c>
    </row>
    <row r="1752" spans="1:7" x14ac:dyDescent="0.3">
      <c r="A1752" s="177" t="s">
        <v>3472</v>
      </c>
      <c r="B1752" s="178" t="s">
        <v>3473</v>
      </c>
      <c r="C1752" s="179" t="s">
        <v>212</v>
      </c>
      <c r="D1752" s="180">
        <v>1.54</v>
      </c>
      <c r="E1752" s="180">
        <v>1.7</v>
      </c>
      <c r="F1752" s="180">
        <v>3.24</v>
      </c>
      <c r="G1752" s="156">
        <v>9</v>
      </c>
    </row>
    <row r="1753" spans="1:7" x14ac:dyDescent="0.3">
      <c r="A1753" s="177" t="s">
        <v>3474</v>
      </c>
      <c r="B1753" s="178" t="s">
        <v>3475</v>
      </c>
      <c r="C1753" s="179" t="s">
        <v>212</v>
      </c>
      <c r="D1753" s="180">
        <v>1</v>
      </c>
      <c r="E1753" s="180">
        <v>3.4</v>
      </c>
      <c r="F1753" s="180">
        <v>4.4000000000000004</v>
      </c>
      <c r="G1753" s="156">
        <v>9</v>
      </c>
    </row>
    <row r="1754" spans="1:7" ht="29" x14ac:dyDescent="0.3">
      <c r="A1754" s="177" t="s">
        <v>3476</v>
      </c>
      <c r="B1754" s="178" t="s">
        <v>3477</v>
      </c>
      <c r="C1754" s="179"/>
      <c r="D1754" s="180"/>
      <c r="E1754" s="180"/>
      <c r="F1754" s="180"/>
      <c r="G1754" s="156">
        <v>5</v>
      </c>
    </row>
    <row r="1755" spans="1:7" x14ac:dyDescent="0.3">
      <c r="A1755" s="177" t="s">
        <v>3478</v>
      </c>
      <c r="B1755" s="178" t="s">
        <v>3479</v>
      </c>
      <c r="C1755" s="179" t="s">
        <v>156</v>
      </c>
      <c r="D1755" s="180">
        <v>7.78</v>
      </c>
      <c r="E1755" s="180">
        <v>22.63</v>
      </c>
      <c r="F1755" s="180">
        <v>30.41</v>
      </c>
      <c r="G1755" s="156">
        <v>9</v>
      </c>
    </row>
    <row r="1756" spans="1:7" x14ac:dyDescent="0.3">
      <c r="A1756" s="177" t="s">
        <v>3480</v>
      </c>
      <c r="B1756" s="178" t="s">
        <v>3481</v>
      </c>
      <c r="C1756" s="179" t="s">
        <v>156</v>
      </c>
      <c r="D1756" s="180">
        <v>9.65</v>
      </c>
      <c r="E1756" s="180">
        <v>22.63</v>
      </c>
      <c r="F1756" s="180">
        <v>32.28</v>
      </c>
      <c r="G1756" s="156">
        <v>9</v>
      </c>
    </row>
    <row r="1757" spans="1:7" x14ac:dyDescent="0.3">
      <c r="A1757" s="177" t="s">
        <v>3482</v>
      </c>
      <c r="B1757" s="178" t="s">
        <v>3483</v>
      </c>
      <c r="C1757" s="179" t="s">
        <v>156</v>
      </c>
      <c r="D1757" s="180">
        <v>11.78</v>
      </c>
      <c r="E1757" s="180">
        <v>22.63</v>
      </c>
      <c r="F1757" s="180">
        <v>34.409999999999997</v>
      </c>
      <c r="G1757" s="156">
        <v>9</v>
      </c>
    </row>
    <row r="1758" spans="1:7" x14ac:dyDescent="0.3">
      <c r="A1758" s="177" t="s">
        <v>3484</v>
      </c>
      <c r="B1758" s="178" t="s">
        <v>3485</v>
      </c>
      <c r="C1758" s="179" t="s">
        <v>156</v>
      </c>
      <c r="D1758" s="180">
        <v>13.5</v>
      </c>
      <c r="E1758" s="180">
        <v>22.63</v>
      </c>
      <c r="F1758" s="180">
        <v>36.130000000000003</v>
      </c>
      <c r="G1758" s="156">
        <v>9</v>
      </c>
    </row>
    <row r="1759" spans="1:7" x14ac:dyDescent="0.3">
      <c r="A1759" s="177" t="s">
        <v>3486</v>
      </c>
      <c r="B1759" s="178" t="s">
        <v>3487</v>
      </c>
      <c r="C1759" s="179" t="s">
        <v>156</v>
      </c>
      <c r="D1759" s="180">
        <v>11.46</v>
      </c>
      <c r="E1759" s="180">
        <v>22.63</v>
      </c>
      <c r="F1759" s="180">
        <v>34.090000000000003</v>
      </c>
      <c r="G1759" s="156">
        <v>9</v>
      </c>
    </row>
    <row r="1760" spans="1:7" x14ac:dyDescent="0.3">
      <c r="A1760" s="177" t="s">
        <v>3488</v>
      </c>
      <c r="B1760" s="178" t="s">
        <v>3489</v>
      </c>
      <c r="C1760" s="179" t="s">
        <v>156</v>
      </c>
      <c r="D1760" s="180">
        <v>80.3</v>
      </c>
      <c r="E1760" s="180">
        <v>47.41</v>
      </c>
      <c r="F1760" s="180">
        <v>127.71</v>
      </c>
      <c r="G1760" s="156">
        <v>9</v>
      </c>
    </row>
    <row r="1761" spans="1:7" x14ac:dyDescent="0.3">
      <c r="A1761" s="177" t="s">
        <v>3490</v>
      </c>
      <c r="B1761" s="178" t="s">
        <v>3491</v>
      </c>
      <c r="C1761" s="179" t="s">
        <v>156</v>
      </c>
      <c r="D1761" s="180">
        <v>18.43</v>
      </c>
      <c r="E1761" s="180">
        <v>22.63</v>
      </c>
      <c r="F1761" s="180">
        <v>41.06</v>
      </c>
      <c r="G1761" s="156">
        <v>9</v>
      </c>
    </row>
    <row r="1762" spans="1:7" x14ac:dyDescent="0.3">
      <c r="A1762" s="177" t="s">
        <v>3492</v>
      </c>
      <c r="B1762" s="178" t="s">
        <v>3493</v>
      </c>
      <c r="C1762" s="179" t="s">
        <v>156</v>
      </c>
      <c r="D1762" s="180">
        <v>16.21</v>
      </c>
      <c r="E1762" s="180">
        <v>31.6</v>
      </c>
      <c r="F1762" s="180">
        <v>47.81</v>
      </c>
      <c r="G1762" s="156">
        <v>9</v>
      </c>
    </row>
    <row r="1763" spans="1:7" ht="43.5" x14ac:dyDescent="0.3">
      <c r="A1763" s="177" t="s">
        <v>3494</v>
      </c>
      <c r="B1763" s="178" t="s">
        <v>3495</v>
      </c>
      <c r="C1763" s="179" t="s">
        <v>156</v>
      </c>
      <c r="D1763" s="180">
        <v>252.74</v>
      </c>
      <c r="E1763" s="180"/>
      <c r="F1763" s="180">
        <v>252.74</v>
      </c>
      <c r="G1763" s="156">
        <v>9</v>
      </c>
    </row>
    <row r="1764" spans="1:7" ht="43.5" x14ac:dyDescent="0.3">
      <c r="A1764" s="177" t="s">
        <v>3496</v>
      </c>
      <c r="B1764" s="178" t="s">
        <v>3497</v>
      </c>
      <c r="C1764" s="179" t="s">
        <v>156</v>
      </c>
      <c r="D1764" s="180">
        <v>501.14</v>
      </c>
      <c r="E1764" s="180"/>
      <c r="F1764" s="180">
        <v>501.14</v>
      </c>
      <c r="G1764" s="156">
        <v>9</v>
      </c>
    </row>
    <row r="1765" spans="1:7" x14ac:dyDescent="0.3">
      <c r="A1765" s="177" t="s">
        <v>3498</v>
      </c>
      <c r="B1765" s="178" t="s">
        <v>3499</v>
      </c>
      <c r="C1765" s="179"/>
      <c r="D1765" s="180"/>
      <c r="E1765" s="180"/>
      <c r="F1765" s="180"/>
      <c r="G1765" s="156">
        <v>5</v>
      </c>
    </row>
    <row r="1766" spans="1:7" x14ac:dyDescent="0.3">
      <c r="A1766" s="177" t="s">
        <v>3500</v>
      </c>
      <c r="B1766" s="178" t="s">
        <v>3501</v>
      </c>
      <c r="C1766" s="179" t="s">
        <v>156</v>
      </c>
      <c r="D1766" s="180">
        <v>17.36</v>
      </c>
      <c r="E1766" s="180">
        <v>31.6</v>
      </c>
      <c r="F1766" s="180">
        <v>48.96</v>
      </c>
      <c r="G1766" s="156">
        <v>9</v>
      </c>
    </row>
    <row r="1767" spans="1:7" x14ac:dyDescent="0.3">
      <c r="A1767" s="177" t="s">
        <v>3502</v>
      </c>
      <c r="B1767" s="178" t="s">
        <v>3503</v>
      </c>
      <c r="C1767" s="179"/>
      <c r="D1767" s="180"/>
      <c r="E1767" s="180"/>
      <c r="F1767" s="180"/>
      <c r="G1767" s="156">
        <v>5</v>
      </c>
    </row>
    <row r="1768" spans="1:7" x14ac:dyDescent="0.3">
      <c r="A1768" s="177" t="s">
        <v>3504</v>
      </c>
      <c r="B1768" s="178" t="s">
        <v>3505</v>
      </c>
      <c r="C1768" s="179" t="s">
        <v>156</v>
      </c>
      <c r="D1768" s="180">
        <v>17.760000000000002</v>
      </c>
      <c r="E1768" s="180">
        <v>31.6</v>
      </c>
      <c r="F1768" s="180">
        <v>49.36</v>
      </c>
      <c r="G1768" s="156">
        <v>9</v>
      </c>
    </row>
    <row r="1769" spans="1:7" x14ac:dyDescent="0.3">
      <c r="A1769" s="177" t="s">
        <v>3506</v>
      </c>
      <c r="B1769" s="178" t="s">
        <v>3507</v>
      </c>
      <c r="C1769" s="179"/>
      <c r="D1769" s="180"/>
      <c r="E1769" s="180"/>
      <c r="F1769" s="180"/>
      <c r="G1769" s="156">
        <v>2</v>
      </c>
    </row>
    <row r="1770" spans="1:7" x14ac:dyDescent="0.3">
      <c r="A1770" s="177" t="s">
        <v>3508</v>
      </c>
      <c r="B1770" s="178" t="s">
        <v>3509</v>
      </c>
      <c r="C1770" s="179"/>
      <c r="D1770" s="180"/>
      <c r="E1770" s="180"/>
      <c r="F1770" s="180"/>
      <c r="G1770" s="156">
        <v>5</v>
      </c>
    </row>
    <row r="1771" spans="1:7" x14ac:dyDescent="0.3">
      <c r="A1771" s="177" t="s">
        <v>3510</v>
      </c>
      <c r="B1771" s="178" t="s">
        <v>3511</v>
      </c>
      <c r="C1771" s="179" t="s">
        <v>237</v>
      </c>
      <c r="D1771" s="180">
        <v>175.26</v>
      </c>
      <c r="E1771" s="180">
        <v>53.58</v>
      </c>
      <c r="F1771" s="180">
        <v>228.84</v>
      </c>
      <c r="G1771" s="156">
        <v>9</v>
      </c>
    </row>
    <row r="1772" spans="1:7" ht="29" x14ac:dyDescent="0.3">
      <c r="A1772" s="177" t="s">
        <v>3512</v>
      </c>
      <c r="B1772" s="178" t="s">
        <v>3513</v>
      </c>
      <c r="C1772" s="179" t="s">
        <v>156</v>
      </c>
      <c r="D1772" s="180"/>
      <c r="E1772" s="180">
        <v>2.14</v>
      </c>
      <c r="F1772" s="180">
        <v>2.14</v>
      </c>
      <c r="G1772" s="156">
        <v>9</v>
      </c>
    </row>
    <row r="1773" spans="1:7" x14ac:dyDescent="0.3">
      <c r="A1773" s="177" t="s">
        <v>3514</v>
      </c>
      <c r="B1773" s="178" t="s">
        <v>3515</v>
      </c>
      <c r="C1773" s="179"/>
      <c r="D1773" s="180"/>
      <c r="E1773" s="180"/>
      <c r="F1773" s="180"/>
      <c r="G1773" s="156">
        <v>5</v>
      </c>
    </row>
    <row r="1774" spans="1:7" x14ac:dyDescent="0.3">
      <c r="A1774" s="177" t="s">
        <v>3516</v>
      </c>
      <c r="B1774" s="178" t="s">
        <v>3517</v>
      </c>
      <c r="C1774" s="179" t="s">
        <v>156</v>
      </c>
      <c r="D1774" s="180">
        <v>10.52</v>
      </c>
      <c r="E1774" s="180">
        <v>3.61</v>
      </c>
      <c r="F1774" s="180">
        <v>14.13</v>
      </c>
      <c r="G1774" s="156">
        <v>9</v>
      </c>
    </row>
    <row r="1775" spans="1:7" x14ac:dyDescent="0.3">
      <c r="A1775" s="177" t="s">
        <v>3518</v>
      </c>
      <c r="B1775" s="178" t="s">
        <v>3519</v>
      </c>
      <c r="C1775" s="179" t="s">
        <v>156</v>
      </c>
      <c r="D1775" s="180">
        <v>9.65</v>
      </c>
      <c r="E1775" s="180">
        <v>5.43</v>
      </c>
      <c r="F1775" s="180">
        <v>15.08</v>
      </c>
      <c r="G1775" s="156">
        <v>9</v>
      </c>
    </row>
    <row r="1776" spans="1:7" x14ac:dyDescent="0.3">
      <c r="A1776" s="177" t="s">
        <v>3520</v>
      </c>
      <c r="B1776" s="178" t="s">
        <v>3521</v>
      </c>
      <c r="C1776" s="179" t="s">
        <v>156</v>
      </c>
      <c r="D1776" s="180">
        <v>76.89</v>
      </c>
      <c r="E1776" s="180">
        <v>6.9</v>
      </c>
      <c r="F1776" s="180">
        <v>83.79</v>
      </c>
      <c r="G1776" s="156">
        <v>9</v>
      </c>
    </row>
    <row r="1777" spans="1:7" x14ac:dyDescent="0.3">
      <c r="A1777" s="177" t="s">
        <v>3522</v>
      </c>
      <c r="B1777" s="178" t="s">
        <v>3523</v>
      </c>
      <c r="C1777" s="179" t="s">
        <v>156</v>
      </c>
      <c r="D1777" s="180">
        <v>17.62</v>
      </c>
      <c r="E1777" s="180">
        <v>5.43</v>
      </c>
      <c r="F1777" s="180">
        <v>23.05</v>
      </c>
      <c r="G1777" s="156">
        <v>9</v>
      </c>
    </row>
    <row r="1778" spans="1:7" x14ac:dyDescent="0.3">
      <c r="A1778" s="177" t="s">
        <v>3524</v>
      </c>
      <c r="B1778" s="178" t="s">
        <v>3525</v>
      </c>
      <c r="C1778" s="179" t="s">
        <v>156</v>
      </c>
      <c r="D1778" s="180">
        <v>46.11</v>
      </c>
      <c r="E1778" s="180">
        <v>6.9</v>
      </c>
      <c r="F1778" s="180">
        <v>53.01</v>
      </c>
      <c r="G1778" s="156">
        <v>9</v>
      </c>
    </row>
    <row r="1779" spans="1:7" x14ac:dyDescent="0.3">
      <c r="A1779" s="177" t="s">
        <v>3526</v>
      </c>
      <c r="B1779" s="178" t="s">
        <v>3527</v>
      </c>
      <c r="C1779" s="179" t="s">
        <v>156</v>
      </c>
      <c r="D1779" s="180">
        <v>12.52</v>
      </c>
      <c r="E1779" s="180">
        <v>5.43</v>
      </c>
      <c r="F1779" s="180">
        <v>17.95</v>
      </c>
      <c r="G1779" s="156">
        <v>9</v>
      </c>
    </row>
    <row r="1780" spans="1:7" x14ac:dyDescent="0.3">
      <c r="A1780" s="177" t="s">
        <v>3528</v>
      </c>
      <c r="B1780" s="178" t="s">
        <v>3529</v>
      </c>
      <c r="C1780" s="179" t="s">
        <v>156</v>
      </c>
      <c r="D1780" s="180">
        <v>47.13</v>
      </c>
      <c r="E1780" s="180">
        <v>6.9</v>
      </c>
      <c r="F1780" s="180">
        <v>54.03</v>
      </c>
      <c r="G1780" s="156">
        <v>9</v>
      </c>
    </row>
    <row r="1781" spans="1:7" x14ac:dyDescent="0.3">
      <c r="A1781" s="177" t="s">
        <v>3530</v>
      </c>
      <c r="B1781" s="178" t="s">
        <v>3531</v>
      </c>
      <c r="C1781" s="179" t="s">
        <v>156</v>
      </c>
      <c r="D1781" s="180">
        <v>9.0500000000000007</v>
      </c>
      <c r="E1781" s="180"/>
      <c r="F1781" s="180">
        <v>9.0500000000000007</v>
      </c>
      <c r="G1781" s="156">
        <v>9</v>
      </c>
    </row>
    <row r="1782" spans="1:7" x14ac:dyDescent="0.3">
      <c r="A1782" s="177" t="s">
        <v>3532</v>
      </c>
      <c r="B1782" s="178" t="s">
        <v>3533</v>
      </c>
      <c r="C1782" s="179"/>
      <c r="D1782" s="180"/>
      <c r="E1782" s="180"/>
      <c r="F1782" s="180"/>
      <c r="G1782" s="156">
        <v>5</v>
      </c>
    </row>
    <row r="1783" spans="1:7" x14ac:dyDescent="0.3">
      <c r="A1783" s="177" t="s">
        <v>3534</v>
      </c>
      <c r="B1783" s="178" t="s">
        <v>3535</v>
      </c>
      <c r="C1783" s="179" t="s">
        <v>104</v>
      </c>
      <c r="D1783" s="180">
        <v>48.31</v>
      </c>
      <c r="E1783" s="180">
        <v>3.97</v>
      </c>
      <c r="F1783" s="180">
        <v>52.28</v>
      </c>
      <c r="G1783" s="156">
        <v>9</v>
      </c>
    </row>
    <row r="1784" spans="1:7" x14ac:dyDescent="0.3">
      <c r="A1784" s="177" t="s">
        <v>3536</v>
      </c>
      <c r="B1784" s="178" t="s">
        <v>3537</v>
      </c>
      <c r="C1784" s="179" t="s">
        <v>104</v>
      </c>
      <c r="D1784" s="180">
        <v>35.17</v>
      </c>
      <c r="E1784" s="180">
        <v>3.97</v>
      </c>
      <c r="F1784" s="180">
        <v>39.14</v>
      </c>
      <c r="G1784" s="156">
        <v>9</v>
      </c>
    </row>
    <row r="1785" spans="1:7" x14ac:dyDescent="0.3">
      <c r="A1785" s="177" t="s">
        <v>3538</v>
      </c>
      <c r="B1785" s="178" t="s">
        <v>3539</v>
      </c>
      <c r="C1785" s="179" t="s">
        <v>104</v>
      </c>
      <c r="D1785" s="180">
        <v>40.729999999999997</v>
      </c>
      <c r="E1785" s="180">
        <v>3.97</v>
      </c>
      <c r="F1785" s="180">
        <v>44.7</v>
      </c>
      <c r="G1785" s="156">
        <v>9</v>
      </c>
    </row>
    <row r="1786" spans="1:7" x14ac:dyDescent="0.3">
      <c r="A1786" s="177" t="s">
        <v>3540</v>
      </c>
      <c r="B1786" s="178" t="s">
        <v>3541</v>
      </c>
      <c r="C1786" s="179" t="s">
        <v>104</v>
      </c>
      <c r="D1786" s="180">
        <v>53.7</v>
      </c>
      <c r="E1786" s="180">
        <v>3.97</v>
      </c>
      <c r="F1786" s="180">
        <v>57.67</v>
      </c>
      <c r="G1786" s="156">
        <v>9</v>
      </c>
    </row>
    <row r="1787" spans="1:7" x14ac:dyDescent="0.3">
      <c r="A1787" s="177" t="s">
        <v>3542</v>
      </c>
      <c r="B1787" s="178" t="s">
        <v>3543</v>
      </c>
      <c r="C1787" s="179"/>
      <c r="D1787" s="180"/>
      <c r="E1787" s="180"/>
      <c r="F1787" s="180"/>
      <c r="G1787" s="156">
        <v>5</v>
      </c>
    </row>
    <row r="1788" spans="1:7" x14ac:dyDescent="0.3">
      <c r="A1788" s="177" t="s">
        <v>3544</v>
      </c>
      <c r="B1788" s="178" t="s">
        <v>3545</v>
      </c>
      <c r="C1788" s="179" t="s">
        <v>104</v>
      </c>
      <c r="D1788" s="180">
        <v>126.68</v>
      </c>
      <c r="E1788" s="180">
        <v>34.479999999999997</v>
      </c>
      <c r="F1788" s="180">
        <v>161.16</v>
      </c>
      <c r="G1788" s="156">
        <v>9</v>
      </c>
    </row>
    <row r="1789" spans="1:7" x14ac:dyDescent="0.3">
      <c r="A1789" s="177" t="s">
        <v>3546</v>
      </c>
      <c r="B1789" s="178" t="s">
        <v>3547</v>
      </c>
      <c r="C1789" s="179" t="s">
        <v>104</v>
      </c>
      <c r="D1789" s="180">
        <v>125.62</v>
      </c>
      <c r="E1789" s="180">
        <v>34.479999999999997</v>
      </c>
      <c r="F1789" s="180">
        <v>160.1</v>
      </c>
      <c r="G1789" s="156">
        <v>9</v>
      </c>
    </row>
    <row r="1790" spans="1:7" x14ac:dyDescent="0.3">
      <c r="A1790" s="177" t="s">
        <v>3548</v>
      </c>
      <c r="B1790" s="178" t="s">
        <v>3549</v>
      </c>
      <c r="C1790" s="179" t="s">
        <v>104</v>
      </c>
      <c r="D1790" s="180">
        <v>179.13</v>
      </c>
      <c r="E1790" s="180">
        <v>34.479999999999997</v>
      </c>
      <c r="F1790" s="180">
        <v>213.61</v>
      </c>
      <c r="G1790" s="156">
        <v>9</v>
      </c>
    </row>
    <row r="1791" spans="1:7" x14ac:dyDescent="0.3">
      <c r="A1791" s="177" t="s">
        <v>3550</v>
      </c>
      <c r="B1791" s="178" t="s">
        <v>8022</v>
      </c>
      <c r="C1791" s="179" t="s">
        <v>104</v>
      </c>
      <c r="D1791" s="180">
        <v>315.81</v>
      </c>
      <c r="E1791" s="180">
        <v>34.479999999999997</v>
      </c>
      <c r="F1791" s="180">
        <v>350.29</v>
      </c>
      <c r="G1791" s="156">
        <v>9</v>
      </c>
    </row>
    <row r="1792" spans="1:7" x14ac:dyDescent="0.3">
      <c r="A1792" s="177" t="s">
        <v>3551</v>
      </c>
      <c r="B1792" s="178" t="s">
        <v>3552</v>
      </c>
      <c r="C1792" s="179" t="s">
        <v>104</v>
      </c>
      <c r="D1792" s="180">
        <v>135.66999999999999</v>
      </c>
      <c r="E1792" s="180">
        <v>34.479999999999997</v>
      </c>
      <c r="F1792" s="180">
        <v>170.15</v>
      </c>
      <c r="G1792" s="156">
        <v>9</v>
      </c>
    </row>
    <row r="1793" spans="1:7" x14ac:dyDescent="0.3">
      <c r="A1793" s="177" t="s">
        <v>3553</v>
      </c>
      <c r="B1793" s="178" t="s">
        <v>8023</v>
      </c>
      <c r="C1793" s="179" t="s">
        <v>104</v>
      </c>
      <c r="D1793" s="180">
        <v>103.79</v>
      </c>
      <c r="E1793" s="180">
        <v>34.479999999999997</v>
      </c>
      <c r="F1793" s="180">
        <v>138.27000000000001</v>
      </c>
      <c r="G1793" s="156">
        <v>9</v>
      </c>
    </row>
    <row r="1794" spans="1:7" x14ac:dyDescent="0.3">
      <c r="A1794" s="177" t="s">
        <v>3554</v>
      </c>
      <c r="B1794" s="178" t="s">
        <v>3555</v>
      </c>
      <c r="C1794" s="179" t="s">
        <v>104</v>
      </c>
      <c r="D1794" s="180">
        <v>410.16</v>
      </c>
      <c r="E1794" s="180">
        <v>34.479999999999997</v>
      </c>
      <c r="F1794" s="180">
        <v>444.64</v>
      </c>
      <c r="G1794" s="156">
        <v>9</v>
      </c>
    </row>
    <row r="1795" spans="1:7" x14ac:dyDescent="0.3">
      <c r="A1795" s="177" t="s">
        <v>3556</v>
      </c>
      <c r="B1795" s="178" t="s">
        <v>8538</v>
      </c>
      <c r="C1795" s="179" t="s">
        <v>104</v>
      </c>
      <c r="D1795" s="180">
        <v>116.18</v>
      </c>
      <c r="E1795" s="180">
        <v>34.479999999999997</v>
      </c>
      <c r="F1795" s="180">
        <v>150.66</v>
      </c>
      <c r="G1795" s="156">
        <v>9</v>
      </c>
    </row>
    <row r="1796" spans="1:7" x14ac:dyDescent="0.3">
      <c r="A1796" s="177" t="s">
        <v>3557</v>
      </c>
      <c r="B1796" s="178" t="s">
        <v>3558</v>
      </c>
      <c r="C1796" s="179"/>
      <c r="D1796" s="180"/>
      <c r="E1796" s="180"/>
      <c r="F1796" s="180"/>
      <c r="G1796" s="156">
        <v>5</v>
      </c>
    </row>
    <row r="1797" spans="1:7" x14ac:dyDescent="0.3">
      <c r="A1797" s="177" t="s">
        <v>3559</v>
      </c>
      <c r="B1797" s="178" t="s">
        <v>3560</v>
      </c>
      <c r="C1797" s="179" t="s">
        <v>212</v>
      </c>
      <c r="D1797" s="180">
        <v>28.64</v>
      </c>
      <c r="E1797" s="180">
        <v>34.479999999999997</v>
      </c>
      <c r="F1797" s="180">
        <v>63.12</v>
      </c>
      <c r="G1797" s="156">
        <v>9</v>
      </c>
    </row>
    <row r="1798" spans="1:7" ht="29" x14ac:dyDescent="0.3">
      <c r="A1798" s="177" t="s">
        <v>3561</v>
      </c>
      <c r="B1798" s="178" t="s">
        <v>3562</v>
      </c>
      <c r="C1798" s="179" t="s">
        <v>212</v>
      </c>
      <c r="D1798" s="180">
        <v>36.630000000000003</v>
      </c>
      <c r="E1798" s="180">
        <v>34.479999999999997</v>
      </c>
      <c r="F1798" s="180">
        <v>71.11</v>
      </c>
      <c r="G1798" s="156">
        <v>9</v>
      </c>
    </row>
    <row r="1799" spans="1:7" ht="29" x14ac:dyDescent="0.3">
      <c r="A1799" s="177" t="s">
        <v>3563</v>
      </c>
      <c r="B1799" s="178" t="s">
        <v>3564</v>
      </c>
      <c r="C1799" s="179" t="s">
        <v>212</v>
      </c>
      <c r="D1799" s="180">
        <v>42.93</v>
      </c>
      <c r="E1799" s="180">
        <v>34.479999999999997</v>
      </c>
      <c r="F1799" s="180">
        <v>77.41</v>
      </c>
      <c r="G1799" s="156">
        <v>9</v>
      </c>
    </row>
    <row r="1800" spans="1:7" ht="29" x14ac:dyDescent="0.3">
      <c r="A1800" s="177" t="s">
        <v>3565</v>
      </c>
      <c r="B1800" s="178" t="s">
        <v>3566</v>
      </c>
      <c r="C1800" s="179" t="s">
        <v>212</v>
      </c>
      <c r="D1800" s="180">
        <v>147.52000000000001</v>
      </c>
      <c r="E1800" s="180">
        <v>55.24</v>
      </c>
      <c r="F1800" s="180">
        <v>202.76</v>
      </c>
      <c r="G1800" s="156">
        <v>9</v>
      </c>
    </row>
    <row r="1801" spans="1:7" ht="29" x14ac:dyDescent="0.3">
      <c r="A1801" s="177" t="s">
        <v>3567</v>
      </c>
      <c r="B1801" s="178" t="s">
        <v>3568</v>
      </c>
      <c r="C1801" s="179" t="s">
        <v>156</v>
      </c>
      <c r="D1801" s="180">
        <v>240.6</v>
      </c>
      <c r="E1801" s="180"/>
      <c r="F1801" s="180">
        <v>240.6</v>
      </c>
      <c r="G1801" s="156">
        <v>9</v>
      </c>
    </row>
    <row r="1802" spans="1:7" ht="29" x14ac:dyDescent="0.3">
      <c r="A1802" s="177" t="s">
        <v>3569</v>
      </c>
      <c r="B1802" s="178" t="s">
        <v>3570</v>
      </c>
      <c r="C1802" s="179" t="s">
        <v>156</v>
      </c>
      <c r="D1802" s="180">
        <v>251.24</v>
      </c>
      <c r="E1802" s="180"/>
      <c r="F1802" s="180">
        <v>251.24</v>
      </c>
      <c r="G1802" s="156">
        <v>9</v>
      </c>
    </row>
    <row r="1803" spans="1:7" ht="29" x14ac:dyDescent="0.3">
      <c r="A1803" s="177" t="s">
        <v>3571</v>
      </c>
      <c r="B1803" s="178" t="s">
        <v>3572</v>
      </c>
      <c r="C1803" s="179" t="s">
        <v>156</v>
      </c>
      <c r="D1803" s="180">
        <v>222.91</v>
      </c>
      <c r="E1803" s="180"/>
      <c r="F1803" s="180">
        <v>222.91</v>
      </c>
      <c r="G1803" s="156">
        <v>9</v>
      </c>
    </row>
    <row r="1804" spans="1:7" x14ac:dyDescent="0.3">
      <c r="A1804" s="177" t="s">
        <v>3573</v>
      </c>
      <c r="B1804" s="178" t="s">
        <v>3574</v>
      </c>
      <c r="C1804" s="179" t="s">
        <v>212</v>
      </c>
      <c r="D1804" s="180">
        <v>40.47</v>
      </c>
      <c r="E1804" s="180"/>
      <c r="F1804" s="180">
        <v>40.47</v>
      </c>
      <c r="G1804" s="156">
        <v>9</v>
      </c>
    </row>
    <row r="1805" spans="1:7" ht="43.5" x14ac:dyDescent="0.3">
      <c r="A1805" s="177" t="s">
        <v>3575</v>
      </c>
      <c r="B1805" s="178" t="s">
        <v>3576</v>
      </c>
      <c r="C1805" s="179" t="s">
        <v>156</v>
      </c>
      <c r="D1805" s="180">
        <v>333.29</v>
      </c>
      <c r="E1805" s="180"/>
      <c r="F1805" s="180">
        <v>333.29</v>
      </c>
      <c r="G1805" s="156">
        <v>9</v>
      </c>
    </row>
    <row r="1806" spans="1:7" ht="29" x14ac:dyDescent="0.3">
      <c r="A1806" s="177" t="s">
        <v>3577</v>
      </c>
      <c r="B1806" s="178" t="s">
        <v>3578</v>
      </c>
      <c r="C1806" s="179" t="s">
        <v>156</v>
      </c>
      <c r="D1806" s="180">
        <v>452.04</v>
      </c>
      <c r="E1806" s="180">
        <v>71.05</v>
      </c>
      <c r="F1806" s="180">
        <v>523.09</v>
      </c>
      <c r="G1806" s="156">
        <v>9</v>
      </c>
    </row>
    <row r="1807" spans="1:7" ht="29" x14ac:dyDescent="0.3">
      <c r="A1807" s="177" t="s">
        <v>3579</v>
      </c>
      <c r="B1807" s="178" t="s">
        <v>3580</v>
      </c>
      <c r="C1807" s="179" t="s">
        <v>156</v>
      </c>
      <c r="D1807" s="180">
        <v>240.22</v>
      </c>
      <c r="E1807" s="180"/>
      <c r="F1807" s="180">
        <v>240.22</v>
      </c>
      <c r="G1807" s="156">
        <v>9</v>
      </c>
    </row>
    <row r="1808" spans="1:7" ht="29" x14ac:dyDescent="0.3">
      <c r="A1808" s="177" t="s">
        <v>3581</v>
      </c>
      <c r="B1808" s="178" t="s">
        <v>3582</v>
      </c>
      <c r="C1808" s="179" t="s">
        <v>156</v>
      </c>
      <c r="D1808" s="180">
        <v>1421.75</v>
      </c>
      <c r="E1808" s="180">
        <v>106.09</v>
      </c>
      <c r="F1808" s="180">
        <v>1527.84</v>
      </c>
      <c r="G1808" s="156">
        <v>9</v>
      </c>
    </row>
    <row r="1809" spans="1:7" ht="29" x14ac:dyDescent="0.3">
      <c r="A1809" s="177" t="s">
        <v>3583</v>
      </c>
      <c r="B1809" s="178" t="s">
        <v>3584</v>
      </c>
      <c r="C1809" s="179" t="s">
        <v>156</v>
      </c>
      <c r="D1809" s="180">
        <v>1101.9100000000001</v>
      </c>
      <c r="E1809" s="180">
        <v>106.09</v>
      </c>
      <c r="F1809" s="180">
        <v>1208</v>
      </c>
      <c r="G1809" s="156">
        <v>9</v>
      </c>
    </row>
    <row r="1810" spans="1:7" x14ac:dyDescent="0.3">
      <c r="A1810" s="177" t="s">
        <v>3585</v>
      </c>
      <c r="B1810" s="178" t="s">
        <v>3586</v>
      </c>
      <c r="C1810" s="179" t="s">
        <v>156</v>
      </c>
      <c r="D1810" s="180">
        <v>518.36</v>
      </c>
      <c r="E1810" s="180">
        <v>41.6</v>
      </c>
      <c r="F1810" s="180">
        <v>559.96</v>
      </c>
      <c r="G1810" s="156">
        <v>9</v>
      </c>
    </row>
    <row r="1811" spans="1:7" x14ac:dyDescent="0.3">
      <c r="A1811" s="177" t="s">
        <v>3587</v>
      </c>
      <c r="B1811" s="178" t="s">
        <v>3588</v>
      </c>
      <c r="C1811" s="179" t="s">
        <v>156</v>
      </c>
      <c r="D1811" s="180">
        <v>735.59</v>
      </c>
      <c r="E1811" s="180">
        <v>36.19</v>
      </c>
      <c r="F1811" s="180">
        <v>771.78</v>
      </c>
      <c r="G1811" s="156">
        <v>9</v>
      </c>
    </row>
    <row r="1812" spans="1:7" ht="29" x14ac:dyDescent="0.3">
      <c r="A1812" s="177" t="s">
        <v>8539</v>
      </c>
      <c r="B1812" s="178" t="s">
        <v>8540</v>
      </c>
      <c r="C1812" s="179" t="s">
        <v>104</v>
      </c>
      <c r="D1812" s="180">
        <v>539.48</v>
      </c>
      <c r="E1812" s="180">
        <v>142.21</v>
      </c>
      <c r="F1812" s="180">
        <v>681.69</v>
      </c>
      <c r="G1812" s="156">
        <v>9</v>
      </c>
    </row>
    <row r="1813" spans="1:7" x14ac:dyDescent="0.3">
      <c r="A1813" s="177" t="s">
        <v>3589</v>
      </c>
      <c r="B1813" s="178" t="s">
        <v>3590</v>
      </c>
      <c r="C1813" s="179" t="s">
        <v>156</v>
      </c>
      <c r="D1813" s="180">
        <v>1379.16</v>
      </c>
      <c r="E1813" s="180">
        <v>85.63</v>
      </c>
      <c r="F1813" s="180">
        <v>1464.79</v>
      </c>
      <c r="G1813" s="156">
        <v>9</v>
      </c>
    </row>
    <row r="1814" spans="1:7" x14ac:dyDescent="0.3">
      <c r="A1814" s="177" t="s">
        <v>3591</v>
      </c>
      <c r="B1814" s="178" t="s">
        <v>3592</v>
      </c>
      <c r="C1814" s="179" t="s">
        <v>156</v>
      </c>
      <c r="D1814" s="180">
        <v>88.52</v>
      </c>
      <c r="E1814" s="180">
        <v>104.42</v>
      </c>
      <c r="F1814" s="180">
        <v>192.94</v>
      </c>
      <c r="G1814" s="156">
        <v>9</v>
      </c>
    </row>
    <row r="1815" spans="1:7" x14ac:dyDescent="0.3">
      <c r="A1815" s="177" t="s">
        <v>3593</v>
      </c>
      <c r="B1815" s="178" t="s">
        <v>3594</v>
      </c>
      <c r="C1815" s="179" t="s">
        <v>212</v>
      </c>
      <c r="D1815" s="180">
        <v>189.63</v>
      </c>
      <c r="E1815" s="180">
        <v>55.7</v>
      </c>
      <c r="F1815" s="180">
        <v>245.33</v>
      </c>
      <c r="G1815" s="156">
        <v>9</v>
      </c>
    </row>
    <row r="1816" spans="1:7" x14ac:dyDescent="0.3">
      <c r="A1816" s="177" t="s">
        <v>3595</v>
      </c>
      <c r="B1816" s="178" t="s">
        <v>3596</v>
      </c>
      <c r="C1816" s="179"/>
      <c r="D1816" s="180"/>
      <c r="E1816" s="180"/>
      <c r="F1816" s="180"/>
      <c r="G1816" s="156">
        <v>5</v>
      </c>
    </row>
    <row r="1817" spans="1:7" ht="29" x14ac:dyDescent="0.3">
      <c r="A1817" s="177" t="s">
        <v>3597</v>
      </c>
      <c r="B1817" s="178" t="s">
        <v>3598</v>
      </c>
      <c r="C1817" s="179" t="s">
        <v>104</v>
      </c>
      <c r="D1817" s="180">
        <v>104.17</v>
      </c>
      <c r="E1817" s="180">
        <v>166.7</v>
      </c>
      <c r="F1817" s="180">
        <v>270.87</v>
      </c>
      <c r="G1817" s="156">
        <v>9</v>
      </c>
    </row>
    <row r="1818" spans="1:7" ht="29" x14ac:dyDescent="0.3">
      <c r="A1818" s="177" t="s">
        <v>3599</v>
      </c>
      <c r="B1818" s="178" t="s">
        <v>3600</v>
      </c>
      <c r="C1818" s="179" t="s">
        <v>104</v>
      </c>
      <c r="D1818" s="180">
        <v>549.66</v>
      </c>
      <c r="E1818" s="180">
        <v>204.82</v>
      </c>
      <c r="F1818" s="180">
        <v>754.48</v>
      </c>
      <c r="G1818" s="156">
        <v>9</v>
      </c>
    </row>
    <row r="1819" spans="1:7" ht="29" x14ac:dyDescent="0.3">
      <c r="A1819" s="177" t="s">
        <v>3601</v>
      </c>
      <c r="B1819" s="178" t="s">
        <v>3602</v>
      </c>
      <c r="C1819" s="179" t="s">
        <v>104</v>
      </c>
      <c r="D1819" s="180">
        <v>1884.78</v>
      </c>
      <c r="E1819" s="180">
        <v>371.52</v>
      </c>
      <c r="F1819" s="180">
        <v>2256.3000000000002</v>
      </c>
      <c r="G1819" s="156">
        <v>9</v>
      </c>
    </row>
    <row r="1820" spans="1:7" ht="29" x14ac:dyDescent="0.3">
      <c r="A1820" s="177" t="s">
        <v>3603</v>
      </c>
      <c r="B1820" s="178" t="s">
        <v>3604</v>
      </c>
      <c r="C1820" s="179" t="s">
        <v>104</v>
      </c>
      <c r="D1820" s="180">
        <v>2974.02</v>
      </c>
      <c r="E1820" s="180">
        <v>1009.68</v>
      </c>
      <c r="F1820" s="180">
        <v>3983.7</v>
      </c>
      <c r="G1820" s="156">
        <v>9</v>
      </c>
    </row>
    <row r="1821" spans="1:7" ht="29" x14ac:dyDescent="0.3">
      <c r="A1821" s="177" t="s">
        <v>3605</v>
      </c>
      <c r="B1821" s="178" t="s">
        <v>3606</v>
      </c>
      <c r="C1821" s="179" t="s">
        <v>104</v>
      </c>
      <c r="D1821" s="180">
        <v>6381.68</v>
      </c>
      <c r="E1821" s="180">
        <v>2019.36</v>
      </c>
      <c r="F1821" s="180">
        <v>8401.0400000000009</v>
      </c>
      <c r="G1821" s="156">
        <v>9</v>
      </c>
    </row>
    <row r="1822" spans="1:7" ht="29" x14ac:dyDescent="0.3">
      <c r="A1822" s="177" t="s">
        <v>3607</v>
      </c>
      <c r="B1822" s="178" t="s">
        <v>3608</v>
      </c>
      <c r="C1822" s="179" t="s">
        <v>104</v>
      </c>
      <c r="D1822" s="180">
        <v>9424.14</v>
      </c>
      <c r="E1822" s="180">
        <v>2343.2800000000002</v>
      </c>
      <c r="F1822" s="180">
        <v>11767.42</v>
      </c>
      <c r="G1822" s="156">
        <v>9</v>
      </c>
    </row>
    <row r="1823" spans="1:7" x14ac:dyDescent="0.3">
      <c r="A1823" s="177" t="s">
        <v>3609</v>
      </c>
      <c r="B1823" s="178" t="s">
        <v>3610</v>
      </c>
      <c r="C1823" s="179"/>
      <c r="D1823" s="180"/>
      <c r="E1823" s="180"/>
      <c r="F1823" s="180"/>
      <c r="G1823" s="156">
        <v>5</v>
      </c>
    </row>
    <row r="1824" spans="1:7" ht="29" x14ac:dyDescent="0.3">
      <c r="A1824" s="177" t="s">
        <v>3611</v>
      </c>
      <c r="B1824" s="178" t="s">
        <v>3612</v>
      </c>
      <c r="C1824" s="179" t="s">
        <v>156</v>
      </c>
      <c r="D1824" s="180">
        <v>8.5500000000000007</v>
      </c>
      <c r="E1824" s="180">
        <v>8.31</v>
      </c>
      <c r="F1824" s="180">
        <v>16.86</v>
      </c>
      <c r="G1824" s="156">
        <v>9</v>
      </c>
    </row>
    <row r="1825" spans="1:7" ht="29" x14ac:dyDescent="0.3">
      <c r="A1825" s="177" t="s">
        <v>3613</v>
      </c>
      <c r="B1825" s="178" t="s">
        <v>3614</v>
      </c>
      <c r="C1825" s="179" t="s">
        <v>156</v>
      </c>
      <c r="D1825" s="180">
        <v>64.03</v>
      </c>
      <c r="E1825" s="180">
        <v>11.53</v>
      </c>
      <c r="F1825" s="180">
        <v>75.56</v>
      </c>
      <c r="G1825" s="156">
        <v>9</v>
      </c>
    </row>
    <row r="1826" spans="1:7" x14ac:dyDescent="0.3">
      <c r="A1826" s="177" t="s">
        <v>3615</v>
      </c>
      <c r="B1826" s="178" t="s">
        <v>3616</v>
      </c>
      <c r="C1826" s="179" t="s">
        <v>212</v>
      </c>
      <c r="D1826" s="180">
        <v>10.51</v>
      </c>
      <c r="E1826" s="180"/>
      <c r="F1826" s="180">
        <v>10.51</v>
      </c>
      <c r="G1826" s="156">
        <v>9</v>
      </c>
    </row>
    <row r="1827" spans="1:7" x14ac:dyDescent="0.3">
      <c r="A1827" s="177" t="s">
        <v>3617</v>
      </c>
      <c r="B1827" s="178" t="s">
        <v>3618</v>
      </c>
      <c r="C1827" s="179" t="s">
        <v>156</v>
      </c>
      <c r="D1827" s="180">
        <v>1.51</v>
      </c>
      <c r="E1827" s="180">
        <v>17.489999999999998</v>
      </c>
      <c r="F1827" s="180">
        <v>19</v>
      </c>
      <c r="G1827" s="156">
        <v>9</v>
      </c>
    </row>
    <row r="1828" spans="1:7" x14ac:dyDescent="0.3">
      <c r="A1828" s="177" t="s">
        <v>3619</v>
      </c>
      <c r="B1828" s="178" t="s">
        <v>3620</v>
      </c>
      <c r="C1828" s="179" t="s">
        <v>156</v>
      </c>
      <c r="D1828" s="180">
        <v>1.59</v>
      </c>
      <c r="E1828" s="180">
        <v>23.43</v>
      </c>
      <c r="F1828" s="180">
        <v>25.02</v>
      </c>
      <c r="G1828" s="156">
        <v>9</v>
      </c>
    </row>
    <row r="1829" spans="1:7" ht="29" x14ac:dyDescent="0.3">
      <c r="A1829" s="177" t="s">
        <v>3621</v>
      </c>
      <c r="B1829" s="178" t="s">
        <v>3622</v>
      </c>
      <c r="C1829" s="179" t="s">
        <v>104</v>
      </c>
      <c r="D1829" s="180">
        <v>361.53</v>
      </c>
      <c r="E1829" s="180">
        <v>190.15</v>
      </c>
      <c r="F1829" s="180">
        <v>551.67999999999995</v>
      </c>
      <c r="G1829" s="156">
        <v>9</v>
      </c>
    </row>
    <row r="1830" spans="1:7" ht="43.5" x14ac:dyDescent="0.3">
      <c r="A1830" s="177" t="s">
        <v>8250</v>
      </c>
      <c r="B1830" s="178" t="s">
        <v>8541</v>
      </c>
      <c r="C1830" s="179" t="s">
        <v>104</v>
      </c>
      <c r="D1830" s="180">
        <v>1449.12</v>
      </c>
      <c r="E1830" s="180">
        <v>41.88</v>
      </c>
      <c r="F1830" s="180">
        <v>1491</v>
      </c>
      <c r="G1830" s="156">
        <v>9</v>
      </c>
    </row>
    <row r="1831" spans="1:7" x14ac:dyDescent="0.3">
      <c r="A1831" s="177" t="s">
        <v>3623</v>
      </c>
      <c r="B1831" s="178" t="s">
        <v>3624</v>
      </c>
      <c r="C1831" s="179" t="s">
        <v>156</v>
      </c>
      <c r="D1831" s="180">
        <v>1304.0999999999999</v>
      </c>
      <c r="E1831" s="180">
        <v>23.77</v>
      </c>
      <c r="F1831" s="180">
        <v>1327.87</v>
      </c>
      <c r="G1831" s="156">
        <v>9</v>
      </c>
    </row>
    <row r="1832" spans="1:7" x14ac:dyDescent="0.3">
      <c r="A1832" s="177" t="s">
        <v>3625</v>
      </c>
      <c r="B1832" s="178" t="s">
        <v>3626</v>
      </c>
      <c r="C1832" s="179"/>
      <c r="D1832" s="180"/>
      <c r="E1832" s="180"/>
      <c r="F1832" s="180"/>
      <c r="G1832" s="156">
        <v>2</v>
      </c>
    </row>
    <row r="1833" spans="1:7" x14ac:dyDescent="0.3">
      <c r="A1833" s="177" t="s">
        <v>3627</v>
      </c>
      <c r="B1833" s="178" t="s">
        <v>3628</v>
      </c>
      <c r="C1833" s="179"/>
      <c r="D1833" s="180"/>
      <c r="E1833" s="180"/>
      <c r="F1833" s="180"/>
      <c r="G1833" s="156">
        <v>5</v>
      </c>
    </row>
    <row r="1834" spans="1:7" x14ac:dyDescent="0.3">
      <c r="A1834" s="177" t="s">
        <v>3629</v>
      </c>
      <c r="B1834" s="178" t="s">
        <v>3630</v>
      </c>
      <c r="C1834" s="179" t="s">
        <v>156</v>
      </c>
      <c r="D1834" s="180">
        <v>41.27</v>
      </c>
      <c r="E1834" s="180">
        <v>7.12</v>
      </c>
      <c r="F1834" s="180">
        <v>48.39</v>
      </c>
      <c r="G1834" s="156">
        <v>9</v>
      </c>
    </row>
    <row r="1835" spans="1:7" x14ac:dyDescent="0.3">
      <c r="A1835" s="177" t="s">
        <v>3631</v>
      </c>
      <c r="B1835" s="178" t="s">
        <v>3632</v>
      </c>
      <c r="C1835" s="179" t="s">
        <v>405</v>
      </c>
      <c r="D1835" s="180">
        <v>1990.8</v>
      </c>
      <c r="E1835" s="180">
        <v>171.07</v>
      </c>
      <c r="F1835" s="180">
        <v>2161.87</v>
      </c>
      <c r="G1835" s="156">
        <v>9</v>
      </c>
    </row>
    <row r="1836" spans="1:7" x14ac:dyDescent="0.3">
      <c r="A1836" s="177" t="s">
        <v>3633</v>
      </c>
      <c r="B1836" s="178" t="s">
        <v>3634</v>
      </c>
      <c r="C1836" s="179" t="s">
        <v>405</v>
      </c>
      <c r="D1836" s="180">
        <v>1704.64</v>
      </c>
      <c r="E1836" s="180">
        <v>171.07</v>
      </c>
      <c r="F1836" s="180">
        <v>1875.71</v>
      </c>
      <c r="G1836" s="156">
        <v>9</v>
      </c>
    </row>
    <row r="1837" spans="1:7" ht="29" x14ac:dyDescent="0.3">
      <c r="A1837" s="177" t="s">
        <v>3635</v>
      </c>
      <c r="B1837" s="178" t="s">
        <v>3636</v>
      </c>
      <c r="C1837" s="179" t="s">
        <v>156</v>
      </c>
      <c r="D1837" s="180">
        <v>150.59</v>
      </c>
      <c r="E1837" s="180">
        <v>35.200000000000003</v>
      </c>
      <c r="F1837" s="180">
        <v>185.79</v>
      </c>
      <c r="G1837" s="156">
        <v>9</v>
      </c>
    </row>
    <row r="1838" spans="1:7" x14ac:dyDescent="0.3">
      <c r="A1838" s="177" t="s">
        <v>3637</v>
      </c>
      <c r="B1838" s="178" t="s">
        <v>3638</v>
      </c>
      <c r="C1838" s="179"/>
      <c r="D1838" s="180"/>
      <c r="E1838" s="180"/>
      <c r="F1838" s="180"/>
      <c r="G1838" s="156">
        <v>5</v>
      </c>
    </row>
    <row r="1839" spans="1:7" ht="29" x14ac:dyDescent="0.3">
      <c r="A1839" s="177" t="s">
        <v>3639</v>
      </c>
      <c r="B1839" s="178" t="s">
        <v>3640</v>
      </c>
      <c r="C1839" s="179" t="s">
        <v>104</v>
      </c>
      <c r="D1839" s="180">
        <v>5322.33</v>
      </c>
      <c r="E1839" s="180">
        <v>100.63</v>
      </c>
      <c r="F1839" s="180">
        <v>5422.96</v>
      </c>
      <c r="G1839" s="156">
        <v>9</v>
      </c>
    </row>
    <row r="1840" spans="1:7" x14ac:dyDescent="0.3">
      <c r="A1840" s="177" t="s">
        <v>3641</v>
      </c>
      <c r="B1840" s="178" t="s">
        <v>3642</v>
      </c>
      <c r="C1840" s="179"/>
      <c r="D1840" s="180"/>
      <c r="E1840" s="180"/>
      <c r="F1840" s="180"/>
      <c r="G1840" s="156">
        <v>5</v>
      </c>
    </row>
    <row r="1841" spans="1:7" x14ac:dyDescent="0.3">
      <c r="A1841" s="177" t="s">
        <v>3643</v>
      </c>
      <c r="B1841" s="178" t="s">
        <v>3644</v>
      </c>
      <c r="C1841" s="179" t="s">
        <v>212</v>
      </c>
      <c r="D1841" s="180">
        <v>114.14</v>
      </c>
      <c r="E1841" s="180">
        <v>103.16</v>
      </c>
      <c r="F1841" s="180">
        <v>217.3</v>
      </c>
      <c r="G1841" s="156">
        <v>9</v>
      </c>
    </row>
    <row r="1842" spans="1:7" x14ac:dyDescent="0.3">
      <c r="A1842" s="177" t="s">
        <v>3645</v>
      </c>
      <c r="B1842" s="178" t="s">
        <v>3646</v>
      </c>
      <c r="C1842" s="179" t="s">
        <v>104</v>
      </c>
      <c r="D1842" s="180">
        <v>546.86</v>
      </c>
      <c r="E1842" s="180">
        <v>22.96</v>
      </c>
      <c r="F1842" s="180">
        <v>569.82000000000005</v>
      </c>
      <c r="G1842" s="156">
        <v>9</v>
      </c>
    </row>
    <row r="1843" spans="1:7" x14ac:dyDescent="0.3">
      <c r="A1843" s="177" t="s">
        <v>3647</v>
      </c>
      <c r="B1843" s="178" t="s">
        <v>3648</v>
      </c>
      <c r="C1843" s="179" t="s">
        <v>156</v>
      </c>
      <c r="D1843" s="180">
        <v>194.79</v>
      </c>
      <c r="E1843" s="180">
        <v>64.31</v>
      </c>
      <c r="F1843" s="180">
        <v>259.10000000000002</v>
      </c>
      <c r="G1843" s="156">
        <v>9</v>
      </c>
    </row>
    <row r="1844" spans="1:7" ht="29" x14ac:dyDescent="0.3">
      <c r="A1844" s="177" t="s">
        <v>3649</v>
      </c>
      <c r="B1844" s="178" t="s">
        <v>3650</v>
      </c>
      <c r="C1844" s="179" t="s">
        <v>104</v>
      </c>
      <c r="D1844" s="180">
        <v>609.17999999999995</v>
      </c>
      <c r="E1844" s="180">
        <v>32.29</v>
      </c>
      <c r="F1844" s="180">
        <v>641.47</v>
      </c>
      <c r="G1844" s="156">
        <v>9</v>
      </c>
    </row>
    <row r="1845" spans="1:7" x14ac:dyDescent="0.3">
      <c r="A1845" s="177" t="s">
        <v>3651</v>
      </c>
      <c r="B1845" s="178" t="s">
        <v>3652</v>
      </c>
      <c r="C1845" s="179" t="s">
        <v>104</v>
      </c>
      <c r="D1845" s="180">
        <v>856.17</v>
      </c>
      <c r="E1845" s="180">
        <v>48.43</v>
      </c>
      <c r="F1845" s="180">
        <v>904.6</v>
      </c>
      <c r="G1845" s="156">
        <v>9</v>
      </c>
    </row>
    <row r="1846" spans="1:7" x14ac:dyDescent="0.3">
      <c r="A1846" s="177" t="s">
        <v>3653</v>
      </c>
      <c r="B1846" s="178" t="s">
        <v>3654</v>
      </c>
      <c r="C1846" s="179"/>
      <c r="D1846" s="180"/>
      <c r="E1846" s="180"/>
      <c r="F1846" s="180"/>
      <c r="G1846" s="156">
        <v>5</v>
      </c>
    </row>
    <row r="1847" spans="1:7" x14ac:dyDescent="0.3">
      <c r="A1847" s="177" t="s">
        <v>3655</v>
      </c>
      <c r="B1847" s="178" t="s">
        <v>3656</v>
      </c>
      <c r="C1847" s="179" t="s">
        <v>405</v>
      </c>
      <c r="D1847" s="180">
        <v>5309.31</v>
      </c>
      <c r="E1847" s="180">
        <v>228.09</v>
      </c>
      <c r="F1847" s="180">
        <v>5537.4</v>
      </c>
      <c r="G1847" s="156">
        <v>9</v>
      </c>
    </row>
    <row r="1848" spans="1:7" x14ac:dyDescent="0.3">
      <c r="A1848" s="177" t="s">
        <v>3657</v>
      </c>
      <c r="B1848" s="178" t="s">
        <v>3658</v>
      </c>
      <c r="C1848" s="179" t="s">
        <v>405</v>
      </c>
      <c r="D1848" s="180">
        <v>2756.5</v>
      </c>
      <c r="E1848" s="180">
        <v>228.09</v>
      </c>
      <c r="F1848" s="180">
        <v>2984.59</v>
      </c>
      <c r="G1848" s="156">
        <v>9</v>
      </c>
    </row>
    <row r="1849" spans="1:7" x14ac:dyDescent="0.3">
      <c r="A1849" s="177" t="s">
        <v>3659</v>
      </c>
      <c r="B1849" s="178" t="s">
        <v>3660</v>
      </c>
      <c r="C1849" s="179" t="s">
        <v>405</v>
      </c>
      <c r="D1849" s="180">
        <v>1531.21</v>
      </c>
      <c r="E1849" s="180">
        <v>228.09</v>
      </c>
      <c r="F1849" s="180">
        <v>1759.3</v>
      </c>
      <c r="G1849" s="156">
        <v>9</v>
      </c>
    </row>
    <row r="1850" spans="1:7" x14ac:dyDescent="0.3">
      <c r="A1850" s="177" t="s">
        <v>3661</v>
      </c>
      <c r="B1850" s="178" t="s">
        <v>3662</v>
      </c>
      <c r="C1850" s="179" t="s">
        <v>405</v>
      </c>
      <c r="D1850" s="180">
        <v>3181.27</v>
      </c>
      <c r="E1850" s="180">
        <v>228.09</v>
      </c>
      <c r="F1850" s="180">
        <v>3409.36</v>
      </c>
      <c r="G1850" s="156">
        <v>9</v>
      </c>
    </row>
    <row r="1851" spans="1:7" x14ac:dyDescent="0.3">
      <c r="A1851" s="177" t="s">
        <v>3663</v>
      </c>
      <c r="B1851" s="178" t="s">
        <v>3664</v>
      </c>
      <c r="C1851" s="179"/>
      <c r="D1851" s="180"/>
      <c r="E1851" s="180"/>
      <c r="F1851" s="180"/>
      <c r="G1851" s="156">
        <v>5</v>
      </c>
    </row>
    <row r="1852" spans="1:7" x14ac:dyDescent="0.3">
      <c r="A1852" s="177" t="s">
        <v>3665</v>
      </c>
      <c r="B1852" s="178" t="s">
        <v>3666</v>
      </c>
      <c r="C1852" s="179" t="s">
        <v>405</v>
      </c>
      <c r="D1852" s="180">
        <v>6034.17</v>
      </c>
      <c r="E1852" s="180">
        <v>362.54</v>
      </c>
      <c r="F1852" s="180">
        <v>6396.71</v>
      </c>
      <c r="G1852" s="156">
        <v>9</v>
      </c>
    </row>
    <row r="1853" spans="1:7" x14ac:dyDescent="0.3">
      <c r="A1853" s="177" t="s">
        <v>3667</v>
      </c>
      <c r="B1853" s="178" t="s">
        <v>3668</v>
      </c>
      <c r="C1853" s="179" t="s">
        <v>405</v>
      </c>
      <c r="D1853" s="180">
        <v>8528.0300000000007</v>
      </c>
      <c r="E1853" s="180">
        <v>362.54</v>
      </c>
      <c r="F1853" s="180">
        <v>8890.57</v>
      </c>
      <c r="G1853" s="156">
        <v>9</v>
      </c>
    </row>
    <row r="1854" spans="1:7" x14ac:dyDescent="0.3">
      <c r="A1854" s="177" t="s">
        <v>3669</v>
      </c>
      <c r="B1854" s="178" t="s">
        <v>3670</v>
      </c>
      <c r="C1854" s="179" t="s">
        <v>104</v>
      </c>
      <c r="D1854" s="180">
        <v>2831.34</v>
      </c>
      <c r="E1854" s="180">
        <v>53.54</v>
      </c>
      <c r="F1854" s="180">
        <v>2884.88</v>
      </c>
      <c r="G1854" s="156">
        <v>9</v>
      </c>
    </row>
    <row r="1855" spans="1:7" x14ac:dyDescent="0.3">
      <c r="A1855" s="177" t="s">
        <v>3671</v>
      </c>
      <c r="B1855" s="178" t="s">
        <v>3672</v>
      </c>
      <c r="C1855" s="179" t="s">
        <v>104</v>
      </c>
      <c r="D1855" s="180">
        <v>2000.1</v>
      </c>
      <c r="E1855" s="180">
        <v>53.54</v>
      </c>
      <c r="F1855" s="180">
        <v>2053.64</v>
      </c>
      <c r="G1855" s="156">
        <v>9</v>
      </c>
    </row>
    <row r="1856" spans="1:7" x14ac:dyDescent="0.3">
      <c r="A1856" s="177" t="s">
        <v>3673</v>
      </c>
      <c r="B1856" s="178" t="s">
        <v>3674</v>
      </c>
      <c r="C1856" s="179"/>
      <c r="D1856" s="180"/>
      <c r="E1856" s="180"/>
      <c r="F1856" s="180"/>
      <c r="G1856" s="156">
        <v>5</v>
      </c>
    </row>
    <row r="1857" spans="1:7" x14ac:dyDescent="0.3">
      <c r="A1857" s="177" t="s">
        <v>3675</v>
      </c>
      <c r="B1857" s="178" t="s">
        <v>3676</v>
      </c>
      <c r="C1857" s="179" t="s">
        <v>156</v>
      </c>
      <c r="D1857" s="180">
        <v>13.05</v>
      </c>
      <c r="E1857" s="180"/>
      <c r="F1857" s="180">
        <v>13.05</v>
      </c>
      <c r="G1857" s="156">
        <v>9</v>
      </c>
    </row>
    <row r="1858" spans="1:7" ht="29" x14ac:dyDescent="0.3">
      <c r="A1858" s="177" t="s">
        <v>3677</v>
      </c>
      <c r="B1858" s="178" t="s">
        <v>3678</v>
      </c>
      <c r="C1858" s="179" t="s">
        <v>104</v>
      </c>
      <c r="D1858" s="180">
        <v>1151.75</v>
      </c>
      <c r="E1858" s="180">
        <v>35.64</v>
      </c>
      <c r="F1858" s="180">
        <v>1187.3900000000001</v>
      </c>
      <c r="G1858" s="156">
        <v>9</v>
      </c>
    </row>
    <row r="1859" spans="1:7" x14ac:dyDescent="0.3">
      <c r="A1859" s="177" t="s">
        <v>3679</v>
      </c>
      <c r="B1859" s="178" t="s">
        <v>3680</v>
      </c>
      <c r="C1859" s="179"/>
      <c r="D1859" s="180"/>
      <c r="E1859" s="180"/>
      <c r="F1859" s="180"/>
      <c r="G1859" s="156">
        <v>2</v>
      </c>
    </row>
    <row r="1860" spans="1:7" x14ac:dyDescent="0.3">
      <c r="A1860" s="177" t="s">
        <v>3681</v>
      </c>
      <c r="B1860" s="178" t="s">
        <v>3682</v>
      </c>
      <c r="C1860" s="179"/>
      <c r="D1860" s="180"/>
      <c r="E1860" s="180"/>
      <c r="F1860" s="180"/>
      <c r="G1860" s="156">
        <v>5</v>
      </c>
    </row>
    <row r="1861" spans="1:7" x14ac:dyDescent="0.3">
      <c r="A1861" s="177" t="s">
        <v>3683</v>
      </c>
      <c r="B1861" s="178" t="s">
        <v>3684</v>
      </c>
      <c r="C1861" s="179" t="s">
        <v>405</v>
      </c>
      <c r="D1861" s="180">
        <v>141178.85999999999</v>
      </c>
      <c r="E1861" s="180">
        <v>278.85000000000002</v>
      </c>
      <c r="F1861" s="180">
        <v>141457.71</v>
      </c>
      <c r="G1861" s="156">
        <v>9</v>
      </c>
    </row>
    <row r="1862" spans="1:7" x14ac:dyDescent="0.3">
      <c r="A1862" s="177" t="s">
        <v>3685</v>
      </c>
      <c r="B1862" s="178" t="s">
        <v>3686</v>
      </c>
      <c r="C1862" s="179" t="s">
        <v>405</v>
      </c>
      <c r="D1862" s="180">
        <v>107806.09</v>
      </c>
      <c r="E1862" s="180">
        <v>278.85000000000002</v>
      </c>
      <c r="F1862" s="180">
        <v>108084.94</v>
      </c>
      <c r="G1862" s="156">
        <v>9</v>
      </c>
    </row>
    <row r="1863" spans="1:7" x14ac:dyDescent="0.3">
      <c r="A1863" s="177" t="s">
        <v>3687</v>
      </c>
      <c r="B1863" s="178" t="s">
        <v>3688</v>
      </c>
      <c r="C1863" s="179" t="s">
        <v>405</v>
      </c>
      <c r="D1863" s="180">
        <v>114588.86</v>
      </c>
      <c r="E1863" s="180">
        <v>557.70000000000005</v>
      </c>
      <c r="F1863" s="180">
        <v>115146.56</v>
      </c>
      <c r="G1863" s="156">
        <v>9</v>
      </c>
    </row>
    <row r="1864" spans="1:7" x14ac:dyDescent="0.3">
      <c r="A1864" s="177" t="s">
        <v>3689</v>
      </c>
      <c r="B1864" s="178" t="s">
        <v>3690</v>
      </c>
      <c r="C1864" s="179"/>
      <c r="D1864" s="180"/>
      <c r="E1864" s="180"/>
      <c r="F1864" s="180"/>
      <c r="G1864" s="156">
        <v>5</v>
      </c>
    </row>
    <row r="1865" spans="1:7" ht="29" x14ac:dyDescent="0.3">
      <c r="A1865" s="177" t="s">
        <v>3691</v>
      </c>
      <c r="B1865" s="178" t="s">
        <v>3692</v>
      </c>
      <c r="C1865" s="179" t="s">
        <v>104</v>
      </c>
      <c r="D1865" s="180">
        <v>133.71</v>
      </c>
      <c r="E1865" s="180">
        <v>182.29</v>
      </c>
      <c r="F1865" s="180">
        <v>316</v>
      </c>
      <c r="G1865" s="156">
        <v>9</v>
      </c>
    </row>
    <row r="1866" spans="1:7" ht="29" x14ac:dyDescent="0.3">
      <c r="A1866" s="177" t="s">
        <v>3693</v>
      </c>
      <c r="B1866" s="178" t="s">
        <v>3694</v>
      </c>
      <c r="C1866" s="179" t="s">
        <v>104</v>
      </c>
      <c r="D1866" s="180">
        <v>227.76</v>
      </c>
      <c r="E1866" s="180">
        <v>182.29</v>
      </c>
      <c r="F1866" s="180">
        <v>410.05</v>
      </c>
      <c r="G1866" s="156">
        <v>9</v>
      </c>
    </row>
    <row r="1867" spans="1:7" ht="29" x14ac:dyDescent="0.3">
      <c r="A1867" s="177" t="s">
        <v>3695</v>
      </c>
      <c r="B1867" s="178" t="s">
        <v>3696</v>
      </c>
      <c r="C1867" s="179" t="s">
        <v>104</v>
      </c>
      <c r="D1867" s="180">
        <v>937.4</v>
      </c>
      <c r="E1867" s="180">
        <v>210.68</v>
      </c>
      <c r="F1867" s="180">
        <v>1148.08</v>
      </c>
      <c r="G1867" s="156">
        <v>9</v>
      </c>
    </row>
    <row r="1868" spans="1:7" ht="29" x14ac:dyDescent="0.3">
      <c r="A1868" s="177" t="s">
        <v>3697</v>
      </c>
      <c r="B1868" s="178" t="s">
        <v>3698</v>
      </c>
      <c r="C1868" s="179" t="s">
        <v>104</v>
      </c>
      <c r="D1868" s="180">
        <v>2858.54</v>
      </c>
      <c r="E1868" s="180">
        <v>210.68</v>
      </c>
      <c r="F1868" s="180">
        <v>3069.22</v>
      </c>
      <c r="G1868" s="156">
        <v>9</v>
      </c>
    </row>
    <row r="1869" spans="1:7" ht="29" x14ac:dyDescent="0.3">
      <c r="A1869" s="177" t="s">
        <v>3699</v>
      </c>
      <c r="B1869" s="178" t="s">
        <v>3700</v>
      </c>
      <c r="C1869" s="179" t="s">
        <v>104</v>
      </c>
      <c r="D1869" s="180">
        <v>1673.27</v>
      </c>
      <c r="E1869" s="180">
        <v>210.68</v>
      </c>
      <c r="F1869" s="180">
        <v>1883.95</v>
      </c>
      <c r="G1869" s="156">
        <v>9</v>
      </c>
    </row>
    <row r="1870" spans="1:7" ht="29" x14ac:dyDescent="0.3">
      <c r="A1870" s="177" t="s">
        <v>3701</v>
      </c>
      <c r="B1870" s="178" t="s">
        <v>3702</v>
      </c>
      <c r="C1870" s="179" t="s">
        <v>104</v>
      </c>
      <c r="D1870" s="180">
        <v>582.94000000000005</v>
      </c>
      <c r="E1870" s="180">
        <v>158.01</v>
      </c>
      <c r="F1870" s="180">
        <v>740.95</v>
      </c>
      <c r="G1870" s="156">
        <v>9</v>
      </c>
    </row>
    <row r="1871" spans="1:7" ht="29" x14ac:dyDescent="0.3">
      <c r="A1871" s="177" t="s">
        <v>3703</v>
      </c>
      <c r="B1871" s="178" t="s">
        <v>3704</v>
      </c>
      <c r="C1871" s="179" t="s">
        <v>104</v>
      </c>
      <c r="D1871" s="180">
        <v>1683.76</v>
      </c>
      <c r="E1871" s="180">
        <v>219.34</v>
      </c>
      <c r="F1871" s="180">
        <v>1903.1</v>
      </c>
      <c r="G1871" s="156">
        <v>9</v>
      </c>
    </row>
    <row r="1872" spans="1:7" ht="29" x14ac:dyDescent="0.3">
      <c r="A1872" s="177" t="s">
        <v>3705</v>
      </c>
      <c r="B1872" s="178" t="s">
        <v>3706</v>
      </c>
      <c r="C1872" s="179" t="s">
        <v>104</v>
      </c>
      <c r="D1872" s="180">
        <v>1372.99</v>
      </c>
      <c r="E1872" s="180">
        <v>210.68</v>
      </c>
      <c r="F1872" s="180">
        <v>1583.67</v>
      </c>
      <c r="G1872" s="156">
        <v>9</v>
      </c>
    </row>
    <row r="1873" spans="1:7" ht="29" x14ac:dyDescent="0.3">
      <c r="A1873" s="177" t="s">
        <v>3707</v>
      </c>
      <c r="B1873" s="178" t="s">
        <v>3708</v>
      </c>
      <c r="C1873" s="179" t="s">
        <v>104</v>
      </c>
      <c r="D1873" s="180">
        <v>141.96</v>
      </c>
      <c r="E1873" s="180">
        <v>105.34</v>
      </c>
      <c r="F1873" s="180">
        <v>247.3</v>
      </c>
      <c r="G1873" s="156">
        <v>9</v>
      </c>
    </row>
    <row r="1874" spans="1:7" ht="29" x14ac:dyDescent="0.3">
      <c r="A1874" s="177" t="s">
        <v>3709</v>
      </c>
      <c r="B1874" s="178" t="s">
        <v>3710</v>
      </c>
      <c r="C1874" s="179" t="s">
        <v>104</v>
      </c>
      <c r="D1874" s="180">
        <v>214.99</v>
      </c>
      <c r="E1874" s="180">
        <v>182.29</v>
      </c>
      <c r="F1874" s="180">
        <v>397.28</v>
      </c>
      <c r="G1874" s="156">
        <v>9</v>
      </c>
    </row>
    <row r="1875" spans="1:7" x14ac:dyDescent="0.3">
      <c r="A1875" s="177" t="s">
        <v>3711</v>
      </c>
      <c r="B1875" s="178" t="s">
        <v>3712</v>
      </c>
      <c r="C1875" s="179" t="s">
        <v>104</v>
      </c>
      <c r="D1875" s="180">
        <v>707.02</v>
      </c>
      <c r="E1875" s="180">
        <v>210.68</v>
      </c>
      <c r="F1875" s="180">
        <v>917.7</v>
      </c>
      <c r="G1875" s="156">
        <v>9</v>
      </c>
    </row>
    <row r="1876" spans="1:7" x14ac:dyDescent="0.3">
      <c r="A1876" s="177" t="s">
        <v>3713</v>
      </c>
      <c r="B1876" s="178" t="s">
        <v>3714</v>
      </c>
      <c r="C1876" s="179"/>
      <c r="D1876" s="180"/>
      <c r="E1876" s="180"/>
      <c r="F1876" s="180"/>
      <c r="G1876" s="156">
        <v>5</v>
      </c>
    </row>
    <row r="1877" spans="1:7" x14ac:dyDescent="0.3">
      <c r="A1877" s="177" t="s">
        <v>3715</v>
      </c>
      <c r="B1877" s="178" t="s">
        <v>22</v>
      </c>
      <c r="C1877" s="179" t="s">
        <v>104</v>
      </c>
      <c r="D1877" s="180">
        <v>35.31</v>
      </c>
      <c r="E1877" s="180">
        <v>15.8</v>
      </c>
      <c r="F1877" s="180">
        <v>51.11</v>
      </c>
      <c r="G1877" s="156">
        <v>9</v>
      </c>
    </row>
    <row r="1878" spans="1:7" x14ac:dyDescent="0.3">
      <c r="A1878" s="177" t="s">
        <v>3716</v>
      </c>
      <c r="B1878" s="178" t="s">
        <v>3717</v>
      </c>
      <c r="C1878" s="179" t="s">
        <v>104</v>
      </c>
      <c r="D1878" s="180">
        <v>42.05</v>
      </c>
      <c r="E1878" s="180">
        <v>15.8</v>
      </c>
      <c r="F1878" s="180">
        <v>57.85</v>
      </c>
      <c r="G1878" s="156">
        <v>9</v>
      </c>
    </row>
    <row r="1879" spans="1:7" x14ac:dyDescent="0.3">
      <c r="A1879" s="177" t="s">
        <v>3718</v>
      </c>
      <c r="B1879" s="178" t="s">
        <v>3719</v>
      </c>
      <c r="C1879" s="179" t="s">
        <v>104</v>
      </c>
      <c r="D1879" s="180">
        <v>67.319999999999993</v>
      </c>
      <c r="E1879" s="180">
        <v>15.8</v>
      </c>
      <c r="F1879" s="180">
        <v>83.12</v>
      </c>
      <c r="G1879" s="156">
        <v>9</v>
      </c>
    </row>
    <row r="1880" spans="1:7" x14ac:dyDescent="0.3">
      <c r="A1880" s="177" t="s">
        <v>3720</v>
      </c>
      <c r="B1880" s="178" t="s">
        <v>3721</v>
      </c>
      <c r="C1880" s="179" t="s">
        <v>104</v>
      </c>
      <c r="D1880" s="180">
        <v>98.67</v>
      </c>
      <c r="E1880" s="180">
        <v>15.8</v>
      </c>
      <c r="F1880" s="180">
        <v>114.47</v>
      </c>
      <c r="G1880" s="156">
        <v>9</v>
      </c>
    </row>
    <row r="1881" spans="1:7" x14ac:dyDescent="0.3">
      <c r="A1881" s="177" t="s">
        <v>3722</v>
      </c>
      <c r="B1881" s="178" t="s">
        <v>3723</v>
      </c>
      <c r="C1881" s="179"/>
      <c r="D1881" s="180"/>
      <c r="E1881" s="180"/>
      <c r="F1881" s="180"/>
      <c r="G1881" s="156">
        <v>5</v>
      </c>
    </row>
    <row r="1882" spans="1:7" x14ac:dyDescent="0.3">
      <c r="A1882" s="177" t="s">
        <v>3724</v>
      </c>
      <c r="B1882" s="178" t="s">
        <v>23</v>
      </c>
      <c r="C1882" s="179" t="s">
        <v>104</v>
      </c>
      <c r="D1882" s="180">
        <v>45.14</v>
      </c>
      <c r="E1882" s="180">
        <v>10.54</v>
      </c>
      <c r="F1882" s="180">
        <v>55.68</v>
      </c>
      <c r="G1882" s="156">
        <v>9</v>
      </c>
    </row>
    <row r="1883" spans="1:7" x14ac:dyDescent="0.3">
      <c r="A1883" s="177" t="s">
        <v>3725</v>
      </c>
      <c r="B1883" s="178" t="s">
        <v>3726</v>
      </c>
      <c r="C1883" s="179" t="s">
        <v>104</v>
      </c>
      <c r="D1883" s="180">
        <v>95.07</v>
      </c>
      <c r="E1883" s="180">
        <v>10.54</v>
      </c>
      <c r="F1883" s="180">
        <v>105.61</v>
      </c>
      <c r="G1883" s="156">
        <v>9</v>
      </c>
    </row>
    <row r="1884" spans="1:7" x14ac:dyDescent="0.3">
      <c r="A1884" s="177" t="s">
        <v>3727</v>
      </c>
      <c r="B1884" s="178" t="s">
        <v>3728</v>
      </c>
      <c r="C1884" s="179" t="s">
        <v>104</v>
      </c>
      <c r="D1884" s="180">
        <v>75.11</v>
      </c>
      <c r="E1884" s="180">
        <v>39.5</v>
      </c>
      <c r="F1884" s="180">
        <v>114.61</v>
      </c>
      <c r="G1884" s="156">
        <v>9</v>
      </c>
    </row>
    <row r="1885" spans="1:7" x14ac:dyDescent="0.3">
      <c r="A1885" s="177" t="s">
        <v>3729</v>
      </c>
      <c r="B1885" s="178" t="s">
        <v>3730</v>
      </c>
      <c r="C1885" s="179" t="s">
        <v>104</v>
      </c>
      <c r="D1885" s="180">
        <v>142.84</v>
      </c>
      <c r="E1885" s="180">
        <v>10.54</v>
      </c>
      <c r="F1885" s="180">
        <v>153.38</v>
      </c>
      <c r="G1885" s="156">
        <v>9</v>
      </c>
    </row>
    <row r="1886" spans="1:7" x14ac:dyDescent="0.3">
      <c r="A1886" s="177" t="s">
        <v>3731</v>
      </c>
      <c r="B1886" s="178" t="s">
        <v>3732</v>
      </c>
      <c r="C1886" s="179" t="s">
        <v>104</v>
      </c>
      <c r="D1886" s="180">
        <v>194.05</v>
      </c>
      <c r="E1886" s="180">
        <v>10.54</v>
      </c>
      <c r="F1886" s="180">
        <v>204.59</v>
      </c>
      <c r="G1886" s="156">
        <v>9</v>
      </c>
    </row>
    <row r="1887" spans="1:7" x14ac:dyDescent="0.3">
      <c r="A1887" s="177" t="s">
        <v>3733</v>
      </c>
      <c r="B1887" s="178" t="s">
        <v>3734</v>
      </c>
      <c r="C1887" s="179"/>
      <c r="D1887" s="180"/>
      <c r="E1887" s="180"/>
      <c r="F1887" s="180"/>
      <c r="G1887" s="156">
        <v>5</v>
      </c>
    </row>
    <row r="1888" spans="1:7" ht="29" x14ac:dyDescent="0.3">
      <c r="A1888" s="177" t="s">
        <v>3735</v>
      </c>
      <c r="B1888" s="178" t="s">
        <v>3736</v>
      </c>
      <c r="C1888" s="179" t="s">
        <v>405</v>
      </c>
      <c r="D1888" s="180">
        <v>494.54</v>
      </c>
      <c r="E1888" s="180">
        <v>26.34</v>
      </c>
      <c r="F1888" s="180">
        <v>520.88</v>
      </c>
      <c r="G1888" s="156">
        <v>9</v>
      </c>
    </row>
    <row r="1889" spans="1:7" ht="29" x14ac:dyDescent="0.3">
      <c r="A1889" s="177" t="s">
        <v>3737</v>
      </c>
      <c r="B1889" s="178" t="s">
        <v>3738</v>
      </c>
      <c r="C1889" s="179" t="s">
        <v>405</v>
      </c>
      <c r="D1889" s="180">
        <v>428.53</v>
      </c>
      <c r="E1889" s="180">
        <v>26.34</v>
      </c>
      <c r="F1889" s="180">
        <v>454.87</v>
      </c>
      <c r="G1889" s="156">
        <v>9</v>
      </c>
    </row>
    <row r="1890" spans="1:7" x14ac:dyDescent="0.3">
      <c r="A1890" s="177" t="s">
        <v>3739</v>
      </c>
      <c r="B1890" s="178" t="s">
        <v>3740</v>
      </c>
      <c r="C1890" s="179"/>
      <c r="D1890" s="180"/>
      <c r="E1890" s="180"/>
      <c r="F1890" s="180"/>
      <c r="G1890" s="156">
        <v>5</v>
      </c>
    </row>
    <row r="1891" spans="1:7" ht="29" x14ac:dyDescent="0.3">
      <c r="A1891" s="177" t="s">
        <v>3741</v>
      </c>
      <c r="B1891" s="178" t="s">
        <v>3742</v>
      </c>
      <c r="C1891" s="179" t="s">
        <v>104</v>
      </c>
      <c r="D1891" s="180">
        <v>194.63</v>
      </c>
      <c r="E1891" s="180">
        <v>24.71</v>
      </c>
      <c r="F1891" s="180">
        <v>219.34</v>
      </c>
      <c r="G1891" s="156">
        <v>9</v>
      </c>
    </row>
    <row r="1892" spans="1:7" ht="29" x14ac:dyDescent="0.3">
      <c r="A1892" s="177" t="s">
        <v>3743</v>
      </c>
      <c r="B1892" s="178" t="s">
        <v>3744</v>
      </c>
      <c r="C1892" s="179" t="s">
        <v>104</v>
      </c>
      <c r="D1892" s="180">
        <v>182.96</v>
      </c>
      <c r="E1892" s="180">
        <v>24.71</v>
      </c>
      <c r="F1892" s="180">
        <v>207.67</v>
      </c>
      <c r="G1892" s="156">
        <v>9</v>
      </c>
    </row>
    <row r="1893" spans="1:7" ht="29" x14ac:dyDescent="0.3">
      <c r="A1893" s="177" t="s">
        <v>3745</v>
      </c>
      <c r="B1893" s="178" t="s">
        <v>3746</v>
      </c>
      <c r="C1893" s="179" t="s">
        <v>104</v>
      </c>
      <c r="D1893" s="180">
        <v>212.06</v>
      </c>
      <c r="E1893" s="180">
        <v>24.71</v>
      </c>
      <c r="F1893" s="180">
        <v>236.77</v>
      </c>
      <c r="G1893" s="156">
        <v>9</v>
      </c>
    </row>
    <row r="1894" spans="1:7" ht="29" x14ac:dyDescent="0.3">
      <c r="A1894" s="177" t="s">
        <v>3747</v>
      </c>
      <c r="B1894" s="178" t="s">
        <v>3748</v>
      </c>
      <c r="C1894" s="179" t="s">
        <v>104</v>
      </c>
      <c r="D1894" s="180">
        <v>199.77</v>
      </c>
      <c r="E1894" s="180">
        <v>24.71</v>
      </c>
      <c r="F1894" s="180">
        <v>224.48</v>
      </c>
      <c r="G1894" s="156">
        <v>9</v>
      </c>
    </row>
    <row r="1895" spans="1:7" x14ac:dyDescent="0.3">
      <c r="A1895" s="177" t="s">
        <v>3749</v>
      </c>
      <c r="B1895" s="178" t="s">
        <v>3750</v>
      </c>
      <c r="C1895" s="179"/>
      <c r="D1895" s="180"/>
      <c r="E1895" s="180"/>
      <c r="F1895" s="180"/>
      <c r="G1895" s="156">
        <v>5</v>
      </c>
    </row>
    <row r="1896" spans="1:7" ht="29" x14ac:dyDescent="0.3">
      <c r="A1896" s="177" t="s">
        <v>3751</v>
      </c>
      <c r="B1896" s="178" t="s">
        <v>3752</v>
      </c>
      <c r="C1896" s="179" t="s">
        <v>104</v>
      </c>
      <c r="D1896" s="180">
        <v>191101.97</v>
      </c>
      <c r="E1896" s="180">
        <v>2027.36</v>
      </c>
      <c r="F1896" s="180">
        <v>193129.33</v>
      </c>
      <c r="G1896" s="156">
        <v>9</v>
      </c>
    </row>
    <row r="1897" spans="1:7" ht="29" x14ac:dyDescent="0.3">
      <c r="A1897" s="177" t="s">
        <v>3753</v>
      </c>
      <c r="B1897" s="178" t="s">
        <v>3754</v>
      </c>
      <c r="C1897" s="179" t="s">
        <v>104</v>
      </c>
      <c r="D1897" s="180">
        <v>252000.47</v>
      </c>
      <c r="E1897" s="180">
        <v>2027.36</v>
      </c>
      <c r="F1897" s="180">
        <v>254027.83</v>
      </c>
      <c r="G1897" s="156">
        <v>9</v>
      </c>
    </row>
    <row r="1898" spans="1:7" ht="29" x14ac:dyDescent="0.3">
      <c r="A1898" s="177" t="s">
        <v>3755</v>
      </c>
      <c r="B1898" s="178" t="s">
        <v>3756</v>
      </c>
      <c r="C1898" s="179" t="s">
        <v>104</v>
      </c>
      <c r="D1898" s="180">
        <v>84412.98</v>
      </c>
      <c r="E1898" s="180">
        <v>2027.36</v>
      </c>
      <c r="F1898" s="180">
        <v>86440.34</v>
      </c>
      <c r="G1898" s="156">
        <v>9</v>
      </c>
    </row>
    <row r="1899" spans="1:7" ht="29" x14ac:dyDescent="0.3">
      <c r="A1899" s="177" t="s">
        <v>3757</v>
      </c>
      <c r="B1899" s="178" t="s">
        <v>3758</v>
      </c>
      <c r="C1899" s="179" t="s">
        <v>104</v>
      </c>
      <c r="D1899" s="180">
        <v>112515.47</v>
      </c>
      <c r="E1899" s="180">
        <v>2027.36</v>
      </c>
      <c r="F1899" s="180">
        <v>114542.83</v>
      </c>
      <c r="G1899" s="156">
        <v>9</v>
      </c>
    </row>
    <row r="1900" spans="1:7" ht="29" x14ac:dyDescent="0.3">
      <c r="A1900" s="177" t="s">
        <v>3759</v>
      </c>
      <c r="B1900" s="178" t="s">
        <v>3760</v>
      </c>
      <c r="C1900" s="179" t="s">
        <v>104</v>
      </c>
      <c r="D1900" s="180">
        <v>88032.55</v>
      </c>
      <c r="E1900" s="180">
        <v>1081.8499999999999</v>
      </c>
      <c r="F1900" s="180">
        <v>89114.4</v>
      </c>
      <c r="G1900" s="156">
        <v>9</v>
      </c>
    </row>
    <row r="1901" spans="1:7" ht="29" x14ac:dyDescent="0.3">
      <c r="A1901" s="177" t="s">
        <v>3761</v>
      </c>
      <c r="B1901" s="178" t="s">
        <v>3762</v>
      </c>
      <c r="C1901" s="179" t="s">
        <v>104</v>
      </c>
      <c r="D1901" s="180">
        <v>137811.84</v>
      </c>
      <c r="E1901" s="180">
        <v>2027.36</v>
      </c>
      <c r="F1901" s="180">
        <v>139839.20000000001</v>
      </c>
      <c r="G1901" s="156">
        <v>9</v>
      </c>
    </row>
    <row r="1902" spans="1:7" ht="29" x14ac:dyDescent="0.3">
      <c r="A1902" s="177" t="s">
        <v>3763</v>
      </c>
      <c r="B1902" s="178" t="s">
        <v>3764</v>
      </c>
      <c r="C1902" s="179" t="s">
        <v>104</v>
      </c>
      <c r="D1902" s="180">
        <v>438916.13</v>
      </c>
      <c r="E1902" s="180">
        <v>2243.73</v>
      </c>
      <c r="F1902" s="180">
        <v>441159.86</v>
      </c>
      <c r="G1902" s="156">
        <v>9</v>
      </c>
    </row>
    <row r="1903" spans="1:7" ht="29" x14ac:dyDescent="0.3">
      <c r="A1903" s="177" t="s">
        <v>3765</v>
      </c>
      <c r="B1903" s="178" t="s">
        <v>3766</v>
      </c>
      <c r="C1903" s="179" t="s">
        <v>104</v>
      </c>
      <c r="D1903" s="180">
        <v>145888.47</v>
      </c>
      <c r="E1903" s="180">
        <v>2027.36</v>
      </c>
      <c r="F1903" s="180">
        <v>147915.82999999999</v>
      </c>
      <c r="G1903" s="156">
        <v>9</v>
      </c>
    </row>
    <row r="1904" spans="1:7" ht="29" x14ac:dyDescent="0.3">
      <c r="A1904" s="177" t="s">
        <v>3767</v>
      </c>
      <c r="B1904" s="178" t="s">
        <v>3768</v>
      </c>
      <c r="C1904" s="179" t="s">
        <v>104</v>
      </c>
      <c r="D1904" s="180">
        <v>371219.56</v>
      </c>
      <c r="E1904" s="180">
        <v>2223.56</v>
      </c>
      <c r="F1904" s="180">
        <v>373443.12</v>
      </c>
      <c r="G1904" s="156">
        <v>9</v>
      </c>
    </row>
    <row r="1905" spans="1:7" ht="29" x14ac:dyDescent="0.3">
      <c r="A1905" s="177" t="s">
        <v>3769</v>
      </c>
      <c r="B1905" s="178" t="s">
        <v>3770</v>
      </c>
      <c r="C1905" s="179" t="s">
        <v>104</v>
      </c>
      <c r="D1905" s="180">
        <v>412370</v>
      </c>
      <c r="E1905" s="180">
        <v>2243.73</v>
      </c>
      <c r="F1905" s="180">
        <v>414613.73</v>
      </c>
      <c r="G1905" s="156">
        <v>9</v>
      </c>
    </row>
    <row r="1906" spans="1:7" x14ac:dyDescent="0.3">
      <c r="A1906" s="177" t="s">
        <v>3771</v>
      </c>
      <c r="B1906" s="178" t="s">
        <v>3772</v>
      </c>
      <c r="C1906" s="179"/>
      <c r="D1906" s="180"/>
      <c r="E1906" s="180"/>
      <c r="F1906" s="180"/>
      <c r="G1906" s="156">
        <v>5</v>
      </c>
    </row>
    <row r="1907" spans="1:7" ht="29" x14ac:dyDescent="0.3">
      <c r="A1907" s="177" t="s">
        <v>3773</v>
      </c>
      <c r="B1907" s="178" t="s">
        <v>3774</v>
      </c>
      <c r="C1907" s="179" t="s">
        <v>104</v>
      </c>
      <c r="D1907" s="180">
        <v>40777.9</v>
      </c>
      <c r="E1907" s="180">
        <v>1081.8499999999999</v>
      </c>
      <c r="F1907" s="180">
        <v>41859.75</v>
      </c>
      <c r="G1907" s="156">
        <v>9</v>
      </c>
    </row>
    <row r="1908" spans="1:7" ht="29" x14ac:dyDescent="0.3">
      <c r="A1908" s="177" t="s">
        <v>3775</v>
      </c>
      <c r="B1908" s="178" t="s">
        <v>3776</v>
      </c>
      <c r="C1908" s="179" t="s">
        <v>104</v>
      </c>
      <c r="D1908" s="180">
        <v>28967.37</v>
      </c>
      <c r="E1908" s="180">
        <v>1081.8499999999999</v>
      </c>
      <c r="F1908" s="180">
        <v>30049.22</v>
      </c>
      <c r="G1908" s="156">
        <v>9</v>
      </c>
    </row>
    <row r="1909" spans="1:7" ht="29" x14ac:dyDescent="0.3">
      <c r="A1909" s="177" t="s">
        <v>3777</v>
      </c>
      <c r="B1909" s="178" t="s">
        <v>3778</v>
      </c>
      <c r="C1909" s="179" t="s">
        <v>104</v>
      </c>
      <c r="D1909" s="180">
        <v>78689</v>
      </c>
      <c r="E1909" s="180">
        <v>1730.96</v>
      </c>
      <c r="F1909" s="180">
        <v>80419.960000000006</v>
      </c>
      <c r="G1909" s="156">
        <v>9</v>
      </c>
    </row>
    <row r="1910" spans="1:7" ht="29" x14ac:dyDescent="0.3">
      <c r="A1910" s="177" t="s">
        <v>3779</v>
      </c>
      <c r="B1910" s="178" t="s">
        <v>3780</v>
      </c>
      <c r="C1910" s="179" t="s">
        <v>104</v>
      </c>
      <c r="D1910" s="180">
        <v>127329.5</v>
      </c>
      <c r="E1910" s="180">
        <v>1730.96</v>
      </c>
      <c r="F1910" s="180">
        <v>129060.46</v>
      </c>
      <c r="G1910" s="156">
        <v>9</v>
      </c>
    </row>
    <row r="1911" spans="1:7" ht="29" x14ac:dyDescent="0.3">
      <c r="A1911" s="177" t="s">
        <v>3781</v>
      </c>
      <c r="B1911" s="178" t="s">
        <v>3782</v>
      </c>
      <c r="C1911" s="179" t="s">
        <v>104</v>
      </c>
      <c r="D1911" s="180">
        <v>5884.03</v>
      </c>
      <c r="E1911" s="180">
        <v>432.74</v>
      </c>
      <c r="F1911" s="180">
        <v>6316.77</v>
      </c>
      <c r="G1911" s="156">
        <v>9</v>
      </c>
    </row>
    <row r="1912" spans="1:7" ht="29" x14ac:dyDescent="0.3">
      <c r="A1912" s="177" t="s">
        <v>3783</v>
      </c>
      <c r="B1912" s="178" t="s">
        <v>3784</v>
      </c>
      <c r="C1912" s="179" t="s">
        <v>104</v>
      </c>
      <c r="D1912" s="180">
        <v>8441.27</v>
      </c>
      <c r="E1912" s="180">
        <v>432.74</v>
      </c>
      <c r="F1912" s="180">
        <v>8874.01</v>
      </c>
      <c r="G1912" s="156">
        <v>9</v>
      </c>
    </row>
    <row r="1913" spans="1:7" x14ac:dyDescent="0.3">
      <c r="A1913" s="177" t="s">
        <v>3785</v>
      </c>
      <c r="B1913" s="178" t="s">
        <v>3786</v>
      </c>
      <c r="C1913" s="179" t="s">
        <v>104</v>
      </c>
      <c r="D1913" s="180">
        <v>21980.38</v>
      </c>
      <c r="E1913" s="180">
        <v>1081.8499999999999</v>
      </c>
      <c r="F1913" s="180">
        <v>23062.23</v>
      </c>
      <c r="G1913" s="156">
        <v>9</v>
      </c>
    </row>
    <row r="1914" spans="1:7" ht="29" x14ac:dyDescent="0.3">
      <c r="A1914" s="177" t="s">
        <v>3787</v>
      </c>
      <c r="B1914" s="178" t="s">
        <v>3788</v>
      </c>
      <c r="C1914" s="179" t="s">
        <v>104</v>
      </c>
      <c r="D1914" s="180">
        <v>47649.74</v>
      </c>
      <c r="E1914" s="180">
        <v>1081.8499999999999</v>
      </c>
      <c r="F1914" s="180">
        <v>48731.59</v>
      </c>
      <c r="G1914" s="156">
        <v>9</v>
      </c>
    </row>
    <row r="1915" spans="1:7" ht="29" x14ac:dyDescent="0.3">
      <c r="A1915" s="177" t="s">
        <v>3789</v>
      </c>
      <c r="B1915" s="178" t="s">
        <v>3790</v>
      </c>
      <c r="C1915" s="179" t="s">
        <v>104</v>
      </c>
      <c r="D1915" s="180">
        <v>22455.24</v>
      </c>
      <c r="E1915" s="180">
        <v>1081.8499999999999</v>
      </c>
      <c r="F1915" s="180">
        <v>23537.09</v>
      </c>
      <c r="G1915" s="156">
        <v>9</v>
      </c>
    </row>
    <row r="1916" spans="1:7" ht="29" x14ac:dyDescent="0.3">
      <c r="A1916" s="177" t="s">
        <v>3791</v>
      </c>
      <c r="B1916" s="178" t="s">
        <v>3792</v>
      </c>
      <c r="C1916" s="179" t="s">
        <v>104</v>
      </c>
      <c r="D1916" s="180">
        <v>98244.11</v>
      </c>
      <c r="E1916" s="180">
        <v>1730.96</v>
      </c>
      <c r="F1916" s="180">
        <v>99975.07</v>
      </c>
      <c r="G1916" s="156">
        <v>9</v>
      </c>
    </row>
    <row r="1917" spans="1:7" ht="29" x14ac:dyDescent="0.3">
      <c r="A1917" s="177" t="s">
        <v>3793</v>
      </c>
      <c r="B1917" s="178" t="s">
        <v>3794</v>
      </c>
      <c r="C1917" s="179" t="s">
        <v>104</v>
      </c>
      <c r="D1917" s="180">
        <v>18848.75</v>
      </c>
      <c r="E1917" s="180">
        <v>432.74</v>
      </c>
      <c r="F1917" s="180">
        <v>19281.490000000002</v>
      </c>
      <c r="G1917" s="156">
        <v>9</v>
      </c>
    </row>
    <row r="1918" spans="1:7" ht="29" x14ac:dyDescent="0.3">
      <c r="A1918" s="177" t="s">
        <v>3795</v>
      </c>
      <c r="B1918" s="178" t="s">
        <v>3796</v>
      </c>
      <c r="C1918" s="179" t="s">
        <v>104</v>
      </c>
      <c r="D1918" s="180">
        <v>73924.350000000006</v>
      </c>
      <c r="E1918" s="180">
        <v>1730.96</v>
      </c>
      <c r="F1918" s="180">
        <v>75655.31</v>
      </c>
      <c r="G1918" s="156">
        <v>9</v>
      </c>
    </row>
    <row r="1919" spans="1:7" ht="29" x14ac:dyDescent="0.3">
      <c r="A1919" s="177" t="s">
        <v>3797</v>
      </c>
      <c r="B1919" s="178" t="s">
        <v>3798</v>
      </c>
      <c r="C1919" s="179" t="s">
        <v>104</v>
      </c>
      <c r="D1919" s="180">
        <v>97380.05</v>
      </c>
      <c r="E1919" s="180">
        <v>1730.96</v>
      </c>
      <c r="F1919" s="180">
        <v>99111.01</v>
      </c>
      <c r="G1919" s="156">
        <v>9</v>
      </c>
    </row>
    <row r="1920" spans="1:7" ht="29" x14ac:dyDescent="0.3">
      <c r="A1920" s="177" t="s">
        <v>3799</v>
      </c>
      <c r="B1920" s="178" t="s">
        <v>3800</v>
      </c>
      <c r="C1920" s="179" t="s">
        <v>104</v>
      </c>
      <c r="D1920" s="180">
        <v>128855.3</v>
      </c>
      <c r="E1920" s="180">
        <v>1730.96</v>
      </c>
      <c r="F1920" s="180">
        <v>130586.26</v>
      </c>
      <c r="G1920" s="156">
        <v>9</v>
      </c>
    </row>
    <row r="1921" spans="1:7" ht="29" x14ac:dyDescent="0.3">
      <c r="A1921" s="177" t="s">
        <v>3801</v>
      </c>
      <c r="B1921" s="178" t="s">
        <v>3802</v>
      </c>
      <c r="C1921" s="179" t="s">
        <v>104</v>
      </c>
      <c r="D1921" s="180">
        <v>69910.48</v>
      </c>
      <c r="E1921" s="180">
        <v>1081.8499999999999</v>
      </c>
      <c r="F1921" s="180">
        <v>70992.33</v>
      </c>
      <c r="G1921" s="156">
        <v>9</v>
      </c>
    </row>
    <row r="1922" spans="1:7" x14ac:dyDescent="0.3">
      <c r="A1922" s="177" t="s">
        <v>3803</v>
      </c>
      <c r="B1922" s="178" t="s">
        <v>3804</v>
      </c>
      <c r="C1922" s="179" t="s">
        <v>104</v>
      </c>
      <c r="D1922" s="180">
        <v>32457.21</v>
      </c>
      <c r="E1922" s="180">
        <v>1081.8499999999999</v>
      </c>
      <c r="F1922" s="180">
        <v>33539.06</v>
      </c>
      <c r="G1922" s="156">
        <v>9</v>
      </c>
    </row>
    <row r="1923" spans="1:7" ht="29" x14ac:dyDescent="0.3">
      <c r="A1923" s="177" t="s">
        <v>3805</v>
      </c>
      <c r="B1923" s="178" t="s">
        <v>3806</v>
      </c>
      <c r="C1923" s="179" t="s">
        <v>104</v>
      </c>
      <c r="D1923" s="180">
        <v>137165.14000000001</v>
      </c>
      <c r="E1923" s="180">
        <v>1730.96</v>
      </c>
      <c r="F1923" s="180">
        <v>138896.1</v>
      </c>
      <c r="G1923" s="156">
        <v>9</v>
      </c>
    </row>
    <row r="1924" spans="1:7" ht="29" x14ac:dyDescent="0.3">
      <c r="A1924" s="177" t="s">
        <v>3807</v>
      </c>
      <c r="B1924" s="178" t="s">
        <v>3808</v>
      </c>
      <c r="C1924" s="179" t="s">
        <v>104</v>
      </c>
      <c r="D1924" s="180">
        <v>43250.94</v>
      </c>
      <c r="E1924" s="180">
        <v>1081.8499999999999</v>
      </c>
      <c r="F1924" s="180">
        <v>44332.79</v>
      </c>
      <c r="G1924" s="156">
        <v>9</v>
      </c>
    </row>
    <row r="1925" spans="1:7" ht="29" x14ac:dyDescent="0.3">
      <c r="A1925" s="177" t="s">
        <v>3809</v>
      </c>
      <c r="B1925" s="178" t="s">
        <v>3810</v>
      </c>
      <c r="C1925" s="179" t="s">
        <v>104</v>
      </c>
      <c r="D1925" s="180">
        <v>47176.62</v>
      </c>
      <c r="E1925" s="180">
        <v>1081.8499999999999</v>
      </c>
      <c r="F1925" s="180">
        <v>48258.47</v>
      </c>
      <c r="G1925" s="156">
        <v>9</v>
      </c>
    </row>
    <row r="1926" spans="1:7" x14ac:dyDescent="0.3">
      <c r="A1926" s="177" t="s">
        <v>3811</v>
      </c>
      <c r="B1926" s="178" t="s">
        <v>3812</v>
      </c>
      <c r="C1926" s="179"/>
      <c r="D1926" s="180"/>
      <c r="E1926" s="180"/>
      <c r="F1926" s="180"/>
      <c r="G1926" s="156">
        <v>5</v>
      </c>
    </row>
    <row r="1927" spans="1:7" x14ac:dyDescent="0.3">
      <c r="A1927" s="177" t="s">
        <v>3813</v>
      </c>
      <c r="B1927" s="178" t="s">
        <v>3814</v>
      </c>
      <c r="C1927" s="179" t="s">
        <v>212</v>
      </c>
      <c r="D1927" s="180">
        <v>65.89</v>
      </c>
      <c r="E1927" s="180">
        <v>21.07</v>
      </c>
      <c r="F1927" s="180">
        <v>86.96</v>
      </c>
      <c r="G1927" s="156">
        <v>9</v>
      </c>
    </row>
    <row r="1928" spans="1:7" x14ac:dyDescent="0.3">
      <c r="A1928" s="177" t="s">
        <v>3815</v>
      </c>
      <c r="B1928" s="178" t="s">
        <v>3816</v>
      </c>
      <c r="C1928" s="179" t="s">
        <v>104</v>
      </c>
      <c r="D1928" s="180">
        <v>51.45</v>
      </c>
      <c r="E1928" s="180">
        <v>10.54</v>
      </c>
      <c r="F1928" s="180">
        <v>61.99</v>
      </c>
      <c r="G1928" s="156">
        <v>9</v>
      </c>
    </row>
    <row r="1929" spans="1:7" x14ac:dyDescent="0.3">
      <c r="A1929" s="177" t="s">
        <v>3817</v>
      </c>
      <c r="B1929" s="178" t="s">
        <v>3818</v>
      </c>
      <c r="C1929" s="179" t="s">
        <v>104</v>
      </c>
      <c r="D1929" s="180">
        <v>1492.95</v>
      </c>
      <c r="E1929" s="180">
        <v>68.17</v>
      </c>
      <c r="F1929" s="180">
        <v>1561.12</v>
      </c>
      <c r="G1929" s="156">
        <v>9</v>
      </c>
    </row>
    <row r="1930" spans="1:7" x14ac:dyDescent="0.3">
      <c r="A1930" s="177" t="s">
        <v>3819</v>
      </c>
      <c r="B1930" s="178" t="s">
        <v>3820</v>
      </c>
      <c r="C1930" s="179" t="s">
        <v>104</v>
      </c>
      <c r="D1930" s="180">
        <v>23.82</v>
      </c>
      <c r="E1930" s="180">
        <v>10.54</v>
      </c>
      <c r="F1930" s="180">
        <v>34.36</v>
      </c>
      <c r="G1930" s="156">
        <v>9</v>
      </c>
    </row>
    <row r="1931" spans="1:7" x14ac:dyDescent="0.3">
      <c r="A1931" s="177" t="s">
        <v>3821</v>
      </c>
      <c r="B1931" s="178" t="s">
        <v>3822</v>
      </c>
      <c r="C1931" s="179" t="s">
        <v>104</v>
      </c>
      <c r="D1931" s="180">
        <v>3.29</v>
      </c>
      <c r="E1931" s="180">
        <v>7.9</v>
      </c>
      <c r="F1931" s="180">
        <v>11.19</v>
      </c>
      <c r="G1931" s="156">
        <v>9</v>
      </c>
    </row>
    <row r="1932" spans="1:7" x14ac:dyDescent="0.3">
      <c r="A1932" s="177" t="s">
        <v>3823</v>
      </c>
      <c r="B1932" s="178" t="s">
        <v>3824</v>
      </c>
      <c r="C1932" s="179" t="s">
        <v>104</v>
      </c>
      <c r="D1932" s="180">
        <v>19.37</v>
      </c>
      <c r="E1932" s="180">
        <v>10.54</v>
      </c>
      <c r="F1932" s="180">
        <v>29.91</v>
      </c>
      <c r="G1932" s="156">
        <v>9</v>
      </c>
    </row>
    <row r="1933" spans="1:7" ht="29" x14ac:dyDescent="0.3">
      <c r="A1933" s="177" t="s">
        <v>3825</v>
      </c>
      <c r="B1933" s="178" t="s">
        <v>3826</v>
      </c>
      <c r="C1933" s="179" t="s">
        <v>104</v>
      </c>
      <c r="D1933" s="180">
        <v>684.89</v>
      </c>
      <c r="E1933" s="180">
        <v>1.07</v>
      </c>
      <c r="F1933" s="180">
        <v>685.96</v>
      </c>
      <c r="G1933" s="156">
        <v>9</v>
      </c>
    </row>
    <row r="1934" spans="1:7" x14ac:dyDescent="0.3">
      <c r="A1934" s="177" t="s">
        <v>3827</v>
      </c>
      <c r="B1934" s="178" t="s">
        <v>3828</v>
      </c>
      <c r="C1934" s="179" t="s">
        <v>104</v>
      </c>
      <c r="D1934" s="180">
        <v>481.35</v>
      </c>
      <c r="E1934" s="180">
        <v>26.34</v>
      </c>
      <c r="F1934" s="180">
        <v>507.69</v>
      </c>
      <c r="G1934" s="156">
        <v>9</v>
      </c>
    </row>
    <row r="1935" spans="1:7" x14ac:dyDescent="0.3">
      <c r="A1935" s="177" t="s">
        <v>3829</v>
      </c>
      <c r="B1935" s="178" t="s">
        <v>3830</v>
      </c>
      <c r="C1935" s="179" t="s">
        <v>104</v>
      </c>
      <c r="D1935" s="180">
        <v>268.76</v>
      </c>
      <c r="E1935" s="180">
        <v>26.34</v>
      </c>
      <c r="F1935" s="180">
        <v>295.10000000000002</v>
      </c>
      <c r="G1935" s="156">
        <v>9</v>
      </c>
    </row>
    <row r="1936" spans="1:7" x14ac:dyDescent="0.3">
      <c r="A1936" s="177" t="s">
        <v>3831</v>
      </c>
      <c r="B1936" s="178" t="s">
        <v>3832</v>
      </c>
      <c r="C1936" s="179" t="s">
        <v>104</v>
      </c>
      <c r="D1936" s="180">
        <v>270.81</v>
      </c>
      <c r="E1936" s="180">
        <v>148.19999999999999</v>
      </c>
      <c r="F1936" s="180">
        <v>419.01</v>
      </c>
      <c r="G1936" s="156">
        <v>9</v>
      </c>
    </row>
    <row r="1937" spans="1:7" x14ac:dyDescent="0.3">
      <c r="A1937" s="177" t="s">
        <v>3833</v>
      </c>
      <c r="B1937" s="178" t="s">
        <v>3834</v>
      </c>
      <c r="C1937" s="179" t="s">
        <v>3835</v>
      </c>
      <c r="D1937" s="180">
        <v>588.91</v>
      </c>
      <c r="E1937" s="180">
        <v>1.07</v>
      </c>
      <c r="F1937" s="180">
        <v>589.98</v>
      </c>
      <c r="G1937" s="156">
        <v>9</v>
      </c>
    </row>
    <row r="1938" spans="1:7" x14ac:dyDescent="0.3">
      <c r="A1938" s="177" t="s">
        <v>3836</v>
      </c>
      <c r="B1938" s="178" t="s">
        <v>3837</v>
      </c>
      <c r="C1938" s="179" t="s">
        <v>104</v>
      </c>
      <c r="D1938" s="180">
        <v>27.9</v>
      </c>
      <c r="E1938" s="180">
        <v>52.67</v>
      </c>
      <c r="F1938" s="180">
        <v>80.569999999999993</v>
      </c>
      <c r="G1938" s="156">
        <v>9</v>
      </c>
    </row>
    <row r="1939" spans="1:7" x14ac:dyDescent="0.3">
      <c r="A1939" s="177" t="s">
        <v>3838</v>
      </c>
      <c r="B1939" s="178" t="s">
        <v>3839</v>
      </c>
      <c r="C1939" s="179" t="s">
        <v>3835</v>
      </c>
      <c r="D1939" s="180">
        <v>460.75</v>
      </c>
      <c r="E1939" s="180">
        <v>1.07</v>
      </c>
      <c r="F1939" s="180">
        <v>461.82</v>
      </c>
      <c r="G1939" s="156">
        <v>9</v>
      </c>
    </row>
    <row r="1940" spans="1:7" x14ac:dyDescent="0.3">
      <c r="A1940" s="177" t="s">
        <v>3840</v>
      </c>
      <c r="B1940" s="178" t="s">
        <v>3841</v>
      </c>
      <c r="C1940" s="179" t="s">
        <v>104</v>
      </c>
      <c r="D1940" s="180"/>
      <c r="E1940" s="180">
        <v>296.39999999999998</v>
      </c>
      <c r="F1940" s="180">
        <v>296.39999999999998</v>
      </c>
      <c r="G1940" s="156">
        <v>9</v>
      </c>
    </row>
    <row r="1941" spans="1:7" x14ac:dyDescent="0.3">
      <c r="A1941" s="177" t="s">
        <v>3842</v>
      </c>
      <c r="B1941" s="178" t="s">
        <v>3843</v>
      </c>
      <c r="C1941" s="179" t="s">
        <v>926</v>
      </c>
      <c r="D1941" s="180">
        <v>25.93</v>
      </c>
      <c r="E1941" s="180">
        <v>0.86</v>
      </c>
      <c r="F1941" s="180">
        <v>26.79</v>
      </c>
      <c r="G1941" s="156">
        <v>9</v>
      </c>
    </row>
    <row r="1942" spans="1:7" x14ac:dyDescent="0.3">
      <c r="A1942" s="177" t="s">
        <v>3844</v>
      </c>
      <c r="B1942" s="178" t="s">
        <v>3845</v>
      </c>
      <c r="C1942" s="179" t="s">
        <v>926</v>
      </c>
      <c r="D1942" s="180">
        <v>25.93</v>
      </c>
      <c r="E1942" s="180">
        <v>1.29</v>
      </c>
      <c r="F1942" s="180">
        <v>27.22</v>
      </c>
      <c r="G1942" s="156">
        <v>9</v>
      </c>
    </row>
    <row r="1943" spans="1:7" ht="29" x14ac:dyDescent="0.3">
      <c r="A1943" s="177" t="s">
        <v>3846</v>
      </c>
      <c r="B1943" s="178" t="s">
        <v>3847</v>
      </c>
      <c r="C1943" s="179" t="s">
        <v>156</v>
      </c>
      <c r="D1943" s="180">
        <v>577.5</v>
      </c>
      <c r="E1943" s="180">
        <v>10.72</v>
      </c>
      <c r="F1943" s="180">
        <v>588.22</v>
      </c>
      <c r="G1943" s="156">
        <v>9</v>
      </c>
    </row>
    <row r="1944" spans="1:7" ht="29" x14ac:dyDescent="0.3">
      <c r="A1944" s="177" t="s">
        <v>3848</v>
      </c>
      <c r="B1944" s="178" t="s">
        <v>3849</v>
      </c>
      <c r="C1944" s="179" t="s">
        <v>156</v>
      </c>
      <c r="D1944" s="180">
        <v>720</v>
      </c>
      <c r="E1944" s="180">
        <v>10.72</v>
      </c>
      <c r="F1944" s="180">
        <v>730.72</v>
      </c>
      <c r="G1944" s="156">
        <v>9</v>
      </c>
    </row>
    <row r="1945" spans="1:7" x14ac:dyDescent="0.3">
      <c r="A1945" s="177" t="s">
        <v>3850</v>
      </c>
      <c r="B1945" s="178" t="s">
        <v>3851</v>
      </c>
      <c r="C1945" s="179" t="s">
        <v>3835</v>
      </c>
      <c r="D1945" s="180">
        <v>36.29</v>
      </c>
      <c r="E1945" s="180">
        <v>1.07</v>
      </c>
      <c r="F1945" s="180">
        <v>37.36</v>
      </c>
      <c r="G1945" s="156">
        <v>9</v>
      </c>
    </row>
    <row r="1946" spans="1:7" x14ac:dyDescent="0.3">
      <c r="A1946" s="177" t="s">
        <v>3852</v>
      </c>
      <c r="B1946" s="178" t="s">
        <v>3853</v>
      </c>
      <c r="C1946" s="179" t="s">
        <v>104</v>
      </c>
      <c r="D1946" s="180">
        <v>18.88</v>
      </c>
      <c r="E1946" s="180">
        <v>74.099999999999994</v>
      </c>
      <c r="F1946" s="180">
        <v>92.98</v>
      </c>
      <c r="G1946" s="156">
        <v>9</v>
      </c>
    </row>
    <row r="1947" spans="1:7" x14ac:dyDescent="0.3">
      <c r="A1947" s="177" t="s">
        <v>3854</v>
      </c>
      <c r="B1947" s="178" t="s">
        <v>3855</v>
      </c>
      <c r="C1947" s="179" t="s">
        <v>104</v>
      </c>
      <c r="D1947" s="180">
        <v>63.59</v>
      </c>
      <c r="E1947" s="180">
        <v>1.07</v>
      </c>
      <c r="F1947" s="180">
        <v>64.66</v>
      </c>
      <c r="G1947" s="156">
        <v>9</v>
      </c>
    </row>
    <row r="1948" spans="1:7" x14ac:dyDescent="0.3">
      <c r="A1948" s="177" t="s">
        <v>3856</v>
      </c>
      <c r="B1948" s="178" t="s">
        <v>3857</v>
      </c>
      <c r="C1948" s="179" t="s">
        <v>104</v>
      </c>
      <c r="D1948" s="180">
        <v>198.79</v>
      </c>
      <c r="E1948" s="180">
        <v>148.19999999999999</v>
      </c>
      <c r="F1948" s="180">
        <v>346.99</v>
      </c>
      <c r="G1948" s="156">
        <v>9</v>
      </c>
    </row>
    <row r="1949" spans="1:7" x14ac:dyDescent="0.3">
      <c r="A1949" s="177" t="s">
        <v>3858</v>
      </c>
      <c r="B1949" s="178" t="s">
        <v>3859</v>
      </c>
      <c r="C1949" s="179" t="s">
        <v>104</v>
      </c>
      <c r="D1949" s="180">
        <v>582.62</v>
      </c>
      <c r="E1949" s="180">
        <v>1.07</v>
      </c>
      <c r="F1949" s="180">
        <v>583.69000000000005</v>
      </c>
      <c r="G1949" s="156">
        <v>9</v>
      </c>
    </row>
    <row r="1950" spans="1:7" x14ac:dyDescent="0.3">
      <c r="A1950" s="177" t="s">
        <v>3860</v>
      </c>
      <c r="B1950" s="178" t="s">
        <v>3861</v>
      </c>
      <c r="C1950" s="179" t="s">
        <v>104</v>
      </c>
      <c r="D1950" s="180">
        <v>483.19</v>
      </c>
      <c r="E1950" s="180">
        <v>148.19999999999999</v>
      </c>
      <c r="F1950" s="180">
        <v>631.39</v>
      </c>
      <c r="G1950" s="156">
        <v>9</v>
      </c>
    </row>
    <row r="1951" spans="1:7" x14ac:dyDescent="0.3">
      <c r="A1951" s="177" t="s">
        <v>3862</v>
      </c>
      <c r="B1951" s="178" t="s">
        <v>3863</v>
      </c>
      <c r="C1951" s="179" t="s">
        <v>104</v>
      </c>
      <c r="D1951" s="180">
        <v>2760.7</v>
      </c>
      <c r="E1951" s="180">
        <v>52.67</v>
      </c>
      <c r="F1951" s="180">
        <v>2813.37</v>
      </c>
      <c r="G1951" s="156">
        <v>9</v>
      </c>
    </row>
    <row r="1952" spans="1:7" x14ac:dyDescent="0.3">
      <c r="A1952" s="177" t="s">
        <v>3864</v>
      </c>
      <c r="B1952" s="178" t="s">
        <v>3865</v>
      </c>
      <c r="C1952" s="179" t="s">
        <v>104</v>
      </c>
      <c r="D1952" s="180">
        <v>4160.5200000000004</v>
      </c>
      <c r="E1952" s="180">
        <v>52.67</v>
      </c>
      <c r="F1952" s="180">
        <v>4213.1899999999996</v>
      </c>
      <c r="G1952" s="156">
        <v>9</v>
      </c>
    </row>
    <row r="1953" spans="1:7" x14ac:dyDescent="0.3">
      <c r="A1953" s="177" t="s">
        <v>3866</v>
      </c>
      <c r="B1953" s="178" t="s">
        <v>3867</v>
      </c>
      <c r="C1953" s="179" t="s">
        <v>104</v>
      </c>
      <c r="D1953" s="180">
        <v>5394.42</v>
      </c>
      <c r="E1953" s="180">
        <v>52.67</v>
      </c>
      <c r="F1953" s="180">
        <v>5447.09</v>
      </c>
      <c r="G1953" s="156">
        <v>9</v>
      </c>
    </row>
    <row r="1954" spans="1:7" x14ac:dyDescent="0.3">
      <c r="A1954" s="177" t="s">
        <v>3868</v>
      </c>
      <c r="B1954" s="178" t="s">
        <v>3869</v>
      </c>
      <c r="C1954" s="179"/>
      <c r="D1954" s="180"/>
      <c r="E1954" s="180"/>
      <c r="F1954" s="180"/>
      <c r="G1954" s="156">
        <v>2</v>
      </c>
    </row>
    <row r="1955" spans="1:7" x14ac:dyDescent="0.3">
      <c r="A1955" s="177" t="s">
        <v>3870</v>
      </c>
      <c r="B1955" s="178" t="s">
        <v>3871</v>
      </c>
      <c r="C1955" s="179"/>
      <c r="D1955" s="180"/>
      <c r="E1955" s="180"/>
      <c r="F1955" s="180"/>
      <c r="G1955" s="156">
        <v>5</v>
      </c>
    </row>
    <row r="1956" spans="1:7" x14ac:dyDescent="0.3">
      <c r="A1956" s="177" t="s">
        <v>3872</v>
      </c>
      <c r="B1956" s="178" t="s">
        <v>3873</v>
      </c>
      <c r="C1956" s="179" t="s">
        <v>104</v>
      </c>
      <c r="D1956" s="180">
        <v>60</v>
      </c>
      <c r="E1956" s="180">
        <v>90.68</v>
      </c>
      <c r="F1956" s="180">
        <v>150.68</v>
      </c>
      <c r="G1956" s="156">
        <v>9</v>
      </c>
    </row>
    <row r="1957" spans="1:7" x14ac:dyDescent="0.3">
      <c r="A1957" s="177" t="s">
        <v>3874</v>
      </c>
      <c r="B1957" s="178" t="s">
        <v>3875</v>
      </c>
      <c r="C1957" s="179" t="s">
        <v>104</v>
      </c>
      <c r="D1957" s="180">
        <v>169.86</v>
      </c>
      <c r="E1957" s="180">
        <v>126.53</v>
      </c>
      <c r="F1957" s="180">
        <v>296.39</v>
      </c>
      <c r="G1957" s="156">
        <v>9</v>
      </c>
    </row>
    <row r="1958" spans="1:7" x14ac:dyDescent="0.3">
      <c r="A1958" s="177" t="s">
        <v>3876</v>
      </c>
      <c r="B1958" s="178" t="s">
        <v>3877</v>
      </c>
      <c r="C1958" s="179" t="s">
        <v>104</v>
      </c>
      <c r="D1958" s="180">
        <v>302.85000000000002</v>
      </c>
      <c r="E1958" s="180">
        <v>162.37</v>
      </c>
      <c r="F1958" s="180">
        <v>465.22</v>
      </c>
      <c r="G1958" s="156">
        <v>9</v>
      </c>
    </row>
    <row r="1959" spans="1:7" x14ac:dyDescent="0.3">
      <c r="A1959" s="177" t="s">
        <v>3878</v>
      </c>
      <c r="B1959" s="178" t="s">
        <v>3879</v>
      </c>
      <c r="C1959" s="179" t="s">
        <v>104</v>
      </c>
      <c r="D1959" s="180">
        <v>507.9</v>
      </c>
      <c r="E1959" s="180">
        <v>201.33</v>
      </c>
      <c r="F1959" s="180">
        <v>709.23</v>
      </c>
      <c r="G1959" s="156">
        <v>9</v>
      </c>
    </row>
    <row r="1960" spans="1:7" x14ac:dyDescent="0.3">
      <c r="A1960" s="177" t="s">
        <v>3880</v>
      </c>
      <c r="B1960" s="178" t="s">
        <v>3881</v>
      </c>
      <c r="C1960" s="179" t="s">
        <v>104</v>
      </c>
      <c r="D1960" s="180">
        <v>1533.49</v>
      </c>
      <c r="E1960" s="180">
        <v>269.88</v>
      </c>
      <c r="F1960" s="180">
        <v>1803.37</v>
      </c>
      <c r="G1960" s="156">
        <v>9</v>
      </c>
    </row>
    <row r="1961" spans="1:7" x14ac:dyDescent="0.3">
      <c r="A1961" s="177" t="s">
        <v>3882</v>
      </c>
      <c r="B1961" s="178" t="s">
        <v>3883</v>
      </c>
      <c r="C1961" s="179"/>
      <c r="D1961" s="180"/>
      <c r="E1961" s="180"/>
      <c r="F1961" s="180"/>
      <c r="G1961" s="156">
        <v>5</v>
      </c>
    </row>
    <row r="1962" spans="1:7" x14ac:dyDescent="0.3">
      <c r="A1962" s="177" t="s">
        <v>3884</v>
      </c>
      <c r="B1962" s="178" t="s">
        <v>3885</v>
      </c>
      <c r="C1962" s="179" t="s">
        <v>104</v>
      </c>
      <c r="D1962" s="180">
        <v>70.25</v>
      </c>
      <c r="E1962" s="180">
        <v>79.010000000000005</v>
      </c>
      <c r="F1962" s="180">
        <v>149.26</v>
      </c>
      <c r="G1962" s="156">
        <v>9</v>
      </c>
    </row>
    <row r="1963" spans="1:7" x14ac:dyDescent="0.3">
      <c r="A1963" s="177" t="s">
        <v>3886</v>
      </c>
      <c r="B1963" s="178" t="s">
        <v>3887</v>
      </c>
      <c r="C1963" s="179" t="s">
        <v>104</v>
      </c>
      <c r="D1963" s="180">
        <v>147.86000000000001</v>
      </c>
      <c r="E1963" s="180">
        <v>105.34</v>
      </c>
      <c r="F1963" s="180">
        <v>253.2</v>
      </c>
      <c r="G1963" s="156">
        <v>9</v>
      </c>
    </row>
    <row r="1964" spans="1:7" x14ac:dyDescent="0.3">
      <c r="A1964" s="177" t="s">
        <v>3888</v>
      </c>
      <c r="B1964" s="178" t="s">
        <v>3889</v>
      </c>
      <c r="C1964" s="179" t="s">
        <v>104</v>
      </c>
      <c r="D1964" s="180">
        <v>349.76</v>
      </c>
      <c r="E1964" s="180">
        <v>131.68</v>
      </c>
      <c r="F1964" s="180">
        <v>481.44</v>
      </c>
      <c r="G1964" s="156">
        <v>9</v>
      </c>
    </row>
    <row r="1965" spans="1:7" x14ac:dyDescent="0.3">
      <c r="A1965" s="177" t="s">
        <v>3890</v>
      </c>
      <c r="B1965" s="178" t="s">
        <v>3891</v>
      </c>
      <c r="C1965" s="179" t="s">
        <v>104</v>
      </c>
      <c r="D1965" s="180">
        <v>556.37</v>
      </c>
      <c r="E1965" s="180">
        <v>158.01</v>
      </c>
      <c r="F1965" s="180">
        <v>714.38</v>
      </c>
      <c r="G1965" s="156">
        <v>9</v>
      </c>
    </row>
    <row r="1966" spans="1:7" x14ac:dyDescent="0.3">
      <c r="A1966" s="177" t="s">
        <v>3892</v>
      </c>
      <c r="B1966" s="178" t="s">
        <v>3893</v>
      </c>
      <c r="C1966" s="179"/>
      <c r="D1966" s="180"/>
      <c r="E1966" s="180"/>
      <c r="F1966" s="180"/>
      <c r="G1966" s="156">
        <v>5</v>
      </c>
    </row>
    <row r="1967" spans="1:7" ht="29" x14ac:dyDescent="0.3">
      <c r="A1967" s="177" t="s">
        <v>3894</v>
      </c>
      <c r="B1967" s="178" t="s">
        <v>3895</v>
      </c>
      <c r="C1967" s="179" t="s">
        <v>104</v>
      </c>
      <c r="D1967" s="180">
        <v>462.46</v>
      </c>
      <c r="E1967" s="180">
        <v>157.52000000000001</v>
      </c>
      <c r="F1967" s="180">
        <v>619.98</v>
      </c>
      <c r="G1967" s="156">
        <v>9</v>
      </c>
    </row>
    <row r="1968" spans="1:7" ht="29" x14ac:dyDescent="0.3">
      <c r="A1968" s="177" t="s">
        <v>3896</v>
      </c>
      <c r="B1968" s="178" t="s">
        <v>3897</v>
      </c>
      <c r="C1968" s="179" t="s">
        <v>104</v>
      </c>
      <c r="D1968" s="180">
        <v>468.4</v>
      </c>
      <c r="E1968" s="180">
        <v>157.52000000000001</v>
      </c>
      <c r="F1968" s="180">
        <v>625.91999999999996</v>
      </c>
      <c r="G1968" s="156">
        <v>9</v>
      </c>
    </row>
    <row r="1969" spans="1:7" ht="29" x14ac:dyDescent="0.3">
      <c r="A1969" s="177" t="s">
        <v>3898</v>
      </c>
      <c r="B1969" s="178" t="s">
        <v>3899</v>
      </c>
      <c r="C1969" s="179" t="s">
        <v>104</v>
      </c>
      <c r="D1969" s="180">
        <v>706.08</v>
      </c>
      <c r="E1969" s="180">
        <v>196.91</v>
      </c>
      <c r="F1969" s="180">
        <v>902.99</v>
      </c>
      <c r="G1969" s="156">
        <v>9</v>
      </c>
    </row>
    <row r="1970" spans="1:7" ht="29" x14ac:dyDescent="0.3">
      <c r="A1970" s="177" t="s">
        <v>3900</v>
      </c>
      <c r="B1970" s="178" t="s">
        <v>3901</v>
      </c>
      <c r="C1970" s="179" t="s">
        <v>104</v>
      </c>
      <c r="D1970" s="180">
        <v>703.88</v>
      </c>
      <c r="E1970" s="180">
        <v>196.91</v>
      </c>
      <c r="F1970" s="180">
        <v>900.79</v>
      </c>
      <c r="G1970" s="156">
        <v>9</v>
      </c>
    </row>
    <row r="1971" spans="1:7" ht="29" x14ac:dyDescent="0.3">
      <c r="A1971" s="177" t="s">
        <v>3902</v>
      </c>
      <c r="B1971" s="178" t="s">
        <v>3903</v>
      </c>
      <c r="C1971" s="179" t="s">
        <v>104</v>
      </c>
      <c r="D1971" s="180">
        <v>773.14</v>
      </c>
      <c r="E1971" s="180">
        <v>236.28</v>
      </c>
      <c r="F1971" s="180">
        <v>1009.42</v>
      </c>
      <c r="G1971" s="156">
        <v>9</v>
      </c>
    </row>
    <row r="1972" spans="1:7" ht="29" x14ac:dyDescent="0.3">
      <c r="A1972" s="177" t="s">
        <v>3904</v>
      </c>
      <c r="B1972" s="178" t="s">
        <v>3905</v>
      </c>
      <c r="C1972" s="179" t="s">
        <v>104</v>
      </c>
      <c r="D1972" s="180">
        <v>1401.88</v>
      </c>
      <c r="E1972" s="180">
        <v>236.28</v>
      </c>
      <c r="F1972" s="180">
        <v>1638.16</v>
      </c>
      <c r="G1972" s="156">
        <v>9</v>
      </c>
    </row>
    <row r="1973" spans="1:7" x14ac:dyDescent="0.3">
      <c r="A1973" s="177" t="s">
        <v>3906</v>
      </c>
      <c r="B1973" s="178" t="s">
        <v>3907</v>
      </c>
      <c r="C1973" s="179"/>
      <c r="D1973" s="180"/>
      <c r="E1973" s="180"/>
      <c r="F1973" s="180"/>
      <c r="G1973" s="156">
        <v>5</v>
      </c>
    </row>
    <row r="1974" spans="1:7" ht="29" x14ac:dyDescent="0.3">
      <c r="A1974" s="177" t="s">
        <v>48</v>
      </c>
      <c r="B1974" s="178" t="s">
        <v>49</v>
      </c>
      <c r="C1974" s="179" t="s">
        <v>104</v>
      </c>
      <c r="D1974" s="180">
        <v>529.08000000000004</v>
      </c>
      <c r="E1974" s="180">
        <v>118.15</v>
      </c>
      <c r="F1974" s="180">
        <v>647.23</v>
      </c>
      <c r="G1974" s="156">
        <v>9</v>
      </c>
    </row>
    <row r="1975" spans="1:7" ht="29" x14ac:dyDescent="0.3">
      <c r="A1975" s="177" t="s">
        <v>3908</v>
      </c>
      <c r="B1975" s="178" t="s">
        <v>3909</v>
      </c>
      <c r="C1975" s="179" t="s">
        <v>104</v>
      </c>
      <c r="D1975" s="180">
        <v>647.17999999999995</v>
      </c>
      <c r="E1975" s="180">
        <v>118.15</v>
      </c>
      <c r="F1975" s="180">
        <v>765.33</v>
      </c>
      <c r="G1975" s="156">
        <v>9</v>
      </c>
    </row>
    <row r="1976" spans="1:7" ht="29" x14ac:dyDescent="0.3">
      <c r="A1976" s="177" t="s">
        <v>3910</v>
      </c>
      <c r="B1976" s="178" t="s">
        <v>3911</v>
      </c>
      <c r="C1976" s="179" t="s">
        <v>104</v>
      </c>
      <c r="D1976" s="180">
        <v>707.94</v>
      </c>
      <c r="E1976" s="180">
        <v>157.52000000000001</v>
      </c>
      <c r="F1976" s="180">
        <v>865.46</v>
      </c>
      <c r="G1976" s="156">
        <v>9</v>
      </c>
    </row>
    <row r="1977" spans="1:7" ht="29" x14ac:dyDescent="0.3">
      <c r="A1977" s="177" t="s">
        <v>3912</v>
      </c>
      <c r="B1977" s="178" t="s">
        <v>3913</v>
      </c>
      <c r="C1977" s="179" t="s">
        <v>104</v>
      </c>
      <c r="D1977" s="180">
        <v>876.61</v>
      </c>
      <c r="E1977" s="180">
        <v>157.52000000000001</v>
      </c>
      <c r="F1977" s="180">
        <v>1034.1300000000001</v>
      </c>
      <c r="G1977" s="156">
        <v>9</v>
      </c>
    </row>
    <row r="1978" spans="1:7" ht="29" x14ac:dyDescent="0.3">
      <c r="A1978" s="177" t="s">
        <v>3914</v>
      </c>
      <c r="B1978" s="178" t="s">
        <v>3915</v>
      </c>
      <c r="C1978" s="179" t="s">
        <v>104</v>
      </c>
      <c r="D1978" s="180">
        <v>1547.73</v>
      </c>
      <c r="E1978" s="180">
        <v>196.91</v>
      </c>
      <c r="F1978" s="180">
        <v>1744.64</v>
      </c>
      <c r="G1978" s="156">
        <v>9</v>
      </c>
    </row>
    <row r="1979" spans="1:7" ht="29" x14ac:dyDescent="0.3">
      <c r="A1979" s="177" t="s">
        <v>3916</v>
      </c>
      <c r="B1979" s="178" t="s">
        <v>3917</v>
      </c>
      <c r="C1979" s="179" t="s">
        <v>104</v>
      </c>
      <c r="D1979" s="180">
        <v>1697.73</v>
      </c>
      <c r="E1979" s="180">
        <v>196.91</v>
      </c>
      <c r="F1979" s="180">
        <v>1894.64</v>
      </c>
      <c r="G1979" s="156">
        <v>9</v>
      </c>
    </row>
    <row r="1980" spans="1:7" x14ac:dyDescent="0.3">
      <c r="A1980" s="177" t="s">
        <v>3918</v>
      </c>
      <c r="B1980" s="178" t="s">
        <v>3919</v>
      </c>
      <c r="C1980" s="179"/>
      <c r="D1980" s="180"/>
      <c r="E1980" s="180"/>
      <c r="F1980" s="180"/>
      <c r="G1980" s="156">
        <v>5</v>
      </c>
    </row>
    <row r="1981" spans="1:7" ht="29" x14ac:dyDescent="0.3">
      <c r="A1981" s="177" t="s">
        <v>3920</v>
      </c>
      <c r="B1981" s="178" t="s">
        <v>3921</v>
      </c>
      <c r="C1981" s="179" t="s">
        <v>156</v>
      </c>
      <c r="D1981" s="180">
        <v>2750.54</v>
      </c>
      <c r="E1981" s="180">
        <v>139.43</v>
      </c>
      <c r="F1981" s="180">
        <v>2889.97</v>
      </c>
      <c r="G1981" s="156">
        <v>9</v>
      </c>
    </row>
    <row r="1982" spans="1:7" x14ac:dyDescent="0.3">
      <c r="A1982" s="177" t="s">
        <v>3922</v>
      </c>
      <c r="B1982" s="178" t="s">
        <v>3923</v>
      </c>
      <c r="C1982" s="179"/>
      <c r="D1982" s="180"/>
      <c r="E1982" s="180"/>
      <c r="F1982" s="180"/>
      <c r="G1982" s="156">
        <v>5</v>
      </c>
    </row>
    <row r="1983" spans="1:7" x14ac:dyDescent="0.3">
      <c r="A1983" s="177" t="s">
        <v>3924</v>
      </c>
      <c r="B1983" s="178" t="s">
        <v>3925</v>
      </c>
      <c r="C1983" s="179" t="s">
        <v>661</v>
      </c>
      <c r="D1983" s="180">
        <v>118.31</v>
      </c>
      <c r="E1983" s="180">
        <v>9.3699999999999992</v>
      </c>
      <c r="F1983" s="180">
        <v>127.68</v>
      </c>
      <c r="G1983" s="156">
        <v>9</v>
      </c>
    </row>
    <row r="1984" spans="1:7" x14ac:dyDescent="0.3">
      <c r="A1984" s="177" t="s">
        <v>3926</v>
      </c>
      <c r="B1984" s="178" t="s">
        <v>3927</v>
      </c>
      <c r="C1984" s="179"/>
      <c r="D1984" s="180"/>
      <c r="E1984" s="180"/>
      <c r="F1984" s="180"/>
      <c r="G1984" s="156">
        <v>5</v>
      </c>
    </row>
    <row r="1985" spans="1:7" x14ac:dyDescent="0.3">
      <c r="A1985" s="177" t="s">
        <v>3928</v>
      </c>
      <c r="B1985" s="178" t="s">
        <v>3929</v>
      </c>
      <c r="C1985" s="179" t="s">
        <v>104</v>
      </c>
      <c r="D1985" s="180">
        <v>40.090000000000003</v>
      </c>
      <c r="E1985" s="180">
        <v>15.8</v>
      </c>
      <c r="F1985" s="180">
        <v>55.89</v>
      </c>
      <c r="G1985" s="156">
        <v>9</v>
      </c>
    </row>
    <row r="1986" spans="1:7" x14ac:dyDescent="0.3">
      <c r="A1986" s="177" t="s">
        <v>3930</v>
      </c>
      <c r="B1986" s="178" t="s">
        <v>3931</v>
      </c>
      <c r="C1986" s="179" t="s">
        <v>104</v>
      </c>
      <c r="D1986" s="180">
        <v>48.65</v>
      </c>
      <c r="E1986" s="180">
        <v>26.34</v>
      </c>
      <c r="F1986" s="180">
        <v>74.989999999999995</v>
      </c>
      <c r="G1986" s="156">
        <v>9</v>
      </c>
    </row>
    <row r="1987" spans="1:7" x14ac:dyDescent="0.3">
      <c r="A1987" s="177" t="s">
        <v>3932</v>
      </c>
      <c r="B1987" s="178" t="s">
        <v>3933</v>
      </c>
      <c r="C1987" s="179" t="s">
        <v>104</v>
      </c>
      <c r="D1987" s="180">
        <v>59.9</v>
      </c>
      <c r="E1987" s="180">
        <v>52.67</v>
      </c>
      <c r="F1987" s="180">
        <v>112.57</v>
      </c>
      <c r="G1987" s="156">
        <v>9</v>
      </c>
    </row>
    <row r="1988" spans="1:7" x14ac:dyDescent="0.3">
      <c r="A1988" s="177" t="s">
        <v>3934</v>
      </c>
      <c r="B1988" s="178" t="s">
        <v>3935</v>
      </c>
      <c r="C1988" s="179" t="s">
        <v>104</v>
      </c>
      <c r="D1988" s="180">
        <v>181.86</v>
      </c>
      <c r="E1988" s="180">
        <v>52.67</v>
      </c>
      <c r="F1988" s="180">
        <v>234.53</v>
      </c>
      <c r="G1988" s="156">
        <v>9</v>
      </c>
    </row>
    <row r="1989" spans="1:7" x14ac:dyDescent="0.3">
      <c r="A1989" s="177" t="s">
        <v>3936</v>
      </c>
      <c r="B1989" s="178" t="s">
        <v>3937</v>
      </c>
      <c r="C1989" s="179" t="s">
        <v>104</v>
      </c>
      <c r="D1989" s="180">
        <v>269.70999999999998</v>
      </c>
      <c r="E1989" s="180">
        <v>52.67</v>
      </c>
      <c r="F1989" s="180">
        <v>322.38</v>
      </c>
      <c r="G1989" s="156">
        <v>9</v>
      </c>
    </row>
    <row r="1990" spans="1:7" x14ac:dyDescent="0.3">
      <c r="A1990" s="177" t="s">
        <v>3938</v>
      </c>
      <c r="B1990" s="178" t="s">
        <v>3939</v>
      </c>
      <c r="C1990" s="179" t="s">
        <v>104</v>
      </c>
      <c r="D1990" s="180">
        <v>906.3</v>
      </c>
      <c r="E1990" s="180">
        <v>63.21</v>
      </c>
      <c r="F1990" s="180">
        <v>969.51</v>
      </c>
      <c r="G1990" s="156">
        <v>9</v>
      </c>
    </row>
    <row r="1991" spans="1:7" x14ac:dyDescent="0.3">
      <c r="A1991" s="177" t="s">
        <v>3940</v>
      </c>
      <c r="B1991" s="178" t="s">
        <v>3941</v>
      </c>
      <c r="C1991" s="179" t="s">
        <v>104</v>
      </c>
      <c r="D1991" s="180">
        <v>348.9</v>
      </c>
      <c r="E1991" s="180">
        <v>63.21</v>
      </c>
      <c r="F1991" s="180">
        <v>412.11</v>
      </c>
      <c r="G1991" s="156">
        <v>9</v>
      </c>
    </row>
    <row r="1992" spans="1:7" x14ac:dyDescent="0.3">
      <c r="A1992" s="177" t="s">
        <v>3942</v>
      </c>
      <c r="B1992" s="178" t="s">
        <v>3943</v>
      </c>
      <c r="C1992" s="179"/>
      <c r="D1992" s="180"/>
      <c r="E1992" s="180"/>
      <c r="F1992" s="180"/>
      <c r="G1992" s="156">
        <v>5</v>
      </c>
    </row>
    <row r="1993" spans="1:7" x14ac:dyDescent="0.3">
      <c r="A1993" s="177" t="s">
        <v>3944</v>
      </c>
      <c r="B1993" s="178" t="s">
        <v>3945</v>
      </c>
      <c r="C1993" s="179" t="s">
        <v>104</v>
      </c>
      <c r="D1993" s="180">
        <v>28.34</v>
      </c>
      <c r="E1993" s="180">
        <v>10.54</v>
      </c>
      <c r="F1993" s="180">
        <v>38.880000000000003</v>
      </c>
      <c r="G1993" s="156">
        <v>9</v>
      </c>
    </row>
    <row r="1994" spans="1:7" x14ac:dyDescent="0.3">
      <c r="A1994" s="177" t="s">
        <v>3946</v>
      </c>
      <c r="B1994" s="178" t="s">
        <v>3947</v>
      </c>
      <c r="C1994" s="179" t="s">
        <v>104</v>
      </c>
      <c r="D1994" s="180">
        <v>68.62</v>
      </c>
      <c r="E1994" s="180">
        <v>10.54</v>
      </c>
      <c r="F1994" s="180">
        <v>79.16</v>
      </c>
      <c r="G1994" s="156">
        <v>9</v>
      </c>
    </row>
    <row r="1995" spans="1:7" x14ac:dyDescent="0.3">
      <c r="A1995" s="177" t="s">
        <v>3948</v>
      </c>
      <c r="B1995" s="178" t="s">
        <v>3949</v>
      </c>
      <c r="C1995" s="179" t="s">
        <v>104</v>
      </c>
      <c r="D1995" s="180">
        <v>102.03</v>
      </c>
      <c r="E1995" s="180">
        <v>10.54</v>
      </c>
      <c r="F1995" s="180">
        <v>112.57</v>
      </c>
      <c r="G1995" s="156">
        <v>9</v>
      </c>
    </row>
    <row r="1996" spans="1:7" x14ac:dyDescent="0.3">
      <c r="A1996" s="177" t="s">
        <v>3950</v>
      </c>
      <c r="B1996" s="178" t="s">
        <v>3951</v>
      </c>
      <c r="C1996" s="179" t="s">
        <v>104</v>
      </c>
      <c r="D1996" s="180">
        <v>136.91</v>
      </c>
      <c r="E1996" s="180">
        <v>10.54</v>
      </c>
      <c r="F1996" s="180">
        <v>147.44999999999999</v>
      </c>
      <c r="G1996" s="156">
        <v>9</v>
      </c>
    </row>
    <row r="1997" spans="1:7" x14ac:dyDescent="0.3">
      <c r="A1997" s="177" t="s">
        <v>3952</v>
      </c>
      <c r="B1997" s="178" t="s">
        <v>3953</v>
      </c>
      <c r="C1997" s="179" t="s">
        <v>104</v>
      </c>
      <c r="D1997" s="180">
        <v>191.33</v>
      </c>
      <c r="E1997" s="180">
        <v>10.54</v>
      </c>
      <c r="F1997" s="180">
        <v>201.87</v>
      </c>
      <c r="G1997" s="156">
        <v>9</v>
      </c>
    </row>
    <row r="1998" spans="1:7" x14ac:dyDescent="0.3">
      <c r="A1998" s="177" t="s">
        <v>3954</v>
      </c>
      <c r="B1998" s="178" t="s">
        <v>3955</v>
      </c>
      <c r="C1998" s="179" t="s">
        <v>104</v>
      </c>
      <c r="D1998" s="180">
        <v>337.48</v>
      </c>
      <c r="E1998" s="180">
        <v>10.54</v>
      </c>
      <c r="F1998" s="180">
        <v>348.02</v>
      </c>
      <c r="G1998" s="156">
        <v>9</v>
      </c>
    </row>
    <row r="1999" spans="1:7" x14ac:dyDescent="0.3">
      <c r="A1999" s="177" t="s">
        <v>3956</v>
      </c>
      <c r="B1999" s="178" t="s">
        <v>3957</v>
      </c>
      <c r="C1999" s="179" t="s">
        <v>104</v>
      </c>
      <c r="D1999" s="180">
        <v>10.28</v>
      </c>
      <c r="E1999" s="180">
        <v>10.54</v>
      </c>
      <c r="F1999" s="180">
        <v>20.82</v>
      </c>
      <c r="G1999" s="156">
        <v>9</v>
      </c>
    </row>
    <row r="2000" spans="1:7" x14ac:dyDescent="0.3">
      <c r="A2000" s="177" t="s">
        <v>3958</v>
      </c>
      <c r="B2000" s="178" t="s">
        <v>3959</v>
      </c>
      <c r="C2000" s="179" t="s">
        <v>104</v>
      </c>
      <c r="D2000" s="180">
        <v>16.239999999999998</v>
      </c>
      <c r="E2000" s="180">
        <v>10.54</v>
      </c>
      <c r="F2000" s="180">
        <v>26.78</v>
      </c>
      <c r="G2000" s="156">
        <v>9</v>
      </c>
    </row>
    <row r="2001" spans="1:7" x14ac:dyDescent="0.3">
      <c r="A2001" s="177" t="s">
        <v>3960</v>
      </c>
      <c r="B2001" s="178" t="s">
        <v>3961</v>
      </c>
      <c r="C2001" s="179" t="s">
        <v>104</v>
      </c>
      <c r="D2001" s="180">
        <v>31.73</v>
      </c>
      <c r="E2001" s="180">
        <v>2.63</v>
      </c>
      <c r="F2001" s="180">
        <v>34.36</v>
      </c>
      <c r="G2001" s="156">
        <v>9</v>
      </c>
    </row>
    <row r="2002" spans="1:7" x14ac:dyDescent="0.3">
      <c r="A2002" s="177" t="s">
        <v>3962</v>
      </c>
      <c r="B2002" s="178" t="s">
        <v>3963</v>
      </c>
      <c r="C2002" s="179"/>
      <c r="D2002" s="180"/>
      <c r="E2002" s="180"/>
      <c r="F2002" s="180"/>
      <c r="G2002" s="156">
        <v>5</v>
      </c>
    </row>
    <row r="2003" spans="1:7" ht="29" x14ac:dyDescent="0.3">
      <c r="A2003" s="177" t="s">
        <v>3964</v>
      </c>
      <c r="B2003" s="178" t="s">
        <v>3965</v>
      </c>
      <c r="C2003" s="179" t="s">
        <v>104</v>
      </c>
      <c r="D2003" s="180">
        <v>20609.3</v>
      </c>
      <c r="E2003" s="180">
        <v>330.49</v>
      </c>
      <c r="F2003" s="180">
        <v>20939.79</v>
      </c>
      <c r="G2003" s="156">
        <v>9</v>
      </c>
    </row>
    <row r="2004" spans="1:7" ht="29" x14ac:dyDescent="0.3">
      <c r="A2004" s="177" t="s">
        <v>3966</v>
      </c>
      <c r="B2004" s="178" t="s">
        <v>3967</v>
      </c>
      <c r="C2004" s="179" t="s">
        <v>104</v>
      </c>
      <c r="D2004" s="180">
        <v>32292.5</v>
      </c>
      <c r="E2004" s="180">
        <v>296.39999999999998</v>
      </c>
      <c r="F2004" s="180">
        <v>32588.9</v>
      </c>
      <c r="G2004" s="156">
        <v>9</v>
      </c>
    </row>
    <row r="2005" spans="1:7" ht="29" x14ac:dyDescent="0.3">
      <c r="A2005" s="177" t="s">
        <v>3968</v>
      </c>
      <c r="B2005" s="178" t="s">
        <v>3969</v>
      </c>
      <c r="C2005" s="179" t="s">
        <v>405</v>
      </c>
      <c r="D2005" s="180">
        <v>38854.17</v>
      </c>
      <c r="E2005" s="180">
        <v>436.55</v>
      </c>
      <c r="F2005" s="180">
        <v>39290.720000000001</v>
      </c>
      <c r="G2005" s="156">
        <v>9</v>
      </c>
    </row>
    <row r="2006" spans="1:7" ht="29" x14ac:dyDescent="0.3">
      <c r="A2006" s="177" t="s">
        <v>3970</v>
      </c>
      <c r="B2006" s="178" t="s">
        <v>3971</v>
      </c>
      <c r="C2006" s="179" t="s">
        <v>104</v>
      </c>
      <c r="D2006" s="180">
        <v>76826.39</v>
      </c>
      <c r="E2006" s="180">
        <v>52.67</v>
      </c>
      <c r="F2006" s="180">
        <v>76879.06</v>
      </c>
      <c r="G2006" s="156">
        <v>9</v>
      </c>
    </row>
    <row r="2007" spans="1:7" ht="29" x14ac:dyDescent="0.3">
      <c r="A2007" s="177" t="s">
        <v>3972</v>
      </c>
      <c r="B2007" s="178" t="s">
        <v>3973</v>
      </c>
      <c r="C2007" s="179" t="s">
        <v>104</v>
      </c>
      <c r="D2007" s="180">
        <v>134601.71</v>
      </c>
      <c r="E2007" s="180">
        <v>52.67</v>
      </c>
      <c r="F2007" s="180">
        <v>134654.38</v>
      </c>
      <c r="G2007" s="156">
        <v>9</v>
      </c>
    </row>
    <row r="2008" spans="1:7" ht="29" x14ac:dyDescent="0.3">
      <c r="A2008" s="177" t="s">
        <v>3974</v>
      </c>
      <c r="B2008" s="178" t="s">
        <v>3975</v>
      </c>
      <c r="C2008" s="179" t="s">
        <v>104</v>
      </c>
      <c r="D2008" s="180">
        <v>18.350000000000001</v>
      </c>
      <c r="E2008" s="180">
        <v>15.8</v>
      </c>
      <c r="F2008" s="180">
        <v>34.15</v>
      </c>
      <c r="G2008" s="156">
        <v>9</v>
      </c>
    </row>
    <row r="2009" spans="1:7" ht="29" x14ac:dyDescent="0.3">
      <c r="A2009" s="177" t="s">
        <v>3976</v>
      </c>
      <c r="B2009" s="178" t="s">
        <v>3977</v>
      </c>
      <c r="C2009" s="179" t="s">
        <v>104</v>
      </c>
      <c r="D2009" s="180">
        <v>27.51</v>
      </c>
      <c r="E2009" s="180">
        <v>15.8</v>
      </c>
      <c r="F2009" s="180">
        <v>43.31</v>
      </c>
      <c r="G2009" s="156">
        <v>9</v>
      </c>
    </row>
    <row r="2010" spans="1:7" ht="29" x14ac:dyDescent="0.3">
      <c r="A2010" s="177" t="s">
        <v>3978</v>
      </c>
      <c r="B2010" s="178" t="s">
        <v>3979</v>
      </c>
      <c r="C2010" s="179" t="s">
        <v>104</v>
      </c>
      <c r="D2010" s="180">
        <v>107.08</v>
      </c>
      <c r="E2010" s="180">
        <v>31.6</v>
      </c>
      <c r="F2010" s="180">
        <v>138.68</v>
      </c>
      <c r="G2010" s="156">
        <v>9</v>
      </c>
    </row>
    <row r="2011" spans="1:7" ht="29" x14ac:dyDescent="0.3">
      <c r="A2011" s="177" t="s">
        <v>3980</v>
      </c>
      <c r="B2011" s="178" t="s">
        <v>39</v>
      </c>
      <c r="C2011" s="179" t="s">
        <v>104</v>
      </c>
      <c r="D2011" s="180">
        <v>126.01</v>
      </c>
      <c r="E2011" s="180">
        <v>31.6</v>
      </c>
      <c r="F2011" s="180">
        <v>157.61000000000001</v>
      </c>
      <c r="G2011" s="156">
        <v>9</v>
      </c>
    </row>
    <row r="2012" spans="1:7" ht="29" x14ac:dyDescent="0.3">
      <c r="A2012" s="177" t="s">
        <v>3981</v>
      </c>
      <c r="B2012" s="178" t="s">
        <v>3982</v>
      </c>
      <c r="C2012" s="179" t="s">
        <v>104</v>
      </c>
      <c r="D2012" s="180">
        <v>113.51</v>
      </c>
      <c r="E2012" s="180">
        <v>47.41</v>
      </c>
      <c r="F2012" s="180">
        <v>160.91999999999999</v>
      </c>
      <c r="G2012" s="156">
        <v>9</v>
      </c>
    </row>
    <row r="2013" spans="1:7" ht="29" x14ac:dyDescent="0.3">
      <c r="A2013" s="177" t="s">
        <v>3983</v>
      </c>
      <c r="B2013" s="178" t="s">
        <v>3984</v>
      </c>
      <c r="C2013" s="179" t="s">
        <v>104</v>
      </c>
      <c r="D2013" s="180">
        <v>163.61000000000001</v>
      </c>
      <c r="E2013" s="180">
        <v>47.41</v>
      </c>
      <c r="F2013" s="180">
        <v>211.02</v>
      </c>
      <c r="G2013" s="156">
        <v>9</v>
      </c>
    </row>
    <row r="2014" spans="1:7" ht="29" x14ac:dyDescent="0.3">
      <c r="A2014" s="177" t="s">
        <v>3985</v>
      </c>
      <c r="B2014" s="178" t="s">
        <v>3986</v>
      </c>
      <c r="C2014" s="179" t="s">
        <v>104</v>
      </c>
      <c r="D2014" s="180">
        <v>444.9</v>
      </c>
      <c r="E2014" s="180">
        <v>52.67</v>
      </c>
      <c r="F2014" s="180">
        <v>497.57</v>
      </c>
      <c r="G2014" s="156">
        <v>9</v>
      </c>
    </row>
    <row r="2015" spans="1:7" ht="29" x14ac:dyDescent="0.3">
      <c r="A2015" s="177" t="s">
        <v>3987</v>
      </c>
      <c r="B2015" s="178" t="s">
        <v>3988</v>
      </c>
      <c r="C2015" s="179" t="s">
        <v>104</v>
      </c>
      <c r="D2015" s="180">
        <v>636.42999999999995</v>
      </c>
      <c r="E2015" s="180">
        <v>52.67</v>
      </c>
      <c r="F2015" s="180">
        <v>689.1</v>
      </c>
      <c r="G2015" s="156">
        <v>9</v>
      </c>
    </row>
    <row r="2016" spans="1:7" ht="29" x14ac:dyDescent="0.3">
      <c r="A2016" s="177" t="s">
        <v>3989</v>
      </c>
      <c r="B2016" s="178" t="s">
        <v>3990</v>
      </c>
      <c r="C2016" s="179" t="s">
        <v>104</v>
      </c>
      <c r="D2016" s="180">
        <v>3489.16</v>
      </c>
      <c r="E2016" s="180">
        <v>105.34</v>
      </c>
      <c r="F2016" s="180">
        <v>3594.5</v>
      </c>
      <c r="G2016" s="156">
        <v>9</v>
      </c>
    </row>
    <row r="2017" spans="1:7" ht="29" x14ac:dyDescent="0.3">
      <c r="A2017" s="177" t="s">
        <v>3991</v>
      </c>
      <c r="B2017" s="178" t="s">
        <v>3992</v>
      </c>
      <c r="C2017" s="179" t="s">
        <v>104</v>
      </c>
      <c r="D2017" s="180">
        <v>6080.86</v>
      </c>
      <c r="E2017" s="180">
        <v>105.34</v>
      </c>
      <c r="F2017" s="180">
        <v>6186.2</v>
      </c>
      <c r="G2017" s="156">
        <v>9</v>
      </c>
    </row>
    <row r="2018" spans="1:7" ht="29" x14ac:dyDescent="0.3">
      <c r="A2018" s="177" t="s">
        <v>3993</v>
      </c>
      <c r="B2018" s="178" t="s">
        <v>3994</v>
      </c>
      <c r="C2018" s="179" t="s">
        <v>104</v>
      </c>
      <c r="D2018" s="180">
        <v>6754.66</v>
      </c>
      <c r="E2018" s="180">
        <v>105.34</v>
      </c>
      <c r="F2018" s="180">
        <v>6860</v>
      </c>
      <c r="G2018" s="156">
        <v>9</v>
      </c>
    </row>
    <row r="2019" spans="1:7" ht="29" x14ac:dyDescent="0.3">
      <c r="A2019" s="177" t="s">
        <v>3995</v>
      </c>
      <c r="B2019" s="178" t="s">
        <v>3996</v>
      </c>
      <c r="C2019" s="179" t="s">
        <v>104</v>
      </c>
      <c r="D2019" s="180">
        <v>8765.5300000000007</v>
      </c>
      <c r="E2019" s="180">
        <v>105.34</v>
      </c>
      <c r="F2019" s="180">
        <v>8870.8700000000008</v>
      </c>
      <c r="G2019" s="156">
        <v>9</v>
      </c>
    </row>
    <row r="2020" spans="1:7" ht="29" x14ac:dyDescent="0.3">
      <c r="A2020" s="177" t="s">
        <v>3997</v>
      </c>
      <c r="B2020" s="178" t="s">
        <v>3998</v>
      </c>
      <c r="C2020" s="179" t="s">
        <v>104</v>
      </c>
      <c r="D2020" s="180">
        <v>15082.77</v>
      </c>
      <c r="E2020" s="180">
        <v>105.34</v>
      </c>
      <c r="F2020" s="180">
        <v>15188.11</v>
      </c>
      <c r="G2020" s="156">
        <v>9</v>
      </c>
    </row>
    <row r="2021" spans="1:7" ht="29" x14ac:dyDescent="0.3">
      <c r="A2021" s="177" t="s">
        <v>3999</v>
      </c>
      <c r="B2021" s="178" t="s">
        <v>4000</v>
      </c>
      <c r="C2021" s="179" t="s">
        <v>104</v>
      </c>
      <c r="D2021" s="180">
        <v>20883.79</v>
      </c>
      <c r="E2021" s="180">
        <v>105.34</v>
      </c>
      <c r="F2021" s="180">
        <v>20989.13</v>
      </c>
      <c r="G2021" s="156">
        <v>9</v>
      </c>
    </row>
    <row r="2022" spans="1:7" ht="29" x14ac:dyDescent="0.3">
      <c r="A2022" s="177" t="s">
        <v>4001</v>
      </c>
      <c r="B2022" s="178" t="s">
        <v>4002</v>
      </c>
      <c r="C2022" s="179" t="s">
        <v>104</v>
      </c>
      <c r="D2022" s="180">
        <v>11.4</v>
      </c>
      <c r="E2022" s="180">
        <v>10.54</v>
      </c>
      <c r="F2022" s="180">
        <v>21.94</v>
      </c>
      <c r="G2022" s="156">
        <v>9</v>
      </c>
    </row>
    <row r="2023" spans="1:7" ht="29" x14ac:dyDescent="0.3">
      <c r="A2023" s="177" t="s">
        <v>4003</v>
      </c>
      <c r="B2023" s="178" t="s">
        <v>4004</v>
      </c>
      <c r="C2023" s="179" t="s">
        <v>104</v>
      </c>
      <c r="D2023" s="180">
        <v>13.82</v>
      </c>
      <c r="E2023" s="180">
        <v>10.54</v>
      </c>
      <c r="F2023" s="180">
        <v>24.36</v>
      </c>
      <c r="G2023" s="156">
        <v>9</v>
      </c>
    </row>
    <row r="2024" spans="1:7" ht="29" x14ac:dyDescent="0.3">
      <c r="A2024" s="177" t="s">
        <v>4005</v>
      </c>
      <c r="B2024" s="178" t="s">
        <v>50</v>
      </c>
      <c r="C2024" s="179" t="s">
        <v>104</v>
      </c>
      <c r="D2024" s="180">
        <v>39.159999999999997</v>
      </c>
      <c r="E2024" s="180">
        <v>10.54</v>
      </c>
      <c r="F2024" s="180">
        <v>49.7</v>
      </c>
      <c r="G2024" s="156">
        <v>9</v>
      </c>
    </row>
    <row r="2025" spans="1:7" ht="29" x14ac:dyDescent="0.3">
      <c r="A2025" s="177" t="s">
        <v>4006</v>
      </c>
      <c r="B2025" s="178" t="s">
        <v>4007</v>
      </c>
      <c r="C2025" s="179" t="s">
        <v>104</v>
      </c>
      <c r="D2025" s="180">
        <v>43.4</v>
      </c>
      <c r="E2025" s="180">
        <v>10.54</v>
      </c>
      <c r="F2025" s="180">
        <v>53.94</v>
      </c>
      <c r="G2025" s="156">
        <v>9</v>
      </c>
    </row>
    <row r="2026" spans="1:7" ht="29" x14ac:dyDescent="0.3">
      <c r="A2026" s="177" t="s">
        <v>4008</v>
      </c>
      <c r="B2026" s="178" t="s">
        <v>4009</v>
      </c>
      <c r="C2026" s="179" t="s">
        <v>104</v>
      </c>
      <c r="D2026" s="180">
        <v>49.27</v>
      </c>
      <c r="E2026" s="180">
        <v>10.54</v>
      </c>
      <c r="F2026" s="180">
        <v>59.81</v>
      </c>
      <c r="G2026" s="156">
        <v>9</v>
      </c>
    </row>
    <row r="2027" spans="1:7" ht="29" x14ac:dyDescent="0.3">
      <c r="A2027" s="177" t="s">
        <v>4010</v>
      </c>
      <c r="B2027" s="178" t="s">
        <v>4011</v>
      </c>
      <c r="C2027" s="179" t="s">
        <v>104</v>
      </c>
      <c r="D2027" s="180">
        <v>129.54</v>
      </c>
      <c r="E2027" s="180">
        <v>10.54</v>
      </c>
      <c r="F2027" s="180">
        <v>140.08000000000001</v>
      </c>
      <c r="G2027" s="156">
        <v>9</v>
      </c>
    </row>
    <row r="2028" spans="1:7" ht="29" x14ac:dyDescent="0.3">
      <c r="A2028" s="177" t="s">
        <v>4012</v>
      </c>
      <c r="B2028" s="178" t="s">
        <v>4013</v>
      </c>
      <c r="C2028" s="179" t="s">
        <v>104</v>
      </c>
      <c r="D2028" s="180">
        <v>54.92</v>
      </c>
      <c r="E2028" s="180">
        <v>10.54</v>
      </c>
      <c r="F2028" s="180">
        <v>65.459999999999994</v>
      </c>
      <c r="G2028" s="156">
        <v>9</v>
      </c>
    </row>
    <row r="2029" spans="1:7" ht="29" x14ac:dyDescent="0.3">
      <c r="A2029" s="177" t="s">
        <v>4014</v>
      </c>
      <c r="B2029" s="178" t="s">
        <v>4015</v>
      </c>
      <c r="C2029" s="179" t="s">
        <v>104</v>
      </c>
      <c r="D2029" s="180">
        <v>60.61</v>
      </c>
      <c r="E2029" s="180">
        <v>10.54</v>
      </c>
      <c r="F2029" s="180">
        <v>71.150000000000006</v>
      </c>
      <c r="G2029" s="156">
        <v>9</v>
      </c>
    </row>
    <row r="2030" spans="1:7" ht="29" x14ac:dyDescent="0.3">
      <c r="A2030" s="177" t="s">
        <v>4016</v>
      </c>
      <c r="B2030" s="178" t="s">
        <v>4017</v>
      </c>
      <c r="C2030" s="179" t="s">
        <v>104</v>
      </c>
      <c r="D2030" s="180">
        <v>67.08</v>
      </c>
      <c r="E2030" s="180">
        <v>10.54</v>
      </c>
      <c r="F2030" s="180">
        <v>77.62</v>
      </c>
      <c r="G2030" s="156">
        <v>9</v>
      </c>
    </row>
    <row r="2031" spans="1:7" ht="29" x14ac:dyDescent="0.3">
      <c r="A2031" s="177" t="s">
        <v>4018</v>
      </c>
      <c r="B2031" s="178" t="s">
        <v>4019</v>
      </c>
      <c r="C2031" s="179" t="s">
        <v>104</v>
      </c>
      <c r="D2031" s="180">
        <v>1471.17</v>
      </c>
      <c r="E2031" s="180">
        <v>10.54</v>
      </c>
      <c r="F2031" s="180">
        <v>1481.71</v>
      </c>
      <c r="G2031" s="156">
        <v>9</v>
      </c>
    </row>
    <row r="2032" spans="1:7" ht="29" x14ac:dyDescent="0.3">
      <c r="A2032" s="177" t="s">
        <v>4020</v>
      </c>
      <c r="B2032" s="178" t="s">
        <v>4021</v>
      </c>
      <c r="C2032" s="179" t="s">
        <v>104</v>
      </c>
      <c r="D2032" s="180">
        <v>38198.57</v>
      </c>
      <c r="E2032" s="180">
        <v>105.34</v>
      </c>
      <c r="F2032" s="180">
        <v>38303.910000000003</v>
      </c>
      <c r="G2032" s="156">
        <v>9</v>
      </c>
    </row>
    <row r="2033" spans="1:7" ht="29" x14ac:dyDescent="0.3">
      <c r="A2033" s="177" t="s">
        <v>4022</v>
      </c>
      <c r="B2033" s="178" t="s">
        <v>4023</v>
      </c>
      <c r="C2033" s="179" t="s">
        <v>104</v>
      </c>
      <c r="D2033" s="180">
        <v>58554.02</v>
      </c>
      <c r="E2033" s="180">
        <v>105.34</v>
      </c>
      <c r="F2033" s="180">
        <v>58659.360000000001</v>
      </c>
      <c r="G2033" s="156">
        <v>9</v>
      </c>
    </row>
    <row r="2034" spans="1:7" ht="29" x14ac:dyDescent="0.3">
      <c r="A2034" s="177" t="s">
        <v>4024</v>
      </c>
      <c r="B2034" s="178" t="s">
        <v>4025</v>
      </c>
      <c r="C2034" s="179" t="s">
        <v>104</v>
      </c>
      <c r="D2034" s="180">
        <v>341223.38</v>
      </c>
      <c r="E2034" s="180">
        <v>52.67</v>
      </c>
      <c r="F2034" s="180">
        <v>341276.05</v>
      </c>
      <c r="G2034" s="156">
        <v>9</v>
      </c>
    </row>
    <row r="2035" spans="1:7" x14ac:dyDescent="0.3">
      <c r="A2035" s="177" t="s">
        <v>4026</v>
      </c>
      <c r="B2035" s="178" t="s">
        <v>4027</v>
      </c>
      <c r="C2035" s="179"/>
      <c r="D2035" s="180"/>
      <c r="E2035" s="180"/>
      <c r="F2035" s="180"/>
      <c r="G2035" s="156">
        <v>5</v>
      </c>
    </row>
    <row r="2036" spans="1:7" ht="29" x14ac:dyDescent="0.3">
      <c r="A2036" s="177" t="s">
        <v>4028</v>
      </c>
      <c r="B2036" s="178" t="s">
        <v>4029</v>
      </c>
      <c r="C2036" s="179" t="s">
        <v>104</v>
      </c>
      <c r="D2036" s="180">
        <v>2182.65</v>
      </c>
      <c r="E2036" s="180">
        <v>52.67</v>
      </c>
      <c r="F2036" s="180">
        <v>2235.3200000000002</v>
      </c>
      <c r="G2036" s="156">
        <v>9</v>
      </c>
    </row>
    <row r="2037" spans="1:7" ht="29" x14ac:dyDescent="0.3">
      <c r="A2037" s="177" t="s">
        <v>4030</v>
      </c>
      <c r="B2037" s="178" t="s">
        <v>4031</v>
      </c>
      <c r="C2037" s="179" t="s">
        <v>104</v>
      </c>
      <c r="D2037" s="180">
        <v>1865.16</v>
      </c>
      <c r="E2037" s="180">
        <v>42.13</v>
      </c>
      <c r="F2037" s="180">
        <v>1907.29</v>
      </c>
      <c r="G2037" s="156">
        <v>9</v>
      </c>
    </row>
    <row r="2038" spans="1:7" ht="29" x14ac:dyDescent="0.3">
      <c r="A2038" s="177" t="s">
        <v>4032</v>
      </c>
      <c r="B2038" s="178" t="s">
        <v>4033</v>
      </c>
      <c r="C2038" s="179" t="s">
        <v>104</v>
      </c>
      <c r="D2038" s="180">
        <v>1263.4100000000001</v>
      </c>
      <c r="E2038" s="180">
        <v>42.13</v>
      </c>
      <c r="F2038" s="180">
        <v>1305.54</v>
      </c>
      <c r="G2038" s="156">
        <v>9</v>
      </c>
    </row>
    <row r="2039" spans="1:7" ht="29" x14ac:dyDescent="0.3">
      <c r="A2039" s="177" t="s">
        <v>4034</v>
      </c>
      <c r="B2039" s="178" t="s">
        <v>4035</v>
      </c>
      <c r="C2039" s="179" t="s">
        <v>104</v>
      </c>
      <c r="D2039" s="180">
        <v>1921.7</v>
      </c>
      <c r="E2039" s="180">
        <v>52.67</v>
      </c>
      <c r="F2039" s="180">
        <v>1974.37</v>
      </c>
      <c r="G2039" s="156">
        <v>9</v>
      </c>
    </row>
    <row r="2040" spans="1:7" ht="29" x14ac:dyDescent="0.3">
      <c r="A2040" s="177" t="s">
        <v>4036</v>
      </c>
      <c r="B2040" s="178" t="s">
        <v>4037</v>
      </c>
      <c r="C2040" s="179" t="s">
        <v>104</v>
      </c>
      <c r="D2040" s="180">
        <v>2091.8000000000002</v>
      </c>
      <c r="E2040" s="180">
        <v>63.21</v>
      </c>
      <c r="F2040" s="180">
        <v>2155.0100000000002</v>
      </c>
      <c r="G2040" s="156">
        <v>9</v>
      </c>
    </row>
    <row r="2041" spans="1:7" ht="29" x14ac:dyDescent="0.3">
      <c r="A2041" s="177" t="s">
        <v>4038</v>
      </c>
      <c r="B2041" s="178" t="s">
        <v>4039</v>
      </c>
      <c r="C2041" s="179" t="s">
        <v>104</v>
      </c>
      <c r="D2041" s="180">
        <v>4640.3500000000004</v>
      </c>
      <c r="E2041" s="180">
        <v>79.010000000000005</v>
      </c>
      <c r="F2041" s="180">
        <v>4719.3599999999997</v>
      </c>
      <c r="G2041" s="156">
        <v>9</v>
      </c>
    </row>
    <row r="2042" spans="1:7" ht="29" x14ac:dyDescent="0.3">
      <c r="A2042" s="177" t="s">
        <v>4040</v>
      </c>
      <c r="B2042" s="178" t="s">
        <v>4041</v>
      </c>
      <c r="C2042" s="179" t="s">
        <v>104</v>
      </c>
      <c r="D2042" s="180">
        <v>9259.75</v>
      </c>
      <c r="E2042" s="180">
        <v>79.010000000000005</v>
      </c>
      <c r="F2042" s="180">
        <v>9338.76</v>
      </c>
      <c r="G2042" s="156">
        <v>9</v>
      </c>
    </row>
    <row r="2043" spans="1:7" ht="29" x14ac:dyDescent="0.3">
      <c r="A2043" s="177" t="s">
        <v>4042</v>
      </c>
      <c r="B2043" s="178" t="s">
        <v>4043</v>
      </c>
      <c r="C2043" s="179" t="s">
        <v>104</v>
      </c>
      <c r="D2043" s="180">
        <v>1246.25</v>
      </c>
      <c r="E2043" s="180">
        <v>42.13</v>
      </c>
      <c r="F2043" s="180">
        <v>1288.3800000000001</v>
      </c>
      <c r="G2043" s="156">
        <v>9</v>
      </c>
    </row>
    <row r="2044" spans="1:7" ht="29" x14ac:dyDescent="0.3">
      <c r="A2044" s="177" t="s">
        <v>4044</v>
      </c>
      <c r="B2044" s="178" t="s">
        <v>4045</v>
      </c>
      <c r="C2044" s="179" t="s">
        <v>104</v>
      </c>
      <c r="D2044" s="180">
        <v>1659.8</v>
      </c>
      <c r="E2044" s="180">
        <v>42.13</v>
      </c>
      <c r="F2044" s="180">
        <v>1701.93</v>
      </c>
      <c r="G2044" s="156">
        <v>9</v>
      </c>
    </row>
    <row r="2045" spans="1:7" ht="29" x14ac:dyDescent="0.3">
      <c r="A2045" s="177" t="s">
        <v>4046</v>
      </c>
      <c r="B2045" s="178" t="s">
        <v>4047</v>
      </c>
      <c r="C2045" s="179" t="s">
        <v>104</v>
      </c>
      <c r="D2045" s="180">
        <v>3766.54</v>
      </c>
      <c r="E2045" s="180">
        <v>42.13</v>
      </c>
      <c r="F2045" s="180">
        <v>3808.67</v>
      </c>
      <c r="G2045" s="156">
        <v>9</v>
      </c>
    </row>
    <row r="2046" spans="1:7" ht="29" x14ac:dyDescent="0.3">
      <c r="A2046" s="177" t="s">
        <v>4048</v>
      </c>
      <c r="B2046" s="178" t="s">
        <v>4049</v>
      </c>
      <c r="C2046" s="179" t="s">
        <v>104</v>
      </c>
      <c r="D2046" s="180">
        <v>4309.17</v>
      </c>
      <c r="E2046" s="180">
        <v>52.67</v>
      </c>
      <c r="F2046" s="180">
        <v>4361.84</v>
      </c>
      <c r="G2046" s="156">
        <v>9</v>
      </c>
    </row>
    <row r="2047" spans="1:7" ht="29" x14ac:dyDescent="0.3">
      <c r="A2047" s="177" t="s">
        <v>4050</v>
      </c>
      <c r="B2047" s="178" t="s">
        <v>4051</v>
      </c>
      <c r="C2047" s="179" t="s">
        <v>104</v>
      </c>
      <c r="D2047" s="180">
        <v>8881</v>
      </c>
      <c r="E2047" s="180">
        <v>63.21</v>
      </c>
      <c r="F2047" s="180">
        <v>8944.2099999999991</v>
      </c>
      <c r="G2047" s="156">
        <v>9</v>
      </c>
    </row>
    <row r="2048" spans="1:7" ht="29" x14ac:dyDescent="0.3">
      <c r="A2048" s="177" t="s">
        <v>4052</v>
      </c>
      <c r="B2048" s="178" t="s">
        <v>4053</v>
      </c>
      <c r="C2048" s="179" t="s">
        <v>104</v>
      </c>
      <c r="D2048" s="180">
        <v>334.81</v>
      </c>
      <c r="E2048" s="180">
        <v>42.13</v>
      </c>
      <c r="F2048" s="180">
        <v>376.94</v>
      </c>
      <c r="G2048" s="156">
        <v>9</v>
      </c>
    </row>
    <row r="2049" spans="1:7" ht="29" x14ac:dyDescent="0.3">
      <c r="A2049" s="177" t="s">
        <v>4054</v>
      </c>
      <c r="B2049" s="178" t="s">
        <v>4055</v>
      </c>
      <c r="C2049" s="179" t="s">
        <v>104</v>
      </c>
      <c r="D2049" s="180">
        <v>687.05</v>
      </c>
      <c r="E2049" s="180">
        <v>42.13</v>
      </c>
      <c r="F2049" s="180">
        <v>729.18</v>
      </c>
      <c r="G2049" s="156">
        <v>9</v>
      </c>
    </row>
    <row r="2050" spans="1:7" ht="29" x14ac:dyDescent="0.3">
      <c r="A2050" s="177" t="s">
        <v>4056</v>
      </c>
      <c r="B2050" s="178" t="s">
        <v>4057</v>
      </c>
      <c r="C2050" s="179" t="s">
        <v>104</v>
      </c>
      <c r="D2050" s="180">
        <v>945.06</v>
      </c>
      <c r="E2050" s="180">
        <v>52.67</v>
      </c>
      <c r="F2050" s="180">
        <v>997.73</v>
      </c>
      <c r="G2050" s="156">
        <v>9</v>
      </c>
    </row>
    <row r="2051" spans="1:7" ht="29" x14ac:dyDescent="0.3">
      <c r="A2051" s="177" t="s">
        <v>4058</v>
      </c>
      <c r="B2051" s="178" t="s">
        <v>4059</v>
      </c>
      <c r="C2051" s="179" t="s">
        <v>104</v>
      </c>
      <c r="D2051" s="180">
        <v>1651.35</v>
      </c>
      <c r="E2051" s="180">
        <v>63.21</v>
      </c>
      <c r="F2051" s="180">
        <v>1714.56</v>
      </c>
      <c r="G2051" s="156">
        <v>9</v>
      </c>
    </row>
    <row r="2052" spans="1:7" ht="29" x14ac:dyDescent="0.3">
      <c r="A2052" s="177" t="s">
        <v>4060</v>
      </c>
      <c r="B2052" s="178" t="s">
        <v>4061</v>
      </c>
      <c r="C2052" s="179" t="s">
        <v>104</v>
      </c>
      <c r="D2052" s="180">
        <v>5130.46</v>
      </c>
      <c r="E2052" s="180">
        <v>63.21</v>
      </c>
      <c r="F2052" s="180">
        <v>5193.67</v>
      </c>
      <c r="G2052" s="156">
        <v>9</v>
      </c>
    </row>
    <row r="2053" spans="1:7" ht="29" x14ac:dyDescent="0.3">
      <c r="A2053" s="177" t="s">
        <v>4062</v>
      </c>
      <c r="B2053" s="178" t="s">
        <v>4063</v>
      </c>
      <c r="C2053" s="179" t="s">
        <v>104</v>
      </c>
      <c r="D2053" s="180">
        <v>6926.54</v>
      </c>
      <c r="E2053" s="180">
        <v>79.010000000000005</v>
      </c>
      <c r="F2053" s="180">
        <v>7005.55</v>
      </c>
      <c r="G2053" s="156">
        <v>9</v>
      </c>
    </row>
    <row r="2054" spans="1:7" ht="29" x14ac:dyDescent="0.3">
      <c r="A2054" s="177" t="s">
        <v>4064</v>
      </c>
      <c r="B2054" s="178" t="s">
        <v>4065</v>
      </c>
      <c r="C2054" s="179" t="s">
        <v>104</v>
      </c>
      <c r="D2054" s="180">
        <v>10295.129999999999</v>
      </c>
      <c r="E2054" s="180">
        <v>94.8</v>
      </c>
      <c r="F2054" s="180">
        <v>10389.93</v>
      </c>
      <c r="G2054" s="156">
        <v>9</v>
      </c>
    </row>
    <row r="2055" spans="1:7" ht="29" x14ac:dyDescent="0.3">
      <c r="A2055" s="177" t="s">
        <v>4066</v>
      </c>
      <c r="B2055" s="178" t="s">
        <v>4067</v>
      </c>
      <c r="C2055" s="179" t="s">
        <v>104</v>
      </c>
      <c r="D2055" s="180">
        <v>9490.56</v>
      </c>
      <c r="E2055" s="180">
        <v>120.84</v>
      </c>
      <c r="F2055" s="180">
        <v>9611.4</v>
      </c>
      <c r="G2055" s="156">
        <v>9</v>
      </c>
    </row>
    <row r="2056" spans="1:7" x14ac:dyDescent="0.3">
      <c r="A2056" s="177" t="s">
        <v>4068</v>
      </c>
      <c r="B2056" s="178" t="s">
        <v>4069</v>
      </c>
      <c r="C2056" s="179" t="s">
        <v>104</v>
      </c>
      <c r="D2056" s="180">
        <v>73.75</v>
      </c>
      <c r="E2056" s="180">
        <v>10.54</v>
      </c>
      <c r="F2056" s="180">
        <v>84.29</v>
      </c>
      <c r="G2056" s="156">
        <v>9</v>
      </c>
    </row>
    <row r="2057" spans="1:7" ht="29" x14ac:dyDescent="0.3">
      <c r="A2057" s="177" t="s">
        <v>4070</v>
      </c>
      <c r="B2057" s="178" t="s">
        <v>4071</v>
      </c>
      <c r="C2057" s="179" t="s">
        <v>104</v>
      </c>
      <c r="D2057" s="180">
        <v>777.91</v>
      </c>
      <c r="E2057" s="180">
        <v>42.13</v>
      </c>
      <c r="F2057" s="180">
        <v>820.04</v>
      </c>
      <c r="G2057" s="156">
        <v>9</v>
      </c>
    </row>
    <row r="2058" spans="1:7" x14ac:dyDescent="0.3">
      <c r="A2058" s="177" t="s">
        <v>4072</v>
      </c>
      <c r="B2058" s="178" t="s">
        <v>4073</v>
      </c>
      <c r="C2058" s="179"/>
      <c r="D2058" s="180"/>
      <c r="E2058" s="180"/>
      <c r="F2058" s="180"/>
      <c r="G2058" s="156">
        <v>5</v>
      </c>
    </row>
    <row r="2059" spans="1:7" ht="29" x14ac:dyDescent="0.3">
      <c r="A2059" s="177" t="s">
        <v>4074</v>
      </c>
      <c r="B2059" s="178" t="s">
        <v>4075</v>
      </c>
      <c r="C2059" s="179" t="s">
        <v>104</v>
      </c>
      <c r="D2059" s="180">
        <v>2352.41</v>
      </c>
      <c r="E2059" s="180">
        <v>256.39</v>
      </c>
      <c r="F2059" s="180">
        <v>2608.8000000000002</v>
      </c>
      <c r="G2059" s="156">
        <v>9</v>
      </c>
    </row>
    <row r="2060" spans="1:7" ht="29" x14ac:dyDescent="0.3">
      <c r="A2060" s="177" t="s">
        <v>4076</v>
      </c>
      <c r="B2060" s="178" t="s">
        <v>4077</v>
      </c>
      <c r="C2060" s="179" t="s">
        <v>104</v>
      </c>
      <c r="D2060" s="180">
        <v>1694.6</v>
      </c>
      <c r="E2060" s="180">
        <v>256.39</v>
      </c>
      <c r="F2060" s="180">
        <v>1950.99</v>
      </c>
      <c r="G2060" s="156">
        <v>9</v>
      </c>
    </row>
    <row r="2061" spans="1:7" ht="29" x14ac:dyDescent="0.3">
      <c r="A2061" s="177" t="s">
        <v>4078</v>
      </c>
      <c r="B2061" s="178" t="s">
        <v>4079</v>
      </c>
      <c r="C2061" s="179" t="s">
        <v>104</v>
      </c>
      <c r="D2061" s="180">
        <v>448.2</v>
      </c>
      <c r="E2061" s="180">
        <v>94.55</v>
      </c>
      <c r="F2061" s="180">
        <v>542.75</v>
      </c>
      <c r="G2061" s="156">
        <v>9</v>
      </c>
    </row>
    <row r="2062" spans="1:7" ht="29" x14ac:dyDescent="0.3">
      <c r="A2062" s="177" t="s">
        <v>4080</v>
      </c>
      <c r="B2062" s="178" t="s">
        <v>8024</v>
      </c>
      <c r="C2062" s="179" t="s">
        <v>104</v>
      </c>
      <c r="D2062" s="180">
        <v>557.75</v>
      </c>
      <c r="E2062" s="180">
        <v>94.55</v>
      </c>
      <c r="F2062" s="180">
        <v>652.29999999999995</v>
      </c>
      <c r="G2062" s="156">
        <v>9</v>
      </c>
    </row>
    <row r="2063" spans="1:7" ht="29" x14ac:dyDescent="0.3">
      <c r="A2063" s="177" t="s">
        <v>4081</v>
      </c>
      <c r="B2063" s="178" t="s">
        <v>8025</v>
      </c>
      <c r="C2063" s="179" t="s">
        <v>104</v>
      </c>
      <c r="D2063" s="180">
        <v>474.34</v>
      </c>
      <c r="E2063" s="180">
        <v>94.55</v>
      </c>
      <c r="F2063" s="180">
        <v>568.89</v>
      </c>
      <c r="G2063" s="156">
        <v>9</v>
      </c>
    </row>
    <row r="2064" spans="1:7" ht="29" x14ac:dyDescent="0.3">
      <c r="A2064" s="177" t="s">
        <v>4082</v>
      </c>
      <c r="B2064" s="178" t="s">
        <v>4083</v>
      </c>
      <c r="C2064" s="179" t="s">
        <v>104</v>
      </c>
      <c r="D2064" s="180">
        <v>1233.4100000000001</v>
      </c>
      <c r="E2064" s="180">
        <v>256.39</v>
      </c>
      <c r="F2064" s="180">
        <v>1489.8</v>
      </c>
      <c r="G2064" s="156">
        <v>9</v>
      </c>
    </row>
    <row r="2065" spans="1:7" ht="29" x14ac:dyDescent="0.3">
      <c r="A2065" s="177" t="s">
        <v>4084</v>
      </c>
      <c r="B2065" s="178" t="s">
        <v>4085</v>
      </c>
      <c r="C2065" s="179" t="s">
        <v>104</v>
      </c>
      <c r="D2065" s="180">
        <v>1598.22</v>
      </c>
      <c r="E2065" s="180">
        <v>256.39</v>
      </c>
      <c r="F2065" s="180">
        <v>1854.61</v>
      </c>
      <c r="G2065" s="156">
        <v>9</v>
      </c>
    </row>
    <row r="2066" spans="1:7" x14ac:dyDescent="0.3">
      <c r="A2066" s="177" t="s">
        <v>4086</v>
      </c>
      <c r="B2066" s="178" t="s">
        <v>4087</v>
      </c>
      <c r="C2066" s="179"/>
      <c r="D2066" s="180"/>
      <c r="E2066" s="180"/>
      <c r="F2066" s="180"/>
      <c r="G2066" s="156">
        <v>5</v>
      </c>
    </row>
    <row r="2067" spans="1:7" ht="29" x14ac:dyDescent="0.3">
      <c r="A2067" s="177" t="s">
        <v>4088</v>
      </c>
      <c r="B2067" s="178" t="s">
        <v>8026</v>
      </c>
      <c r="C2067" s="179" t="s">
        <v>4089</v>
      </c>
      <c r="D2067" s="180">
        <v>588.38</v>
      </c>
      <c r="E2067" s="180">
        <v>0.66</v>
      </c>
      <c r="F2067" s="180">
        <v>589.04</v>
      </c>
      <c r="G2067" s="156">
        <v>9</v>
      </c>
    </row>
    <row r="2068" spans="1:7" ht="29" x14ac:dyDescent="0.3">
      <c r="A2068" s="177" t="s">
        <v>8027</v>
      </c>
      <c r="B2068" s="178" t="s">
        <v>8028</v>
      </c>
      <c r="C2068" s="179" t="s">
        <v>4089</v>
      </c>
      <c r="D2068" s="180">
        <v>183.65</v>
      </c>
      <c r="E2068" s="180">
        <v>0.66</v>
      </c>
      <c r="F2068" s="180">
        <v>184.31</v>
      </c>
      <c r="G2068" s="156">
        <v>9</v>
      </c>
    </row>
    <row r="2069" spans="1:7" x14ac:dyDescent="0.3">
      <c r="A2069" s="177" t="s">
        <v>4090</v>
      </c>
      <c r="B2069" s="178" t="s">
        <v>4091</v>
      </c>
      <c r="C2069" s="179"/>
      <c r="D2069" s="180"/>
      <c r="E2069" s="180"/>
      <c r="F2069" s="180"/>
      <c r="G2069" s="156">
        <v>5</v>
      </c>
    </row>
    <row r="2070" spans="1:7" x14ac:dyDescent="0.3">
      <c r="A2070" s="177" t="s">
        <v>4092</v>
      </c>
      <c r="B2070" s="178" t="s">
        <v>4093</v>
      </c>
      <c r="C2070" s="179" t="s">
        <v>104</v>
      </c>
      <c r="D2070" s="180">
        <v>182.81</v>
      </c>
      <c r="E2070" s="180">
        <v>13.17</v>
      </c>
      <c r="F2070" s="180">
        <v>195.98</v>
      </c>
      <c r="G2070" s="156">
        <v>9</v>
      </c>
    </row>
    <row r="2071" spans="1:7" x14ac:dyDescent="0.3">
      <c r="A2071" s="177" t="s">
        <v>4094</v>
      </c>
      <c r="B2071" s="178" t="s">
        <v>4095</v>
      </c>
      <c r="C2071" s="179" t="s">
        <v>104</v>
      </c>
      <c r="D2071" s="180">
        <v>243.04</v>
      </c>
      <c r="E2071" s="180">
        <v>13.17</v>
      </c>
      <c r="F2071" s="180">
        <v>256.20999999999998</v>
      </c>
      <c r="G2071" s="156">
        <v>9</v>
      </c>
    </row>
    <row r="2072" spans="1:7" x14ac:dyDescent="0.3">
      <c r="A2072" s="177" t="s">
        <v>4096</v>
      </c>
      <c r="B2072" s="178" t="s">
        <v>4097</v>
      </c>
      <c r="C2072" s="179" t="s">
        <v>104</v>
      </c>
      <c r="D2072" s="180">
        <v>296.76</v>
      </c>
      <c r="E2072" s="180">
        <v>13.17</v>
      </c>
      <c r="F2072" s="180">
        <v>309.93</v>
      </c>
      <c r="G2072" s="156">
        <v>9</v>
      </c>
    </row>
    <row r="2073" spans="1:7" x14ac:dyDescent="0.3">
      <c r="A2073" s="177" t="s">
        <v>4098</v>
      </c>
      <c r="B2073" s="178" t="s">
        <v>4099</v>
      </c>
      <c r="C2073" s="179" t="s">
        <v>104</v>
      </c>
      <c r="D2073" s="180">
        <v>271.26</v>
      </c>
      <c r="E2073" s="180">
        <v>13.17</v>
      </c>
      <c r="F2073" s="180">
        <v>284.43</v>
      </c>
      <c r="G2073" s="156">
        <v>9</v>
      </c>
    </row>
    <row r="2074" spans="1:7" x14ac:dyDescent="0.3">
      <c r="A2074" s="177" t="s">
        <v>4100</v>
      </c>
      <c r="B2074" s="178" t="s">
        <v>4101</v>
      </c>
      <c r="C2074" s="179" t="s">
        <v>104</v>
      </c>
      <c r="D2074" s="180">
        <v>325.60000000000002</v>
      </c>
      <c r="E2074" s="180">
        <v>13.17</v>
      </c>
      <c r="F2074" s="180">
        <v>338.77</v>
      </c>
      <c r="G2074" s="156">
        <v>9</v>
      </c>
    </row>
    <row r="2075" spans="1:7" x14ac:dyDescent="0.3">
      <c r="A2075" s="177" t="s">
        <v>4102</v>
      </c>
      <c r="B2075" s="178" t="s">
        <v>4103</v>
      </c>
      <c r="C2075" s="179" t="s">
        <v>104</v>
      </c>
      <c r="D2075" s="180">
        <v>431.58</v>
      </c>
      <c r="E2075" s="180">
        <v>13.17</v>
      </c>
      <c r="F2075" s="180">
        <v>444.75</v>
      </c>
      <c r="G2075" s="156">
        <v>9</v>
      </c>
    </row>
    <row r="2076" spans="1:7" x14ac:dyDescent="0.3">
      <c r="A2076" s="177" t="s">
        <v>4104</v>
      </c>
      <c r="B2076" s="178" t="s">
        <v>4105</v>
      </c>
      <c r="C2076" s="179" t="s">
        <v>104</v>
      </c>
      <c r="D2076" s="180">
        <v>304.54000000000002</v>
      </c>
      <c r="E2076" s="180">
        <v>13.17</v>
      </c>
      <c r="F2076" s="180">
        <v>317.70999999999998</v>
      </c>
      <c r="G2076" s="156">
        <v>9</v>
      </c>
    </row>
    <row r="2077" spans="1:7" x14ac:dyDescent="0.3">
      <c r="A2077" s="177" t="s">
        <v>4106</v>
      </c>
      <c r="B2077" s="178" t="s">
        <v>4107</v>
      </c>
      <c r="C2077" s="179" t="s">
        <v>104</v>
      </c>
      <c r="D2077" s="180">
        <v>2002.78</v>
      </c>
      <c r="E2077" s="180">
        <v>13.17</v>
      </c>
      <c r="F2077" s="180">
        <v>2015.95</v>
      </c>
      <c r="G2077" s="156">
        <v>9</v>
      </c>
    </row>
    <row r="2078" spans="1:7" x14ac:dyDescent="0.3">
      <c r="A2078" s="177" t="s">
        <v>4108</v>
      </c>
      <c r="B2078" s="178" t="s">
        <v>4109</v>
      </c>
      <c r="C2078" s="179" t="s">
        <v>104</v>
      </c>
      <c r="D2078" s="180">
        <v>230.97</v>
      </c>
      <c r="E2078" s="180">
        <v>13.17</v>
      </c>
      <c r="F2078" s="180">
        <v>244.14</v>
      </c>
      <c r="G2078" s="156">
        <v>9</v>
      </c>
    </row>
    <row r="2079" spans="1:7" x14ac:dyDescent="0.3">
      <c r="A2079" s="177" t="s">
        <v>4110</v>
      </c>
      <c r="B2079" s="178" t="s">
        <v>4111</v>
      </c>
      <c r="C2079" s="179"/>
      <c r="D2079" s="180"/>
      <c r="E2079" s="180"/>
      <c r="F2079" s="180"/>
      <c r="G2079" s="156">
        <v>5</v>
      </c>
    </row>
    <row r="2080" spans="1:7" ht="29" x14ac:dyDescent="0.3">
      <c r="A2080" s="177" t="s">
        <v>4112</v>
      </c>
      <c r="B2080" s="178" t="s">
        <v>4113</v>
      </c>
      <c r="C2080" s="179" t="s">
        <v>104</v>
      </c>
      <c r="D2080" s="180">
        <v>3672.53</v>
      </c>
      <c r="E2080" s="180">
        <v>79.73</v>
      </c>
      <c r="F2080" s="180">
        <v>3752.26</v>
      </c>
      <c r="G2080" s="156">
        <v>9</v>
      </c>
    </row>
    <row r="2081" spans="1:7" ht="29" x14ac:dyDescent="0.3">
      <c r="A2081" s="177" t="s">
        <v>4114</v>
      </c>
      <c r="B2081" s="178" t="s">
        <v>4115</v>
      </c>
      <c r="C2081" s="179" t="s">
        <v>104</v>
      </c>
      <c r="D2081" s="180">
        <v>4383.24</v>
      </c>
      <c r="E2081" s="180">
        <v>79.73</v>
      </c>
      <c r="F2081" s="180">
        <v>4462.97</v>
      </c>
      <c r="G2081" s="156">
        <v>9</v>
      </c>
    </row>
    <row r="2082" spans="1:7" ht="29" x14ac:dyDescent="0.3">
      <c r="A2082" s="177" t="s">
        <v>4116</v>
      </c>
      <c r="B2082" s="178" t="s">
        <v>4117</v>
      </c>
      <c r="C2082" s="179" t="s">
        <v>104</v>
      </c>
      <c r="D2082" s="180">
        <v>2819.52</v>
      </c>
      <c r="E2082" s="180">
        <v>79.73</v>
      </c>
      <c r="F2082" s="180">
        <v>2899.25</v>
      </c>
      <c r="G2082" s="156">
        <v>9</v>
      </c>
    </row>
    <row r="2083" spans="1:7" x14ac:dyDescent="0.3">
      <c r="A2083" s="177" t="s">
        <v>4118</v>
      </c>
      <c r="B2083" s="178" t="s">
        <v>4119</v>
      </c>
      <c r="C2083" s="179"/>
      <c r="D2083" s="180"/>
      <c r="E2083" s="180"/>
      <c r="F2083" s="180"/>
      <c r="G2083" s="156">
        <v>5</v>
      </c>
    </row>
    <row r="2084" spans="1:7" x14ac:dyDescent="0.3">
      <c r="A2084" s="177" t="s">
        <v>4120</v>
      </c>
      <c r="B2084" s="178" t="s">
        <v>4121</v>
      </c>
      <c r="C2084" s="179" t="s">
        <v>104</v>
      </c>
      <c r="D2084" s="180">
        <v>273.7</v>
      </c>
      <c r="E2084" s="180">
        <v>79.73</v>
      </c>
      <c r="F2084" s="180">
        <v>353.43</v>
      </c>
      <c r="G2084" s="156">
        <v>9</v>
      </c>
    </row>
    <row r="2085" spans="1:7" x14ac:dyDescent="0.3">
      <c r="A2085" s="177" t="s">
        <v>4122</v>
      </c>
      <c r="B2085" s="178" t="s">
        <v>4123</v>
      </c>
      <c r="C2085" s="179" t="s">
        <v>104</v>
      </c>
      <c r="D2085" s="180">
        <v>203.26</v>
      </c>
      <c r="E2085" s="180">
        <v>79.73</v>
      </c>
      <c r="F2085" s="180">
        <v>282.99</v>
      </c>
      <c r="G2085" s="156">
        <v>9</v>
      </c>
    </row>
    <row r="2086" spans="1:7" x14ac:dyDescent="0.3">
      <c r="A2086" s="177" t="s">
        <v>4124</v>
      </c>
      <c r="B2086" s="178" t="s">
        <v>4125</v>
      </c>
      <c r="C2086" s="179" t="s">
        <v>104</v>
      </c>
      <c r="D2086" s="180">
        <v>452.03</v>
      </c>
      <c r="E2086" s="180">
        <v>79.73</v>
      </c>
      <c r="F2086" s="180">
        <v>531.76</v>
      </c>
      <c r="G2086" s="156">
        <v>9</v>
      </c>
    </row>
    <row r="2087" spans="1:7" x14ac:dyDescent="0.3">
      <c r="A2087" s="177" t="s">
        <v>4126</v>
      </c>
      <c r="B2087" s="178" t="s">
        <v>4127</v>
      </c>
      <c r="C2087" s="179" t="s">
        <v>104</v>
      </c>
      <c r="D2087" s="180">
        <v>151.01</v>
      </c>
      <c r="E2087" s="180">
        <v>79.73</v>
      </c>
      <c r="F2087" s="180">
        <v>230.74</v>
      </c>
      <c r="G2087" s="156">
        <v>9</v>
      </c>
    </row>
    <row r="2088" spans="1:7" x14ac:dyDescent="0.3">
      <c r="A2088" s="177" t="s">
        <v>4128</v>
      </c>
      <c r="B2088" s="178" t="s">
        <v>4129</v>
      </c>
      <c r="C2088" s="179"/>
      <c r="D2088" s="180"/>
      <c r="E2088" s="180"/>
      <c r="F2088" s="180"/>
      <c r="G2088" s="156">
        <v>5</v>
      </c>
    </row>
    <row r="2089" spans="1:7" x14ac:dyDescent="0.3">
      <c r="A2089" s="177" t="s">
        <v>4130</v>
      </c>
      <c r="B2089" s="178" t="s">
        <v>4131</v>
      </c>
      <c r="C2089" s="179" t="s">
        <v>104</v>
      </c>
      <c r="D2089" s="180">
        <v>31.5</v>
      </c>
      <c r="E2089" s="180">
        <v>7.9</v>
      </c>
      <c r="F2089" s="180">
        <v>39.4</v>
      </c>
      <c r="G2089" s="156">
        <v>9</v>
      </c>
    </row>
    <row r="2090" spans="1:7" ht="29" x14ac:dyDescent="0.3">
      <c r="A2090" s="177" t="s">
        <v>4132</v>
      </c>
      <c r="B2090" s="178" t="s">
        <v>8136</v>
      </c>
      <c r="C2090" s="179" t="s">
        <v>104</v>
      </c>
      <c r="D2090" s="180">
        <v>46.7</v>
      </c>
      <c r="E2090" s="180">
        <v>2.63</v>
      </c>
      <c r="F2090" s="180">
        <v>49.33</v>
      </c>
      <c r="G2090" s="156">
        <v>9</v>
      </c>
    </row>
    <row r="2091" spans="1:7" x14ac:dyDescent="0.3">
      <c r="A2091" s="177" t="s">
        <v>4133</v>
      </c>
      <c r="B2091" s="178" t="s">
        <v>4134</v>
      </c>
      <c r="C2091" s="179" t="s">
        <v>104</v>
      </c>
      <c r="D2091" s="180">
        <v>22.5</v>
      </c>
      <c r="E2091" s="180">
        <v>7.9</v>
      </c>
      <c r="F2091" s="180">
        <v>30.4</v>
      </c>
      <c r="G2091" s="156">
        <v>9</v>
      </c>
    </row>
    <row r="2092" spans="1:7" ht="29" x14ac:dyDescent="0.3">
      <c r="A2092" s="177" t="s">
        <v>4135</v>
      </c>
      <c r="B2092" s="178" t="s">
        <v>4136</v>
      </c>
      <c r="C2092" s="179" t="s">
        <v>104</v>
      </c>
      <c r="D2092" s="180"/>
      <c r="E2092" s="180">
        <v>26.34</v>
      </c>
      <c r="F2092" s="180">
        <v>26.34</v>
      </c>
      <c r="G2092" s="156">
        <v>9</v>
      </c>
    </row>
    <row r="2093" spans="1:7" ht="29" x14ac:dyDescent="0.3">
      <c r="A2093" s="177" t="s">
        <v>4137</v>
      </c>
      <c r="B2093" s="178" t="s">
        <v>4138</v>
      </c>
      <c r="C2093" s="179" t="s">
        <v>156</v>
      </c>
      <c r="D2093" s="180"/>
      <c r="E2093" s="180">
        <v>37.049999999999997</v>
      </c>
      <c r="F2093" s="180">
        <v>37.049999999999997</v>
      </c>
      <c r="G2093" s="156">
        <v>9</v>
      </c>
    </row>
    <row r="2094" spans="1:7" ht="29" x14ac:dyDescent="0.3">
      <c r="A2094" s="177" t="s">
        <v>4139</v>
      </c>
      <c r="B2094" s="178" t="s">
        <v>4140</v>
      </c>
      <c r="C2094" s="179" t="s">
        <v>156</v>
      </c>
      <c r="D2094" s="180"/>
      <c r="E2094" s="180">
        <v>74.099999999999994</v>
      </c>
      <c r="F2094" s="180">
        <v>74.099999999999994</v>
      </c>
      <c r="G2094" s="156">
        <v>9</v>
      </c>
    </row>
    <row r="2095" spans="1:7" ht="29" x14ac:dyDescent="0.3">
      <c r="A2095" s="177" t="s">
        <v>4141</v>
      </c>
      <c r="B2095" s="178" t="s">
        <v>4142</v>
      </c>
      <c r="C2095" s="179" t="s">
        <v>104</v>
      </c>
      <c r="D2095" s="180">
        <v>1292.3800000000001</v>
      </c>
      <c r="E2095" s="180">
        <v>2.14</v>
      </c>
      <c r="F2095" s="180">
        <v>1294.52</v>
      </c>
      <c r="G2095" s="156">
        <v>9</v>
      </c>
    </row>
    <row r="2096" spans="1:7" x14ac:dyDescent="0.3">
      <c r="A2096" s="177" t="s">
        <v>4143</v>
      </c>
      <c r="B2096" s="178" t="s">
        <v>4144</v>
      </c>
      <c r="C2096" s="179" t="s">
        <v>104</v>
      </c>
      <c r="D2096" s="180">
        <v>119.65</v>
      </c>
      <c r="E2096" s="180">
        <v>5.36</v>
      </c>
      <c r="F2096" s="180">
        <v>125.01</v>
      </c>
      <c r="G2096" s="156">
        <v>9</v>
      </c>
    </row>
    <row r="2097" spans="1:7" x14ac:dyDescent="0.3">
      <c r="A2097" s="177" t="s">
        <v>4145</v>
      </c>
      <c r="B2097" s="178" t="s">
        <v>4146</v>
      </c>
      <c r="C2097" s="179" t="s">
        <v>156</v>
      </c>
      <c r="D2097" s="180">
        <v>456.7</v>
      </c>
      <c r="E2097" s="180">
        <v>37.049999999999997</v>
      </c>
      <c r="F2097" s="180">
        <v>493.75</v>
      </c>
      <c r="G2097" s="156">
        <v>9</v>
      </c>
    </row>
    <row r="2098" spans="1:7" ht="29" x14ac:dyDescent="0.3">
      <c r="A2098" s="177" t="s">
        <v>4147</v>
      </c>
      <c r="B2098" s="178" t="s">
        <v>4148</v>
      </c>
      <c r="C2098" s="179" t="s">
        <v>104</v>
      </c>
      <c r="D2098" s="180">
        <v>8276.64</v>
      </c>
      <c r="E2098" s="180">
        <v>59.28</v>
      </c>
      <c r="F2098" s="180">
        <v>8335.92</v>
      </c>
      <c r="G2098" s="156">
        <v>9</v>
      </c>
    </row>
    <row r="2099" spans="1:7" ht="29" x14ac:dyDescent="0.3">
      <c r="A2099" s="177" t="s">
        <v>4149</v>
      </c>
      <c r="B2099" s="178" t="s">
        <v>8029</v>
      </c>
      <c r="C2099" s="179" t="s">
        <v>104</v>
      </c>
      <c r="D2099" s="180">
        <v>19167.5</v>
      </c>
      <c r="E2099" s="180">
        <v>59.28</v>
      </c>
      <c r="F2099" s="180">
        <v>19226.78</v>
      </c>
      <c r="G2099" s="156">
        <v>9</v>
      </c>
    </row>
    <row r="2100" spans="1:7" ht="29" x14ac:dyDescent="0.3">
      <c r="A2100" s="177" t="s">
        <v>4150</v>
      </c>
      <c r="B2100" s="178" t="s">
        <v>4151</v>
      </c>
      <c r="C2100" s="179" t="s">
        <v>104</v>
      </c>
      <c r="D2100" s="180">
        <v>33178.559999999998</v>
      </c>
      <c r="E2100" s="180">
        <v>59.28</v>
      </c>
      <c r="F2100" s="180">
        <v>33237.839999999997</v>
      </c>
      <c r="G2100" s="156">
        <v>9</v>
      </c>
    </row>
    <row r="2101" spans="1:7" x14ac:dyDescent="0.3">
      <c r="A2101" s="177" t="s">
        <v>4152</v>
      </c>
      <c r="B2101" s="178" t="s">
        <v>4153</v>
      </c>
      <c r="C2101" s="179" t="s">
        <v>104</v>
      </c>
      <c r="D2101" s="180">
        <v>608.5</v>
      </c>
      <c r="E2101" s="180">
        <v>26.34</v>
      </c>
      <c r="F2101" s="180">
        <v>634.84</v>
      </c>
      <c r="G2101" s="156">
        <v>9</v>
      </c>
    </row>
    <row r="2102" spans="1:7" x14ac:dyDescent="0.3">
      <c r="A2102" s="177" t="s">
        <v>4154</v>
      </c>
      <c r="B2102" s="178" t="s">
        <v>4155</v>
      </c>
      <c r="C2102" s="179"/>
      <c r="D2102" s="180"/>
      <c r="E2102" s="180"/>
      <c r="F2102" s="180"/>
      <c r="G2102" s="156">
        <v>5</v>
      </c>
    </row>
    <row r="2103" spans="1:7" ht="29" x14ac:dyDescent="0.3">
      <c r="A2103" s="177" t="s">
        <v>4156</v>
      </c>
      <c r="B2103" s="178" t="s">
        <v>4157</v>
      </c>
      <c r="C2103" s="179" t="s">
        <v>104</v>
      </c>
      <c r="D2103" s="180">
        <v>1012.52</v>
      </c>
      <c r="E2103" s="180">
        <v>26.34</v>
      </c>
      <c r="F2103" s="180">
        <v>1038.8599999999999</v>
      </c>
      <c r="G2103" s="156">
        <v>9</v>
      </c>
    </row>
    <row r="2104" spans="1:7" x14ac:dyDescent="0.3">
      <c r="A2104" s="177" t="s">
        <v>4158</v>
      </c>
      <c r="B2104" s="178" t="s">
        <v>4159</v>
      </c>
      <c r="C2104" s="179"/>
      <c r="D2104" s="180"/>
      <c r="E2104" s="180"/>
      <c r="F2104" s="180"/>
      <c r="G2104" s="156">
        <v>5</v>
      </c>
    </row>
    <row r="2105" spans="1:7" x14ac:dyDescent="0.3">
      <c r="A2105" s="177" t="s">
        <v>4160</v>
      </c>
      <c r="B2105" s="178" t="s">
        <v>8030</v>
      </c>
      <c r="C2105" s="179" t="s">
        <v>104</v>
      </c>
      <c r="D2105" s="180">
        <v>700.76</v>
      </c>
      <c r="E2105" s="180">
        <v>79.73</v>
      </c>
      <c r="F2105" s="180">
        <v>780.49</v>
      </c>
      <c r="G2105" s="156">
        <v>9</v>
      </c>
    </row>
    <row r="2106" spans="1:7" x14ac:dyDescent="0.3">
      <c r="A2106" s="177" t="s">
        <v>4161</v>
      </c>
      <c r="B2106" s="178" t="s">
        <v>4162</v>
      </c>
      <c r="C2106" s="179"/>
      <c r="D2106" s="180"/>
      <c r="E2106" s="180"/>
      <c r="F2106" s="180"/>
      <c r="G2106" s="156">
        <v>5</v>
      </c>
    </row>
    <row r="2107" spans="1:7" ht="29" x14ac:dyDescent="0.3">
      <c r="A2107" s="177" t="s">
        <v>47</v>
      </c>
      <c r="B2107" s="178" t="s">
        <v>8031</v>
      </c>
      <c r="C2107" s="179" t="s">
        <v>104</v>
      </c>
      <c r="D2107" s="180">
        <v>43.48</v>
      </c>
      <c r="E2107" s="180">
        <v>29.86</v>
      </c>
      <c r="F2107" s="180">
        <v>73.34</v>
      </c>
      <c r="G2107" s="156">
        <v>9</v>
      </c>
    </row>
    <row r="2108" spans="1:7" ht="29" x14ac:dyDescent="0.3">
      <c r="A2108" s="177" t="s">
        <v>4163</v>
      </c>
      <c r="B2108" s="178" t="s">
        <v>8032</v>
      </c>
      <c r="C2108" s="179" t="s">
        <v>104</v>
      </c>
      <c r="D2108" s="180">
        <v>119.81</v>
      </c>
      <c r="E2108" s="180">
        <v>29.86</v>
      </c>
      <c r="F2108" s="180">
        <v>149.66999999999999</v>
      </c>
      <c r="G2108" s="156">
        <v>9</v>
      </c>
    </row>
    <row r="2109" spans="1:7" ht="43.5" x14ac:dyDescent="0.3">
      <c r="A2109" s="177" t="s">
        <v>4164</v>
      </c>
      <c r="B2109" s="178" t="s">
        <v>8542</v>
      </c>
      <c r="C2109" s="179" t="s">
        <v>104</v>
      </c>
      <c r="D2109" s="180">
        <v>668.5</v>
      </c>
      <c r="E2109" s="180">
        <v>33.130000000000003</v>
      </c>
      <c r="F2109" s="180">
        <v>701.63</v>
      </c>
      <c r="G2109" s="156">
        <v>9</v>
      </c>
    </row>
    <row r="2110" spans="1:7" ht="43.5" x14ac:dyDescent="0.3">
      <c r="A2110" s="177" t="s">
        <v>4165</v>
      </c>
      <c r="B2110" s="178" t="s">
        <v>4166</v>
      </c>
      <c r="C2110" s="179" t="s">
        <v>104</v>
      </c>
      <c r="D2110" s="180">
        <v>8032.25</v>
      </c>
      <c r="E2110" s="180">
        <v>33.130000000000003</v>
      </c>
      <c r="F2110" s="180">
        <v>8065.38</v>
      </c>
      <c r="G2110" s="156">
        <v>9</v>
      </c>
    </row>
    <row r="2111" spans="1:7" ht="43.5" x14ac:dyDescent="0.3">
      <c r="A2111" s="177" t="s">
        <v>4167</v>
      </c>
      <c r="B2111" s="178" t="s">
        <v>4168</v>
      </c>
      <c r="C2111" s="179" t="s">
        <v>104</v>
      </c>
      <c r="D2111" s="180">
        <v>2859.31</v>
      </c>
      <c r="E2111" s="180">
        <v>33.130000000000003</v>
      </c>
      <c r="F2111" s="180">
        <v>2892.44</v>
      </c>
      <c r="G2111" s="156">
        <v>9</v>
      </c>
    </row>
    <row r="2112" spans="1:7" ht="43.5" x14ac:dyDescent="0.3">
      <c r="A2112" s="177" t="s">
        <v>4169</v>
      </c>
      <c r="B2112" s="178" t="s">
        <v>8543</v>
      </c>
      <c r="C2112" s="179" t="s">
        <v>104</v>
      </c>
      <c r="D2112" s="180">
        <v>893.14</v>
      </c>
      <c r="E2112" s="180">
        <v>33.130000000000003</v>
      </c>
      <c r="F2112" s="180">
        <v>926.27</v>
      </c>
      <c r="G2112" s="156">
        <v>9</v>
      </c>
    </row>
    <row r="2113" spans="1:7" x14ac:dyDescent="0.3">
      <c r="A2113" s="177" t="s">
        <v>4170</v>
      </c>
      <c r="B2113" s="178" t="s">
        <v>4171</v>
      </c>
      <c r="C2113" s="179"/>
      <c r="D2113" s="180"/>
      <c r="E2113" s="180"/>
      <c r="F2113" s="180"/>
      <c r="G2113" s="156">
        <v>5</v>
      </c>
    </row>
    <row r="2114" spans="1:7" ht="29" x14ac:dyDescent="0.3">
      <c r="A2114" s="177" t="s">
        <v>4172</v>
      </c>
      <c r="B2114" s="178" t="s">
        <v>4173</v>
      </c>
      <c r="C2114" s="179" t="s">
        <v>104</v>
      </c>
      <c r="D2114" s="180">
        <v>530.71</v>
      </c>
      <c r="E2114" s="180">
        <v>86.76</v>
      </c>
      <c r="F2114" s="180">
        <v>617.47</v>
      </c>
      <c r="G2114" s="156">
        <v>9</v>
      </c>
    </row>
    <row r="2115" spans="1:7" ht="29" x14ac:dyDescent="0.3">
      <c r="A2115" s="177" t="s">
        <v>4174</v>
      </c>
      <c r="B2115" s="178" t="s">
        <v>4175</v>
      </c>
      <c r="C2115" s="179" t="s">
        <v>104</v>
      </c>
      <c r="D2115" s="180">
        <v>431.32</v>
      </c>
      <c r="E2115" s="180">
        <v>86.76</v>
      </c>
      <c r="F2115" s="180">
        <v>518.08000000000004</v>
      </c>
      <c r="G2115" s="156">
        <v>9</v>
      </c>
    </row>
    <row r="2116" spans="1:7" ht="29" x14ac:dyDescent="0.3">
      <c r="A2116" s="177" t="s">
        <v>4176</v>
      </c>
      <c r="B2116" s="178" t="s">
        <v>4177</v>
      </c>
      <c r="C2116" s="179" t="s">
        <v>104</v>
      </c>
      <c r="D2116" s="180">
        <v>419.07</v>
      </c>
      <c r="E2116" s="180">
        <v>86.76</v>
      </c>
      <c r="F2116" s="180">
        <v>505.83</v>
      </c>
      <c r="G2116" s="156">
        <v>9</v>
      </c>
    </row>
    <row r="2117" spans="1:7" ht="43.5" x14ac:dyDescent="0.3">
      <c r="A2117" s="177" t="s">
        <v>4178</v>
      </c>
      <c r="B2117" s="178" t="s">
        <v>4179</v>
      </c>
      <c r="C2117" s="179" t="s">
        <v>104</v>
      </c>
      <c r="D2117" s="180">
        <v>440.17</v>
      </c>
      <c r="E2117" s="180">
        <v>86.76</v>
      </c>
      <c r="F2117" s="180">
        <v>526.92999999999995</v>
      </c>
      <c r="G2117" s="156">
        <v>9</v>
      </c>
    </row>
    <row r="2118" spans="1:7" ht="43.5" x14ac:dyDescent="0.3">
      <c r="A2118" s="177" t="s">
        <v>4180</v>
      </c>
      <c r="B2118" s="178" t="s">
        <v>4181</v>
      </c>
      <c r="C2118" s="179" t="s">
        <v>104</v>
      </c>
      <c r="D2118" s="180">
        <v>674.48</v>
      </c>
      <c r="E2118" s="180">
        <v>86.76</v>
      </c>
      <c r="F2118" s="180">
        <v>761.24</v>
      </c>
      <c r="G2118" s="156">
        <v>9</v>
      </c>
    </row>
    <row r="2119" spans="1:7" ht="29" x14ac:dyDescent="0.3">
      <c r="A2119" s="177" t="s">
        <v>4182</v>
      </c>
      <c r="B2119" s="178" t="s">
        <v>4183</v>
      </c>
      <c r="C2119" s="179" t="s">
        <v>405</v>
      </c>
      <c r="D2119" s="180">
        <v>50217.5</v>
      </c>
      <c r="E2119" s="180">
        <v>120.84</v>
      </c>
      <c r="F2119" s="180">
        <v>50338.34</v>
      </c>
      <c r="G2119" s="156">
        <v>9</v>
      </c>
    </row>
    <row r="2120" spans="1:7" ht="29" x14ac:dyDescent="0.3">
      <c r="A2120" s="177" t="s">
        <v>4184</v>
      </c>
      <c r="B2120" s="178" t="s">
        <v>4185</v>
      </c>
      <c r="C2120" s="179"/>
      <c r="D2120" s="180"/>
      <c r="E2120" s="180"/>
      <c r="F2120" s="180"/>
      <c r="G2120" s="156">
        <v>2</v>
      </c>
    </row>
    <row r="2121" spans="1:7" x14ac:dyDescent="0.3">
      <c r="A2121" s="177" t="s">
        <v>4186</v>
      </c>
      <c r="B2121" s="178" t="s">
        <v>4187</v>
      </c>
      <c r="C2121" s="179"/>
      <c r="D2121" s="180"/>
      <c r="E2121" s="180"/>
      <c r="F2121" s="180"/>
      <c r="G2121" s="156">
        <v>5</v>
      </c>
    </row>
    <row r="2122" spans="1:7" x14ac:dyDescent="0.3">
      <c r="A2122" s="177" t="s">
        <v>4188</v>
      </c>
      <c r="B2122" s="178" t="s">
        <v>4189</v>
      </c>
      <c r="C2122" s="179" t="s">
        <v>212</v>
      </c>
      <c r="D2122" s="180">
        <v>6.72</v>
      </c>
      <c r="E2122" s="180">
        <v>26.34</v>
      </c>
      <c r="F2122" s="180">
        <v>33.06</v>
      </c>
      <c r="G2122" s="156">
        <v>9</v>
      </c>
    </row>
    <row r="2123" spans="1:7" x14ac:dyDescent="0.3">
      <c r="A2123" s="177" t="s">
        <v>4190</v>
      </c>
      <c r="B2123" s="178" t="s">
        <v>4191</v>
      </c>
      <c r="C2123" s="179" t="s">
        <v>212</v>
      </c>
      <c r="D2123" s="180">
        <v>8.86</v>
      </c>
      <c r="E2123" s="180">
        <v>31.6</v>
      </c>
      <c r="F2123" s="180">
        <v>40.46</v>
      </c>
      <c r="G2123" s="156">
        <v>9</v>
      </c>
    </row>
    <row r="2124" spans="1:7" x14ac:dyDescent="0.3">
      <c r="A2124" s="177" t="s">
        <v>4192</v>
      </c>
      <c r="B2124" s="178" t="s">
        <v>4193</v>
      </c>
      <c r="C2124" s="179" t="s">
        <v>212</v>
      </c>
      <c r="D2124" s="180">
        <v>13.88</v>
      </c>
      <c r="E2124" s="180">
        <v>36.869999999999997</v>
      </c>
      <c r="F2124" s="180">
        <v>50.75</v>
      </c>
      <c r="G2124" s="156">
        <v>9</v>
      </c>
    </row>
    <row r="2125" spans="1:7" x14ac:dyDescent="0.3">
      <c r="A2125" s="177" t="s">
        <v>4194</v>
      </c>
      <c r="B2125" s="178" t="s">
        <v>4195</v>
      </c>
      <c r="C2125" s="179" t="s">
        <v>212</v>
      </c>
      <c r="D2125" s="180">
        <v>14.54</v>
      </c>
      <c r="E2125" s="180">
        <v>42.13</v>
      </c>
      <c r="F2125" s="180">
        <v>56.67</v>
      </c>
      <c r="G2125" s="156">
        <v>9</v>
      </c>
    </row>
    <row r="2126" spans="1:7" x14ac:dyDescent="0.3">
      <c r="A2126" s="177" t="s">
        <v>4196</v>
      </c>
      <c r="B2126" s="178" t="s">
        <v>4197</v>
      </c>
      <c r="C2126" s="179" t="s">
        <v>212</v>
      </c>
      <c r="D2126" s="180">
        <v>18.48</v>
      </c>
      <c r="E2126" s="180">
        <v>47.41</v>
      </c>
      <c r="F2126" s="180">
        <v>65.89</v>
      </c>
      <c r="G2126" s="156">
        <v>9</v>
      </c>
    </row>
    <row r="2127" spans="1:7" x14ac:dyDescent="0.3">
      <c r="A2127" s="177" t="s">
        <v>4198</v>
      </c>
      <c r="B2127" s="178" t="s">
        <v>4199</v>
      </c>
      <c r="C2127" s="179" t="s">
        <v>212</v>
      </c>
      <c r="D2127" s="180">
        <v>31.16</v>
      </c>
      <c r="E2127" s="180">
        <v>52.67</v>
      </c>
      <c r="F2127" s="180">
        <v>83.83</v>
      </c>
      <c r="G2127" s="156">
        <v>9</v>
      </c>
    </row>
    <row r="2128" spans="1:7" x14ac:dyDescent="0.3">
      <c r="A2128" s="177" t="s">
        <v>4200</v>
      </c>
      <c r="B2128" s="178" t="s">
        <v>4201</v>
      </c>
      <c r="C2128" s="179" t="s">
        <v>212</v>
      </c>
      <c r="D2128" s="180">
        <v>42.75</v>
      </c>
      <c r="E2128" s="180">
        <v>57.93</v>
      </c>
      <c r="F2128" s="180">
        <v>100.68</v>
      </c>
      <c r="G2128" s="156">
        <v>9</v>
      </c>
    </row>
    <row r="2129" spans="1:7" x14ac:dyDescent="0.3">
      <c r="A2129" s="177" t="s">
        <v>4202</v>
      </c>
      <c r="B2129" s="178" t="s">
        <v>4203</v>
      </c>
      <c r="C2129" s="179" t="s">
        <v>212</v>
      </c>
      <c r="D2129" s="180">
        <v>65.92</v>
      </c>
      <c r="E2129" s="180">
        <v>68.47</v>
      </c>
      <c r="F2129" s="180">
        <v>134.38999999999999</v>
      </c>
      <c r="G2129" s="156">
        <v>9</v>
      </c>
    </row>
    <row r="2130" spans="1:7" ht="29" x14ac:dyDescent="0.3">
      <c r="A2130" s="177" t="s">
        <v>4204</v>
      </c>
      <c r="B2130" s="178" t="s">
        <v>4205</v>
      </c>
      <c r="C2130" s="179"/>
      <c r="D2130" s="180"/>
      <c r="E2130" s="180"/>
      <c r="F2130" s="180"/>
      <c r="G2130" s="156">
        <v>5</v>
      </c>
    </row>
    <row r="2131" spans="1:7" x14ac:dyDescent="0.3">
      <c r="A2131" s="177" t="s">
        <v>61</v>
      </c>
      <c r="B2131" s="178" t="s">
        <v>4206</v>
      </c>
      <c r="C2131" s="179" t="s">
        <v>212</v>
      </c>
      <c r="D2131" s="180">
        <v>13.89</v>
      </c>
      <c r="E2131" s="180">
        <v>31.6</v>
      </c>
      <c r="F2131" s="180">
        <v>45.49</v>
      </c>
      <c r="G2131" s="156">
        <v>9</v>
      </c>
    </row>
    <row r="2132" spans="1:7" x14ac:dyDescent="0.3">
      <c r="A2132" s="177" t="s">
        <v>4207</v>
      </c>
      <c r="B2132" s="178" t="s">
        <v>4208</v>
      </c>
      <c r="C2132" s="179" t="s">
        <v>212</v>
      </c>
      <c r="D2132" s="180">
        <v>17.940000000000001</v>
      </c>
      <c r="E2132" s="180">
        <v>36.869999999999997</v>
      </c>
      <c r="F2132" s="180">
        <v>54.81</v>
      </c>
      <c r="G2132" s="156">
        <v>9</v>
      </c>
    </row>
    <row r="2133" spans="1:7" ht="29" x14ac:dyDescent="0.3">
      <c r="A2133" s="177" t="s">
        <v>34</v>
      </c>
      <c r="B2133" s="178" t="s">
        <v>4209</v>
      </c>
      <c r="C2133" s="179" t="s">
        <v>212</v>
      </c>
      <c r="D2133" s="180">
        <v>35.15</v>
      </c>
      <c r="E2133" s="180">
        <v>42.13</v>
      </c>
      <c r="F2133" s="180">
        <v>77.28</v>
      </c>
      <c r="G2133" s="156">
        <v>9</v>
      </c>
    </row>
    <row r="2134" spans="1:7" ht="29" x14ac:dyDescent="0.3">
      <c r="A2134" s="177" t="s">
        <v>4210</v>
      </c>
      <c r="B2134" s="178" t="s">
        <v>4211</v>
      </c>
      <c r="C2134" s="179" t="s">
        <v>212</v>
      </c>
      <c r="D2134" s="180">
        <v>32.729999999999997</v>
      </c>
      <c r="E2134" s="180">
        <v>47.41</v>
      </c>
      <c r="F2134" s="180">
        <v>80.14</v>
      </c>
      <c r="G2134" s="156">
        <v>9</v>
      </c>
    </row>
    <row r="2135" spans="1:7" x14ac:dyDescent="0.3">
      <c r="A2135" s="177" t="s">
        <v>4212</v>
      </c>
      <c r="B2135" s="178" t="s">
        <v>4213</v>
      </c>
      <c r="C2135" s="179" t="s">
        <v>212</v>
      </c>
      <c r="D2135" s="180">
        <v>45.48</v>
      </c>
      <c r="E2135" s="180">
        <v>52.67</v>
      </c>
      <c r="F2135" s="180">
        <v>98.15</v>
      </c>
      <c r="G2135" s="156">
        <v>9</v>
      </c>
    </row>
    <row r="2136" spans="1:7" ht="29" x14ac:dyDescent="0.3">
      <c r="A2136" s="177" t="s">
        <v>4214</v>
      </c>
      <c r="B2136" s="178" t="s">
        <v>4215</v>
      </c>
      <c r="C2136" s="179" t="s">
        <v>212</v>
      </c>
      <c r="D2136" s="180">
        <v>63.08</v>
      </c>
      <c r="E2136" s="180">
        <v>63.21</v>
      </c>
      <c r="F2136" s="180">
        <v>126.29</v>
      </c>
      <c r="G2136" s="156">
        <v>9</v>
      </c>
    </row>
    <row r="2137" spans="1:7" x14ac:dyDescent="0.3">
      <c r="A2137" s="177" t="s">
        <v>4216</v>
      </c>
      <c r="B2137" s="178" t="s">
        <v>4217</v>
      </c>
      <c r="C2137" s="179" t="s">
        <v>212</v>
      </c>
      <c r="D2137" s="180">
        <v>75.06</v>
      </c>
      <c r="E2137" s="180">
        <v>79.010000000000005</v>
      </c>
      <c r="F2137" s="180">
        <v>154.07</v>
      </c>
      <c r="G2137" s="156">
        <v>9</v>
      </c>
    </row>
    <row r="2138" spans="1:7" x14ac:dyDescent="0.3">
      <c r="A2138" s="177" t="s">
        <v>4218</v>
      </c>
      <c r="B2138" s="178" t="s">
        <v>4219</v>
      </c>
      <c r="C2138" s="179" t="s">
        <v>212</v>
      </c>
      <c r="D2138" s="180">
        <v>98.49</v>
      </c>
      <c r="E2138" s="180">
        <v>94.8</v>
      </c>
      <c r="F2138" s="180">
        <v>193.29</v>
      </c>
      <c r="G2138" s="156">
        <v>9</v>
      </c>
    </row>
    <row r="2139" spans="1:7" ht="29" x14ac:dyDescent="0.3">
      <c r="A2139" s="177" t="s">
        <v>4220</v>
      </c>
      <c r="B2139" s="178" t="s">
        <v>4221</v>
      </c>
      <c r="C2139" s="179"/>
      <c r="D2139" s="180"/>
      <c r="E2139" s="180"/>
      <c r="F2139" s="180"/>
      <c r="G2139" s="156">
        <v>5</v>
      </c>
    </row>
    <row r="2140" spans="1:7" ht="29" x14ac:dyDescent="0.3">
      <c r="A2140" s="177" t="s">
        <v>4222</v>
      </c>
      <c r="B2140" s="178" t="s">
        <v>4223</v>
      </c>
      <c r="C2140" s="179" t="s">
        <v>212</v>
      </c>
      <c r="D2140" s="180">
        <v>19.32</v>
      </c>
      <c r="E2140" s="180">
        <v>31.6</v>
      </c>
      <c r="F2140" s="180">
        <v>50.92</v>
      </c>
      <c r="G2140" s="156">
        <v>9</v>
      </c>
    </row>
    <row r="2141" spans="1:7" ht="29" x14ac:dyDescent="0.3">
      <c r="A2141" s="177" t="s">
        <v>4224</v>
      </c>
      <c r="B2141" s="178" t="s">
        <v>4225</v>
      </c>
      <c r="C2141" s="179" t="s">
        <v>212</v>
      </c>
      <c r="D2141" s="180">
        <v>24.69</v>
      </c>
      <c r="E2141" s="180">
        <v>36.869999999999997</v>
      </c>
      <c r="F2141" s="180">
        <v>61.56</v>
      </c>
      <c r="G2141" s="156">
        <v>9</v>
      </c>
    </row>
    <row r="2142" spans="1:7" ht="29" x14ac:dyDescent="0.3">
      <c r="A2142" s="177" t="s">
        <v>4226</v>
      </c>
      <c r="B2142" s="178" t="s">
        <v>4227</v>
      </c>
      <c r="C2142" s="179" t="s">
        <v>212</v>
      </c>
      <c r="D2142" s="180">
        <v>37.590000000000003</v>
      </c>
      <c r="E2142" s="180">
        <v>42.13</v>
      </c>
      <c r="F2142" s="180">
        <v>79.72</v>
      </c>
      <c r="G2142" s="156">
        <v>9</v>
      </c>
    </row>
    <row r="2143" spans="1:7" ht="29" x14ac:dyDescent="0.3">
      <c r="A2143" s="177" t="s">
        <v>4228</v>
      </c>
      <c r="B2143" s="178" t="s">
        <v>4229</v>
      </c>
      <c r="C2143" s="179" t="s">
        <v>212</v>
      </c>
      <c r="D2143" s="180">
        <v>43.61</v>
      </c>
      <c r="E2143" s="180">
        <v>47.41</v>
      </c>
      <c r="F2143" s="180">
        <v>91.02</v>
      </c>
      <c r="G2143" s="156">
        <v>9</v>
      </c>
    </row>
    <row r="2144" spans="1:7" ht="29" x14ac:dyDescent="0.3">
      <c r="A2144" s="177" t="s">
        <v>4230</v>
      </c>
      <c r="B2144" s="178" t="s">
        <v>4231</v>
      </c>
      <c r="C2144" s="179" t="s">
        <v>212</v>
      </c>
      <c r="D2144" s="180">
        <v>54.01</v>
      </c>
      <c r="E2144" s="180">
        <v>52.67</v>
      </c>
      <c r="F2144" s="180">
        <v>106.68</v>
      </c>
      <c r="G2144" s="156">
        <v>9</v>
      </c>
    </row>
    <row r="2145" spans="1:7" ht="29" x14ac:dyDescent="0.3">
      <c r="A2145" s="177" t="s">
        <v>4232</v>
      </c>
      <c r="B2145" s="178" t="s">
        <v>4233</v>
      </c>
      <c r="C2145" s="179" t="s">
        <v>212</v>
      </c>
      <c r="D2145" s="180">
        <v>85.3</v>
      </c>
      <c r="E2145" s="180">
        <v>63.21</v>
      </c>
      <c r="F2145" s="180">
        <v>148.51</v>
      </c>
      <c r="G2145" s="156">
        <v>9</v>
      </c>
    </row>
    <row r="2146" spans="1:7" ht="29" x14ac:dyDescent="0.3">
      <c r="A2146" s="177" t="s">
        <v>4234</v>
      </c>
      <c r="B2146" s="178" t="s">
        <v>4235</v>
      </c>
      <c r="C2146" s="179" t="s">
        <v>212</v>
      </c>
      <c r="D2146" s="180">
        <v>95.92</v>
      </c>
      <c r="E2146" s="180">
        <v>79.010000000000005</v>
      </c>
      <c r="F2146" s="180">
        <v>174.93</v>
      </c>
      <c r="G2146" s="156">
        <v>9</v>
      </c>
    </row>
    <row r="2147" spans="1:7" ht="29" x14ac:dyDescent="0.3">
      <c r="A2147" s="177" t="s">
        <v>4236</v>
      </c>
      <c r="B2147" s="178" t="s">
        <v>4237</v>
      </c>
      <c r="C2147" s="179" t="s">
        <v>212</v>
      </c>
      <c r="D2147" s="180">
        <v>120</v>
      </c>
      <c r="E2147" s="180">
        <v>94.8</v>
      </c>
      <c r="F2147" s="180">
        <v>214.8</v>
      </c>
      <c r="G2147" s="156">
        <v>9</v>
      </c>
    </row>
    <row r="2148" spans="1:7" ht="29" x14ac:dyDescent="0.3">
      <c r="A2148" s="177" t="s">
        <v>4238</v>
      </c>
      <c r="B2148" s="178" t="s">
        <v>4239</v>
      </c>
      <c r="C2148" s="179"/>
      <c r="D2148" s="180"/>
      <c r="E2148" s="180"/>
      <c r="F2148" s="180"/>
      <c r="G2148" s="156">
        <v>5</v>
      </c>
    </row>
    <row r="2149" spans="1:7" ht="29" x14ac:dyDescent="0.3">
      <c r="A2149" s="177" t="s">
        <v>4240</v>
      </c>
      <c r="B2149" s="178" t="s">
        <v>4241</v>
      </c>
      <c r="C2149" s="179" t="s">
        <v>212</v>
      </c>
      <c r="D2149" s="180">
        <v>18.309999999999999</v>
      </c>
      <c r="E2149" s="180">
        <v>26.34</v>
      </c>
      <c r="F2149" s="180">
        <v>44.65</v>
      </c>
      <c r="G2149" s="156">
        <v>9</v>
      </c>
    </row>
    <row r="2150" spans="1:7" ht="29" x14ac:dyDescent="0.3">
      <c r="A2150" s="177" t="s">
        <v>4242</v>
      </c>
      <c r="B2150" s="178" t="s">
        <v>4243</v>
      </c>
      <c r="C2150" s="179" t="s">
        <v>212</v>
      </c>
      <c r="D2150" s="180">
        <v>24.23</v>
      </c>
      <c r="E2150" s="180">
        <v>31.6</v>
      </c>
      <c r="F2150" s="180">
        <v>55.83</v>
      </c>
      <c r="G2150" s="156">
        <v>9</v>
      </c>
    </row>
    <row r="2151" spans="1:7" ht="29" x14ac:dyDescent="0.3">
      <c r="A2151" s="177" t="s">
        <v>4244</v>
      </c>
      <c r="B2151" s="178" t="s">
        <v>4245</v>
      </c>
      <c r="C2151" s="179" t="s">
        <v>212</v>
      </c>
      <c r="D2151" s="180">
        <v>32.72</v>
      </c>
      <c r="E2151" s="180">
        <v>36.869999999999997</v>
      </c>
      <c r="F2151" s="180">
        <v>69.59</v>
      </c>
      <c r="G2151" s="156">
        <v>9</v>
      </c>
    </row>
    <row r="2152" spans="1:7" ht="29" x14ac:dyDescent="0.3">
      <c r="A2152" s="177" t="s">
        <v>4246</v>
      </c>
      <c r="B2152" s="178" t="s">
        <v>4247</v>
      </c>
      <c r="C2152" s="179" t="s">
        <v>212</v>
      </c>
      <c r="D2152" s="180">
        <v>42.28</v>
      </c>
      <c r="E2152" s="180">
        <v>42.13</v>
      </c>
      <c r="F2152" s="180">
        <v>84.41</v>
      </c>
      <c r="G2152" s="156">
        <v>9</v>
      </c>
    </row>
    <row r="2153" spans="1:7" ht="29" x14ac:dyDescent="0.3">
      <c r="A2153" s="177" t="s">
        <v>4248</v>
      </c>
      <c r="B2153" s="178" t="s">
        <v>4249</v>
      </c>
      <c r="C2153" s="179" t="s">
        <v>212</v>
      </c>
      <c r="D2153" s="180">
        <v>54.09</v>
      </c>
      <c r="E2153" s="180">
        <v>47.41</v>
      </c>
      <c r="F2153" s="180">
        <v>101.5</v>
      </c>
      <c r="G2153" s="156">
        <v>9</v>
      </c>
    </row>
    <row r="2154" spans="1:7" ht="29" x14ac:dyDescent="0.3">
      <c r="A2154" s="177" t="s">
        <v>4250</v>
      </c>
      <c r="B2154" s="178" t="s">
        <v>4251</v>
      </c>
      <c r="C2154" s="179" t="s">
        <v>212</v>
      </c>
      <c r="D2154" s="180">
        <v>66.59</v>
      </c>
      <c r="E2154" s="180">
        <v>52.67</v>
      </c>
      <c r="F2154" s="180">
        <v>119.26</v>
      </c>
      <c r="G2154" s="156">
        <v>9</v>
      </c>
    </row>
    <row r="2155" spans="1:7" ht="29" x14ac:dyDescent="0.3">
      <c r="A2155" s="177" t="s">
        <v>4252</v>
      </c>
      <c r="B2155" s="178" t="s">
        <v>4253</v>
      </c>
      <c r="C2155" s="179" t="s">
        <v>212</v>
      </c>
      <c r="D2155" s="180">
        <v>97.48</v>
      </c>
      <c r="E2155" s="180">
        <v>63.21</v>
      </c>
      <c r="F2155" s="180">
        <v>160.69</v>
      </c>
      <c r="G2155" s="156">
        <v>9</v>
      </c>
    </row>
    <row r="2156" spans="1:7" ht="29" x14ac:dyDescent="0.3">
      <c r="A2156" s="177" t="s">
        <v>4254</v>
      </c>
      <c r="B2156" s="178" t="s">
        <v>4255</v>
      </c>
      <c r="C2156" s="179" t="s">
        <v>212</v>
      </c>
      <c r="D2156" s="180">
        <v>118.97</v>
      </c>
      <c r="E2156" s="180">
        <v>79.010000000000005</v>
      </c>
      <c r="F2156" s="180">
        <v>197.98</v>
      </c>
      <c r="G2156" s="156">
        <v>9</v>
      </c>
    </row>
    <row r="2157" spans="1:7" ht="29" x14ac:dyDescent="0.3">
      <c r="A2157" s="177" t="s">
        <v>4256</v>
      </c>
      <c r="B2157" s="178" t="s">
        <v>4257</v>
      </c>
      <c r="C2157" s="179" t="s">
        <v>212</v>
      </c>
      <c r="D2157" s="180">
        <v>177.43</v>
      </c>
      <c r="E2157" s="180">
        <v>94.8</v>
      </c>
      <c r="F2157" s="180">
        <v>272.23</v>
      </c>
      <c r="G2157" s="156">
        <v>9</v>
      </c>
    </row>
    <row r="2158" spans="1:7" x14ac:dyDescent="0.3">
      <c r="A2158" s="177" t="s">
        <v>4258</v>
      </c>
      <c r="B2158" s="178" t="s">
        <v>4259</v>
      </c>
      <c r="C2158" s="179"/>
      <c r="D2158" s="180"/>
      <c r="E2158" s="180"/>
      <c r="F2158" s="180"/>
      <c r="G2158" s="156">
        <v>5</v>
      </c>
    </row>
    <row r="2159" spans="1:7" x14ac:dyDescent="0.3">
      <c r="A2159" s="177" t="s">
        <v>4260</v>
      </c>
      <c r="B2159" s="178" t="s">
        <v>4261</v>
      </c>
      <c r="C2159" s="179" t="s">
        <v>405</v>
      </c>
      <c r="D2159" s="180">
        <v>7.56</v>
      </c>
      <c r="E2159" s="180">
        <v>13.17</v>
      </c>
      <c r="F2159" s="180">
        <v>20.73</v>
      </c>
      <c r="G2159" s="156">
        <v>9</v>
      </c>
    </row>
    <row r="2160" spans="1:7" x14ac:dyDescent="0.3">
      <c r="A2160" s="177" t="s">
        <v>4262</v>
      </c>
      <c r="B2160" s="178" t="s">
        <v>4263</v>
      </c>
      <c r="C2160" s="179" t="s">
        <v>212</v>
      </c>
      <c r="D2160" s="180">
        <v>6.09</v>
      </c>
      <c r="E2160" s="180">
        <v>2.63</v>
      </c>
      <c r="F2160" s="180">
        <v>8.7200000000000006</v>
      </c>
      <c r="G2160" s="156">
        <v>9</v>
      </c>
    </row>
    <row r="2161" spans="1:7" x14ac:dyDescent="0.3">
      <c r="A2161" s="177" t="s">
        <v>4264</v>
      </c>
      <c r="B2161" s="178" t="s">
        <v>4265</v>
      </c>
      <c r="C2161" s="179" t="s">
        <v>104</v>
      </c>
      <c r="D2161" s="180">
        <v>0.67</v>
      </c>
      <c r="E2161" s="180">
        <v>7.9</v>
      </c>
      <c r="F2161" s="180">
        <v>8.57</v>
      </c>
      <c r="G2161" s="156">
        <v>9</v>
      </c>
    </row>
    <row r="2162" spans="1:7" x14ac:dyDescent="0.3">
      <c r="A2162" s="177" t="s">
        <v>4266</v>
      </c>
      <c r="B2162" s="178" t="s">
        <v>4267</v>
      </c>
      <c r="C2162" s="179" t="s">
        <v>104</v>
      </c>
      <c r="D2162" s="180">
        <v>2.08</v>
      </c>
      <c r="E2162" s="180">
        <v>9.4600000000000009</v>
      </c>
      <c r="F2162" s="180">
        <v>11.54</v>
      </c>
      <c r="G2162" s="156">
        <v>9</v>
      </c>
    </row>
    <row r="2163" spans="1:7" x14ac:dyDescent="0.3">
      <c r="A2163" s="177" t="s">
        <v>4268</v>
      </c>
      <c r="B2163" s="178" t="s">
        <v>4269</v>
      </c>
      <c r="C2163" s="179" t="s">
        <v>104</v>
      </c>
      <c r="D2163" s="180">
        <v>2.4300000000000002</v>
      </c>
      <c r="E2163" s="180">
        <v>9.4600000000000009</v>
      </c>
      <c r="F2163" s="180">
        <v>11.89</v>
      </c>
      <c r="G2163" s="156">
        <v>9</v>
      </c>
    </row>
    <row r="2164" spans="1:7" x14ac:dyDescent="0.3">
      <c r="A2164" s="177" t="s">
        <v>4270</v>
      </c>
      <c r="B2164" s="178" t="s">
        <v>4271</v>
      </c>
      <c r="C2164" s="179" t="s">
        <v>104</v>
      </c>
      <c r="D2164" s="180">
        <v>2.37</v>
      </c>
      <c r="E2164" s="180">
        <v>7.9</v>
      </c>
      <c r="F2164" s="180">
        <v>10.27</v>
      </c>
      <c r="G2164" s="156">
        <v>9</v>
      </c>
    </row>
    <row r="2165" spans="1:7" x14ac:dyDescent="0.3">
      <c r="A2165" s="177" t="s">
        <v>4272</v>
      </c>
      <c r="B2165" s="178" t="s">
        <v>4273</v>
      </c>
      <c r="C2165" s="179" t="s">
        <v>212</v>
      </c>
      <c r="D2165" s="180">
        <v>7.61</v>
      </c>
      <c r="E2165" s="180">
        <v>15.8</v>
      </c>
      <c r="F2165" s="180">
        <v>23.41</v>
      </c>
      <c r="G2165" s="156">
        <v>9</v>
      </c>
    </row>
    <row r="2166" spans="1:7" x14ac:dyDescent="0.3">
      <c r="A2166" s="177" t="s">
        <v>4274</v>
      </c>
      <c r="B2166" s="178" t="s">
        <v>4275</v>
      </c>
      <c r="C2166" s="179" t="s">
        <v>212</v>
      </c>
      <c r="D2166" s="180">
        <v>9.69</v>
      </c>
      <c r="E2166" s="180">
        <v>7.41</v>
      </c>
      <c r="F2166" s="180">
        <v>17.100000000000001</v>
      </c>
      <c r="G2166" s="156">
        <v>9</v>
      </c>
    </row>
    <row r="2167" spans="1:7" x14ac:dyDescent="0.3">
      <c r="A2167" s="177" t="s">
        <v>4276</v>
      </c>
      <c r="B2167" s="178" t="s">
        <v>4277</v>
      </c>
      <c r="C2167" s="179" t="s">
        <v>212</v>
      </c>
      <c r="D2167" s="180">
        <v>4.5</v>
      </c>
      <c r="E2167" s="180">
        <v>7.41</v>
      </c>
      <c r="F2167" s="180">
        <v>11.91</v>
      </c>
      <c r="G2167" s="156">
        <v>9</v>
      </c>
    </row>
    <row r="2168" spans="1:7" x14ac:dyDescent="0.3">
      <c r="A2168" s="177" t="s">
        <v>4278</v>
      </c>
      <c r="B2168" s="178" t="s">
        <v>4279</v>
      </c>
      <c r="C2168" s="179" t="s">
        <v>212</v>
      </c>
      <c r="D2168" s="180">
        <v>7.8</v>
      </c>
      <c r="E2168" s="180">
        <v>7.41</v>
      </c>
      <c r="F2168" s="180">
        <v>15.21</v>
      </c>
      <c r="G2168" s="156">
        <v>9</v>
      </c>
    </row>
    <row r="2169" spans="1:7" ht="29" x14ac:dyDescent="0.3">
      <c r="A2169" s="177" t="s">
        <v>4280</v>
      </c>
      <c r="B2169" s="178" t="s">
        <v>4281</v>
      </c>
      <c r="C2169" s="179" t="s">
        <v>212</v>
      </c>
      <c r="D2169" s="180">
        <v>32.229999999999997</v>
      </c>
      <c r="E2169" s="180">
        <v>13.17</v>
      </c>
      <c r="F2169" s="180">
        <v>45.4</v>
      </c>
      <c r="G2169" s="156">
        <v>9</v>
      </c>
    </row>
    <row r="2170" spans="1:7" ht="29" x14ac:dyDescent="0.3">
      <c r="A2170" s="177" t="s">
        <v>4282</v>
      </c>
      <c r="B2170" s="178" t="s">
        <v>4283</v>
      </c>
      <c r="C2170" s="179" t="s">
        <v>212</v>
      </c>
      <c r="D2170" s="180">
        <v>51.59</v>
      </c>
      <c r="E2170" s="180">
        <v>13.17</v>
      </c>
      <c r="F2170" s="180">
        <v>64.760000000000005</v>
      </c>
      <c r="G2170" s="156">
        <v>9</v>
      </c>
    </row>
    <row r="2171" spans="1:7" x14ac:dyDescent="0.3">
      <c r="A2171" s="177" t="s">
        <v>4284</v>
      </c>
      <c r="B2171" s="178" t="s">
        <v>4285</v>
      </c>
      <c r="C2171" s="179" t="s">
        <v>212</v>
      </c>
      <c r="D2171" s="180">
        <v>34.22</v>
      </c>
      <c r="E2171" s="180">
        <v>13.17</v>
      </c>
      <c r="F2171" s="180">
        <v>47.39</v>
      </c>
      <c r="G2171" s="156">
        <v>9</v>
      </c>
    </row>
    <row r="2172" spans="1:7" ht="29" x14ac:dyDescent="0.3">
      <c r="A2172" s="177" t="s">
        <v>4286</v>
      </c>
      <c r="B2172" s="178" t="s">
        <v>4287</v>
      </c>
      <c r="C2172" s="179" t="s">
        <v>212</v>
      </c>
      <c r="D2172" s="180">
        <v>54.44</v>
      </c>
      <c r="E2172" s="180">
        <v>15.8</v>
      </c>
      <c r="F2172" s="180">
        <v>70.239999999999995</v>
      </c>
      <c r="G2172" s="156">
        <v>9</v>
      </c>
    </row>
    <row r="2173" spans="1:7" ht="29" x14ac:dyDescent="0.3">
      <c r="A2173" s="177" t="s">
        <v>4288</v>
      </c>
      <c r="B2173" s="178" t="s">
        <v>4289</v>
      </c>
      <c r="C2173" s="179" t="s">
        <v>212</v>
      </c>
      <c r="D2173" s="180">
        <v>88.05</v>
      </c>
      <c r="E2173" s="180">
        <v>18.43</v>
      </c>
      <c r="F2173" s="180">
        <v>106.48</v>
      </c>
      <c r="G2173" s="156">
        <v>9</v>
      </c>
    </row>
    <row r="2174" spans="1:7" ht="29" x14ac:dyDescent="0.3">
      <c r="A2174" s="177" t="s">
        <v>4290</v>
      </c>
      <c r="B2174" s="178" t="s">
        <v>4291</v>
      </c>
      <c r="C2174" s="179" t="s">
        <v>212</v>
      </c>
      <c r="D2174" s="180">
        <v>105.09</v>
      </c>
      <c r="E2174" s="180">
        <v>21.07</v>
      </c>
      <c r="F2174" s="180">
        <v>126.16</v>
      </c>
      <c r="G2174" s="156">
        <v>9</v>
      </c>
    </row>
    <row r="2175" spans="1:7" ht="29" x14ac:dyDescent="0.3">
      <c r="A2175" s="177" t="s">
        <v>4292</v>
      </c>
      <c r="B2175" s="178" t="s">
        <v>4293</v>
      </c>
      <c r="C2175" s="179" t="s">
        <v>104</v>
      </c>
      <c r="D2175" s="180">
        <v>8.84</v>
      </c>
      <c r="E2175" s="180">
        <v>2.14</v>
      </c>
      <c r="F2175" s="180">
        <v>10.98</v>
      </c>
      <c r="G2175" s="156">
        <v>9</v>
      </c>
    </row>
    <row r="2176" spans="1:7" ht="29" x14ac:dyDescent="0.3">
      <c r="A2176" s="177" t="s">
        <v>4294</v>
      </c>
      <c r="B2176" s="178" t="s">
        <v>4295</v>
      </c>
      <c r="C2176" s="179" t="s">
        <v>104</v>
      </c>
      <c r="D2176" s="180">
        <v>10.46</v>
      </c>
      <c r="E2176" s="180">
        <v>2.14</v>
      </c>
      <c r="F2176" s="180">
        <v>12.6</v>
      </c>
      <c r="G2176" s="156">
        <v>9</v>
      </c>
    </row>
    <row r="2177" spans="1:7" ht="29" x14ac:dyDescent="0.3">
      <c r="A2177" s="177" t="s">
        <v>4296</v>
      </c>
      <c r="B2177" s="178" t="s">
        <v>4297</v>
      </c>
      <c r="C2177" s="179" t="s">
        <v>104</v>
      </c>
      <c r="D2177" s="180">
        <v>9.83</v>
      </c>
      <c r="E2177" s="180">
        <v>2.14</v>
      </c>
      <c r="F2177" s="180">
        <v>11.97</v>
      </c>
      <c r="G2177" s="156">
        <v>9</v>
      </c>
    </row>
    <row r="2178" spans="1:7" x14ac:dyDescent="0.3">
      <c r="A2178" s="177" t="s">
        <v>7930</v>
      </c>
      <c r="B2178" s="178" t="s">
        <v>7931</v>
      </c>
      <c r="C2178" s="179" t="s">
        <v>104</v>
      </c>
      <c r="D2178" s="180">
        <v>4.17</v>
      </c>
      <c r="E2178" s="180">
        <v>5.26</v>
      </c>
      <c r="F2178" s="180">
        <v>9.43</v>
      </c>
      <c r="G2178" s="156">
        <v>9</v>
      </c>
    </row>
    <row r="2179" spans="1:7" x14ac:dyDescent="0.3">
      <c r="A2179" s="177" t="s">
        <v>7932</v>
      </c>
      <c r="B2179" s="178" t="s">
        <v>7933</v>
      </c>
      <c r="C2179" s="179" t="s">
        <v>104</v>
      </c>
      <c r="D2179" s="180">
        <v>8.6</v>
      </c>
      <c r="E2179" s="180">
        <v>5.26</v>
      </c>
      <c r="F2179" s="180">
        <v>13.86</v>
      </c>
      <c r="G2179" s="156">
        <v>9</v>
      </c>
    </row>
    <row r="2180" spans="1:7" x14ac:dyDescent="0.3">
      <c r="A2180" s="177" t="s">
        <v>4298</v>
      </c>
      <c r="B2180" s="178" t="s">
        <v>4299</v>
      </c>
      <c r="C2180" s="179"/>
      <c r="D2180" s="180"/>
      <c r="E2180" s="180"/>
      <c r="F2180" s="180"/>
      <c r="G2180" s="156">
        <v>5</v>
      </c>
    </row>
    <row r="2181" spans="1:7" x14ac:dyDescent="0.3">
      <c r="A2181" s="177" t="s">
        <v>4300</v>
      </c>
      <c r="B2181" s="178" t="s">
        <v>4301</v>
      </c>
      <c r="C2181" s="179" t="s">
        <v>212</v>
      </c>
      <c r="D2181" s="180">
        <v>57.16</v>
      </c>
      <c r="E2181" s="180">
        <v>15.8</v>
      </c>
      <c r="F2181" s="180">
        <v>72.959999999999994</v>
      </c>
      <c r="G2181" s="156">
        <v>9</v>
      </c>
    </row>
    <row r="2182" spans="1:7" x14ac:dyDescent="0.3">
      <c r="A2182" s="177" t="s">
        <v>4302</v>
      </c>
      <c r="B2182" s="178" t="s">
        <v>4303</v>
      </c>
      <c r="C2182" s="179" t="s">
        <v>212</v>
      </c>
      <c r="D2182" s="180">
        <v>81.739999999999995</v>
      </c>
      <c r="E2182" s="180">
        <v>15.8</v>
      </c>
      <c r="F2182" s="180">
        <v>97.54</v>
      </c>
      <c r="G2182" s="156">
        <v>9</v>
      </c>
    </row>
    <row r="2183" spans="1:7" ht="29" x14ac:dyDescent="0.3">
      <c r="A2183" s="177" t="s">
        <v>4304</v>
      </c>
      <c r="B2183" s="178" t="s">
        <v>4305</v>
      </c>
      <c r="C2183" s="179" t="s">
        <v>104</v>
      </c>
      <c r="D2183" s="180">
        <v>47.14</v>
      </c>
      <c r="E2183" s="180">
        <v>16.32</v>
      </c>
      <c r="F2183" s="180">
        <v>63.46</v>
      </c>
      <c r="G2183" s="156">
        <v>9</v>
      </c>
    </row>
    <row r="2184" spans="1:7" ht="29" x14ac:dyDescent="0.3">
      <c r="A2184" s="177" t="s">
        <v>4306</v>
      </c>
      <c r="B2184" s="178" t="s">
        <v>4307</v>
      </c>
      <c r="C2184" s="179" t="s">
        <v>104</v>
      </c>
      <c r="D2184" s="180">
        <v>132.16</v>
      </c>
      <c r="E2184" s="180">
        <v>31.6</v>
      </c>
      <c r="F2184" s="180">
        <v>163.76</v>
      </c>
      <c r="G2184" s="156">
        <v>9</v>
      </c>
    </row>
    <row r="2185" spans="1:7" ht="29" x14ac:dyDescent="0.3">
      <c r="A2185" s="177" t="s">
        <v>4308</v>
      </c>
      <c r="B2185" s="178" t="s">
        <v>4309</v>
      </c>
      <c r="C2185" s="179" t="s">
        <v>104</v>
      </c>
      <c r="D2185" s="180">
        <v>196.94</v>
      </c>
      <c r="E2185" s="180">
        <v>31.6</v>
      </c>
      <c r="F2185" s="180">
        <v>228.54</v>
      </c>
      <c r="G2185" s="156">
        <v>9</v>
      </c>
    </row>
    <row r="2186" spans="1:7" ht="29" x14ac:dyDescent="0.3">
      <c r="A2186" s="177" t="s">
        <v>4310</v>
      </c>
      <c r="B2186" s="178" t="s">
        <v>4311</v>
      </c>
      <c r="C2186" s="179" t="s">
        <v>104</v>
      </c>
      <c r="D2186" s="180">
        <v>229.88</v>
      </c>
      <c r="E2186" s="180">
        <v>10.050000000000001</v>
      </c>
      <c r="F2186" s="180">
        <v>239.93</v>
      </c>
      <c r="G2186" s="156">
        <v>9</v>
      </c>
    </row>
    <row r="2187" spans="1:7" ht="29" x14ac:dyDescent="0.3">
      <c r="A2187" s="177" t="s">
        <v>4312</v>
      </c>
      <c r="B2187" s="178" t="s">
        <v>4313</v>
      </c>
      <c r="C2187" s="179" t="s">
        <v>104</v>
      </c>
      <c r="D2187" s="180">
        <v>274.95999999999998</v>
      </c>
      <c r="E2187" s="180">
        <v>10.050000000000001</v>
      </c>
      <c r="F2187" s="180">
        <v>285.01</v>
      </c>
      <c r="G2187" s="156">
        <v>9</v>
      </c>
    </row>
    <row r="2188" spans="1:7" ht="29" x14ac:dyDescent="0.3">
      <c r="A2188" s="177" t="s">
        <v>4314</v>
      </c>
      <c r="B2188" s="178" t="s">
        <v>4315</v>
      </c>
      <c r="C2188" s="179" t="s">
        <v>104</v>
      </c>
      <c r="D2188" s="180">
        <v>436.12</v>
      </c>
      <c r="E2188" s="180">
        <v>10.050000000000001</v>
      </c>
      <c r="F2188" s="180">
        <v>446.17</v>
      </c>
      <c r="G2188" s="156">
        <v>9</v>
      </c>
    </row>
    <row r="2189" spans="1:7" x14ac:dyDescent="0.3">
      <c r="A2189" s="177" t="s">
        <v>4316</v>
      </c>
      <c r="B2189" s="178" t="s">
        <v>4317</v>
      </c>
      <c r="C2189" s="179" t="s">
        <v>104</v>
      </c>
      <c r="D2189" s="180">
        <v>8.4600000000000009</v>
      </c>
      <c r="E2189" s="180">
        <v>1.07</v>
      </c>
      <c r="F2189" s="180">
        <v>9.5299999999999994</v>
      </c>
      <c r="G2189" s="156">
        <v>9</v>
      </c>
    </row>
    <row r="2190" spans="1:7" x14ac:dyDescent="0.3">
      <c r="A2190" s="177" t="s">
        <v>4318</v>
      </c>
      <c r="B2190" s="178" t="s">
        <v>4319</v>
      </c>
      <c r="C2190" s="179"/>
      <c r="D2190" s="180"/>
      <c r="E2190" s="180"/>
      <c r="F2190" s="180"/>
      <c r="G2190" s="156">
        <v>5</v>
      </c>
    </row>
    <row r="2191" spans="1:7" ht="29" x14ac:dyDescent="0.3">
      <c r="A2191" s="177" t="s">
        <v>4320</v>
      </c>
      <c r="B2191" s="178" t="s">
        <v>4321</v>
      </c>
      <c r="C2191" s="179" t="s">
        <v>212</v>
      </c>
      <c r="D2191" s="180">
        <v>231.68</v>
      </c>
      <c r="E2191" s="180">
        <v>15.8</v>
      </c>
      <c r="F2191" s="180">
        <v>247.48</v>
      </c>
      <c r="G2191" s="156">
        <v>9</v>
      </c>
    </row>
    <row r="2192" spans="1:7" ht="29" x14ac:dyDescent="0.3">
      <c r="A2192" s="177" t="s">
        <v>4322</v>
      </c>
      <c r="B2192" s="178" t="s">
        <v>4323</v>
      </c>
      <c r="C2192" s="179" t="s">
        <v>212</v>
      </c>
      <c r="D2192" s="180">
        <v>324.52999999999997</v>
      </c>
      <c r="E2192" s="180">
        <v>15.8</v>
      </c>
      <c r="F2192" s="180">
        <v>340.33</v>
      </c>
      <c r="G2192" s="156">
        <v>9</v>
      </c>
    </row>
    <row r="2193" spans="1:7" ht="29" x14ac:dyDescent="0.3">
      <c r="A2193" s="177" t="s">
        <v>4324</v>
      </c>
      <c r="B2193" s="178" t="s">
        <v>4325</v>
      </c>
      <c r="C2193" s="179" t="s">
        <v>212</v>
      </c>
      <c r="D2193" s="180">
        <v>383.98</v>
      </c>
      <c r="E2193" s="180">
        <v>15.8</v>
      </c>
      <c r="F2193" s="180">
        <v>399.78</v>
      </c>
      <c r="G2193" s="156">
        <v>9</v>
      </c>
    </row>
    <row r="2194" spans="1:7" ht="29" x14ac:dyDescent="0.3">
      <c r="A2194" s="177" t="s">
        <v>4326</v>
      </c>
      <c r="B2194" s="178" t="s">
        <v>4327</v>
      </c>
      <c r="C2194" s="179" t="s">
        <v>212</v>
      </c>
      <c r="D2194" s="180">
        <v>350.9</v>
      </c>
      <c r="E2194" s="180">
        <v>15.8</v>
      </c>
      <c r="F2194" s="180">
        <v>366.7</v>
      </c>
      <c r="G2194" s="156">
        <v>9</v>
      </c>
    </row>
    <row r="2195" spans="1:7" ht="29" x14ac:dyDescent="0.3">
      <c r="A2195" s="177" t="s">
        <v>4328</v>
      </c>
      <c r="B2195" s="178" t="s">
        <v>4329</v>
      </c>
      <c r="C2195" s="179" t="s">
        <v>212</v>
      </c>
      <c r="D2195" s="180">
        <v>445.26</v>
      </c>
      <c r="E2195" s="180">
        <v>15.8</v>
      </c>
      <c r="F2195" s="180">
        <v>461.06</v>
      </c>
      <c r="G2195" s="156">
        <v>9</v>
      </c>
    </row>
    <row r="2196" spans="1:7" x14ac:dyDescent="0.3">
      <c r="A2196" s="177" t="s">
        <v>4330</v>
      </c>
      <c r="B2196" s="178" t="s">
        <v>4331</v>
      </c>
      <c r="C2196" s="179"/>
      <c r="D2196" s="180"/>
      <c r="E2196" s="180"/>
      <c r="F2196" s="180"/>
      <c r="G2196" s="156">
        <v>5</v>
      </c>
    </row>
    <row r="2197" spans="1:7" ht="29" x14ac:dyDescent="0.3">
      <c r="A2197" s="177" t="s">
        <v>4332</v>
      </c>
      <c r="B2197" s="178" t="s">
        <v>4333</v>
      </c>
      <c r="C2197" s="179" t="s">
        <v>212</v>
      </c>
      <c r="D2197" s="180">
        <v>4.6100000000000003</v>
      </c>
      <c r="E2197" s="180">
        <v>2.11</v>
      </c>
      <c r="F2197" s="180">
        <v>6.72</v>
      </c>
      <c r="G2197" s="156">
        <v>9</v>
      </c>
    </row>
    <row r="2198" spans="1:7" ht="29" x14ac:dyDescent="0.3">
      <c r="A2198" s="177" t="s">
        <v>4334</v>
      </c>
      <c r="B2198" s="178" t="s">
        <v>4335</v>
      </c>
      <c r="C2198" s="179" t="s">
        <v>212</v>
      </c>
      <c r="D2198" s="180">
        <v>5.33</v>
      </c>
      <c r="E2198" s="180">
        <v>2.11</v>
      </c>
      <c r="F2198" s="180">
        <v>7.44</v>
      </c>
      <c r="G2198" s="156">
        <v>9</v>
      </c>
    </row>
    <row r="2199" spans="1:7" ht="29" x14ac:dyDescent="0.3">
      <c r="A2199" s="177" t="s">
        <v>4336</v>
      </c>
      <c r="B2199" s="178" t="s">
        <v>4337</v>
      </c>
      <c r="C2199" s="179" t="s">
        <v>212</v>
      </c>
      <c r="D2199" s="180">
        <v>8.48</v>
      </c>
      <c r="E2199" s="180">
        <v>2.11</v>
      </c>
      <c r="F2199" s="180">
        <v>10.59</v>
      </c>
      <c r="G2199" s="156">
        <v>9</v>
      </c>
    </row>
    <row r="2200" spans="1:7" ht="29" x14ac:dyDescent="0.3">
      <c r="A2200" s="177" t="s">
        <v>4338</v>
      </c>
      <c r="B2200" s="178" t="s">
        <v>4339</v>
      </c>
      <c r="C2200" s="179" t="s">
        <v>212</v>
      </c>
      <c r="D2200" s="180">
        <v>15.82</v>
      </c>
      <c r="E2200" s="180">
        <v>2.11</v>
      </c>
      <c r="F2200" s="180">
        <v>17.93</v>
      </c>
      <c r="G2200" s="156">
        <v>9</v>
      </c>
    </row>
    <row r="2201" spans="1:7" ht="29" x14ac:dyDescent="0.3">
      <c r="A2201" s="177" t="s">
        <v>4340</v>
      </c>
      <c r="B2201" s="178" t="s">
        <v>4341</v>
      </c>
      <c r="C2201" s="179" t="s">
        <v>212</v>
      </c>
      <c r="D2201" s="180">
        <v>18.98</v>
      </c>
      <c r="E2201" s="180">
        <v>2.11</v>
      </c>
      <c r="F2201" s="180">
        <v>21.09</v>
      </c>
      <c r="G2201" s="156">
        <v>9</v>
      </c>
    </row>
    <row r="2202" spans="1:7" ht="29" x14ac:dyDescent="0.3">
      <c r="A2202" s="177" t="s">
        <v>4342</v>
      </c>
      <c r="B2202" s="178" t="s">
        <v>4343</v>
      </c>
      <c r="C2202" s="179" t="s">
        <v>212</v>
      </c>
      <c r="D2202" s="180">
        <v>22.68</v>
      </c>
      <c r="E2202" s="180">
        <v>2.11</v>
      </c>
      <c r="F2202" s="180">
        <v>24.79</v>
      </c>
      <c r="G2202" s="156">
        <v>9</v>
      </c>
    </row>
    <row r="2203" spans="1:7" ht="29" x14ac:dyDescent="0.3">
      <c r="A2203" s="177" t="s">
        <v>4344</v>
      </c>
      <c r="B2203" s="178" t="s">
        <v>4345</v>
      </c>
      <c r="C2203" s="179" t="s">
        <v>212</v>
      </c>
      <c r="D2203" s="180">
        <v>41</v>
      </c>
      <c r="E2203" s="180">
        <v>2.11</v>
      </c>
      <c r="F2203" s="180">
        <v>43.11</v>
      </c>
      <c r="G2203" s="156">
        <v>9</v>
      </c>
    </row>
    <row r="2204" spans="1:7" x14ac:dyDescent="0.3">
      <c r="A2204" s="177" t="s">
        <v>4346</v>
      </c>
      <c r="B2204" s="178" t="s">
        <v>4347</v>
      </c>
      <c r="C2204" s="179"/>
      <c r="D2204" s="180"/>
      <c r="E2204" s="180"/>
      <c r="F2204" s="180"/>
      <c r="G2204" s="156">
        <v>5</v>
      </c>
    </row>
    <row r="2205" spans="1:7" x14ac:dyDescent="0.3">
      <c r="A2205" s="177" t="s">
        <v>4348</v>
      </c>
      <c r="B2205" s="178" t="s">
        <v>4349</v>
      </c>
      <c r="C2205" s="179" t="s">
        <v>212</v>
      </c>
      <c r="D2205" s="180">
        <v>9.02</v>
      </c>
      <c r="E2205" s="180">
        <v>18.53</v>
      </c>
      <c r="F2205" s="180">
        <v>27.55</v>
      </c>
      <c r="G2205" s="156">
        <v>9</v>
      </c>
    </row>
    <row r="2206" spans="1:7" x14ac:dyDescent="0.3">
      <c r="A2206" s="177" t="s">
        <v>4350</v>
      </c>
      <c r="B2206" s="178" t="s">
        <v>4351</v>
      </c>
      <c r="C2206" s="179" t="s">
        <v>212</v>
      </c>
      <c r="D2206" s="180">
        <v>11.99</v>
      </c>
      <c r="E2206" s="180">
        <v>18.53</v>
      </c>
      <c r="F2206" s="180">
        <v>30.52</v>
      </c>
      <c r="G2206" s="156">
        <v>9</v>
      </c>
    </row>
    <row r="2207" spans="1:7" x14ac:dyDescent="0.3">
      <c r="A2207" s="177" t="s">
        <v>4352</v>
      </c>
      <c r="B2207" s="178" t="s">
        <v>4353</v>
      </c>
      <c r="C2207" s="179" t="s">
        <v>212</v>
      </c>
      <c r="D2207" s="180">
        <v>29.93</v>
      </c>
      <c r="E2207" s="180">
        <v>18.53</v>
      </c>
      <c r="F2207" s="180">
        <v>48.46</v>
      </c>
      <c r="G2207" s="156">
        <v>9</v>
      </c>
    </row>
    <row r="2208" spans="1:7" x14ac:dyDescent="0.3">
      <c r="A2208" s="177" t="s">
        <v>4354</v>
      </c>
      <c r="B2208" s="178" t="s">
        <v>4355</v>
      </c>
      <c r="C2208" s="179" t="s">
        <v>104</v>
      </c>
      <c r="D2208" s="180">
        <v>15.82</v>
      </c>
      <c r="E2208" s="180">
        <v>3.57</v>
      </c>
      <c r="F2208" s="180">
        <v>19.39</v>
      </c>
      <c r="G2208" s="156">
        <v>9</v>
      </c>
    </row>
    <row r="2209" spans="1:7" x14ac:dyDescent="0.3">
      <c r="A2209" s="177" t="s">
        <v>4356</v>
      </c>
      <c r="B2209" s="178" t="s">
        <v>4357</v>
      </c>
      <c r="C2209" s="179" t="s">
        <v>104</v>
      </c>
      <c r="D2209" s="180">
        <v>18.3</v>
      </c>
      <c r="E2209" s="180">
        <v>3.57</v>
      </c>
      <c r="F2209" s="180">
        <v>21.87</v>
      </c>
      <c r="G2209" s="156">
        <v>9</v>
      </c>
    </row>
    <row r="2210" spans="1:7" x14ac:dyDescent="0.3">
      <c r="A2210" s="177" t="s">
        <v>4358</v>
      </c>
      <c r="B2210" s="178" t="s">
        <v>4359</v>
      </c>
      <c r="C2210" s="179" t="s">
        <v>104</v>
      </c>
      <c r="D2210" s="180">
        <v>58.02</v>
      </c>
      <c r="E2210" s="180">
        <v>3.57</v>
      </c>
      <c r="F2210" s="180">
        <v>61.59</v>
      </c>
      <c r="G2210" s="156">
        <v>9</v>
      </c>
    </row>
    <row r="2211" spans="1:7" x14ac:dyDescent="0.3">
      <c r="A2211" s="177" t="s">
        <v>4360</v>
      </c>
      <c r="B2211" s="178" t="s">
        <v>4361</v>
      </c>
      <c r="C2211" s="179" t="s">
        <v>104</v>
      </c>
      <c r="D2211" s="180">
        <v>16.57</v>
      </c>
      <c r="E2211" s="180">
        <v>3.57</v>
      </c>
      <c r="F2211" s="180">
        <v>20.14</v>
      </c>
      <c r="G2211" s="156">
        <v>9</v>
      </c>
    </row>
    <row r="2212" spans="1:7" x14ac:dyDescent="0.3">
      <c r="A2212" s="177" t="s">
        <v>4362</v>
      </c>
      <c r="B2212" s="178" t="s">
        <v>4363</v>
      </c>
      <c r="C2212" s="179" t="s">
        <v>104</v>
      </c>
      <c r="D2212" s="180">
        <v>36.909999999999997</v>
      </c>
      <c r="E2212" s="180">
        <v>3.57</v>
      </c>
      <c r="F2212" s="180">
        <v>40.479999999999997</v>
      </c>
      <c r="G2212" s="156">
        <v>9</v>
      </c>
    </row>
    <row r="2213" spans="1:7" x14ac:dyDescent="0.3">
      <c r="A2213" s="177" t="s">
        <v>4364</v>
      </c>
      <c r="B2213" s="178" t="s">
        <v>4365</v>
      </c>
      <c r="C2213" s="179" t="s">
        <v>104</v>
      </c>
      <c r="D2213" s="180">
        <v>80.63</v>
      </c>
      <c r="E2213" s="180">
        <v>3.57</v>
      </c>
      <c r="F2213" s="180">
        <v>84.2</v>
      </c>
      <c r="G2213" s="156">
        <v>9</v>
      </c>
    </row>
    <row r="2214" spans="1:7" x14ac:dyDescent="0.3">
      <c r="A2214" s="177" t="s">
        <v>4366</v>
      </c>
      <c r="B2214" s="178" t="s">
        <v>4367</v>
      </c>
      <c r="C2214" s="179"/>
      <c r="D2214" s="180"/>
      <c r="E2214" s="180"/>
      <c r="F2214" s="180"/>
      <c r="G2214" s="156">
        <v>5</v>
      </c>
    </row>
    <row r="2215" spans="1:7" x14ac:dyDescent="0.3">
      <c r="A2215" s="177" t="s">
        <v>4368</v>
      </c>
      <c r="B2215" s="178" t="s">
        <v>4369</v>
      </c>
      <c r="C2215" s="179" t="s">
        <v>212</v>
      </c>
      <c r="D2215" s="180">
        <v>96.78</v>
      </c>
      <c r="E2215" s="180">
        <v>15.8</v>
      </c>
      <c r="F2215" s="180">
        <v>112.58</v>
      </c>
      <c r="G2215" s="156">
        <v>9</v>
      </c>
    </row>
    <row r="2216" spans="1:7" ht="29" x14ac:dyDescent="0.3">
      <c r="A2216" s="177" t="s">
        <v>4370</v>
      </c>
      <c r="B2216" s="178" t="s">
        <v>4371</v>
      </c>
      <c r="C2216" s="179" t="s">
        <v>104</v>
      </c>
      <c r="D2216" s="180">
        <v>105.72</v>
      </c>
      <c r="E2216" s="180">
        <v>26.34</v>
      </c>
      <c r="F2216" s="180">
        <v>132.06</v>
      </c>
      <c r="G2216" s="156">
        <v>9</v>
      </c>
    </row>
    <row r="2217" spans="1:7" ht="29" x14ac:dyDescent="0.3">
      <c r="A2217" s="177" t="s">
        <v>4372</v>
      </c>
      <c r="B2217" s="178" t="s">
        <v>4373</v>
      </c>
      <c r="C2217" s="179" t="s">
        <v>104</v>
      </c>
      <c r="D2217" s="180">
        <v>140.30000000000001</v>
      </c>
      <c r="E2217" s="180">
        <v>26.34</v>
      </c>
      <c r="F2217" s="180">
        <v>166.64</v>
      </c>
      <c r="G2217" s="156">
        <v>9</v>
      </c>
    </row>
    <row r="2218" spans="1:7" ht="29" x14ac:dyDescent="0.3">
      <c r="A2218" s="177" t="s">
        <v>4374</v>
      </c>
      <c r="B2218" s="178" t="s">
        <v>4375</v>
      </c>
      <c r="C2218" s="179" t="s">
        <v>104</v>
      </c>
      <c r="D2218" s="180">
        <v>30.66</v>
      </c>
      <c r="E2218" s="180">
        <v>10.050000000000001</v>
      </c>
      <c r="F2218" s="180">
        <v>40.71</v>
      </c>
      <c r="G2218" s="156">
        <v>9</v>
      </c>
    </row>
    <row r="2219" spans="1:7" ht="29" x14ac:dyDescent="0.3">
      <c r="A2219" s="177" t="s">
        <v>4376</v>
      </c>
      <c r="B2219" s="178" t="s">
        <v>4377</v>
      </c>
      <c r="C2219" s="179" t="s">
        <v>104</v>
      </c>
      <c r="D2219" s="180">
        <v>25.27</v>
      </c>
      <c r="E2219" s="180">
        <v>10.050000000000001</v>
      </c>
      <c r="F2219" s="180">
        <v>35.32</v>
      </c>
      <c r="G2219" s="156">
        <v>9</v>
      </c>
    </row>
    <row r="2220" spans="1:7" ht="29" x14ac:dyDescent="0.3">
      <c r="A2220" s="177" t="s">
        <v>4378</v>
      </c>
      <c r="B2220" s="178" t="s">
        <v>4379</v>
      </c>
      <c r="C2220" s="179" t="s">
        <v>104</v>
      </c>
      <c r="D2220" s="180">
        <v>16.649999999999999</v>
      </c>
      <c r="E2220" s="180">
        <v>7.9</v>
      </c>
      <c r="F2220" s="180">
        <v>24.55</v>
      </c>
      <c r="G2220" s="156">
        <v>9</v>
      </c>
    </row>
    <row r="2221" spans="1:7" x14ac:dyDescent="0.3">
      <c r="A2221" s="177" t="s">
        <v>4380</v>
      </c>
      <c r="B2221" s="178" t="s">
        <v>4381</v>
      </c>
      <c r="C2221" s="179" t="s">
        <v>212</v>
      </c>
      <c r="D2221" s="180">
        <v>69.5</v>
      </c>
      <c r="E2221" s="180">
        <v>15.8</v>
      </c>
      <c r="F2221" s="180">
        <v>85.3</v>
      </c>
      <c r="G2221" s="156">
        <v>9</v>
      </c>
    </row>
    <row r="2222" spans="1:7" ht="29" x14ac:dyDescent="0.3">
      <c r="A2222" s="177" t="s">
        <v>4382</v>
      </c>
      <c r="B2222" s="178" t="s">
        <v>4383</v>
      </c>
      <c r="C2222" s="179" t="s">
        <v>104</v>
      </c>
      <c r="D2222" s="180">
        <v>87.68</v>
      </c>
      <c r="E2222" s="180">
        <v>26.34</v>
      </c>
      <c r="F2222" s="180">
        <v>114.02</v>
      </c>
      <c r="G2222" s="156">
        <v>9</v>
      </c>
    </row>
    <row r="2223" spans="1:7" ht="29" x14ac:dyDescent="0.3">
      <c r="A2223" s="177" t="s">
        <v>4384</v>
      </c>
      <c r="B2223" s="178" t="s">
        <v>4385</v>
      </c>
      <c r="C2223" s="179" t="s">
        <v>104</v>
      </c>
      <c r="D2223" s="180">
        <v>13.11</v>
      </c>
      <c r="E2223" s="180">
        <v>7.9</v>
      </c>
      <c r="F2223" s="180">
        <v>21.01</v>
      </c>
      <c r="G2223" s="156">
        <v>9</v>
      </c>
    </row>
    <row r="2224" spans="1:7" ht="29" x14ac:dyDescent="0.3">
      <c r="A2224" s="177" t="s">
        <v>4386</v>
      </c>
      <c r="B2224" s="178" t="s">
        <v>4387</v>
      </c>
      <c r="C2224" s="179" t="s">
        <v>104</v>
      </c>
      <c r="D2224" s="180">
        <v>78.53</v>
      </c>
      <c r="E2224" s="180">
        <v>26.34</v>
      </c>
      <c r="F2224" s="180">
        <v>104.87</v>
      </c>
      <c r="G2224" s="156">
        <v>9</v>
      </c>
    </row>
    <row r="2225" spans="1:7" ht="29" x14ac:dyDescent="0.3">
      <c r="A2225" s="177" t="s">
        <v>4388</v>
      </c>
      <c r="B2225" s="178" t="s">
        <v>4389</v>
      </c>
      <c r="C2225" s="179" t="s">
        <v>104</v>
      </c>
      <c r="D2225" s="180">
        <v>102.59</v>
      </c>
      <c r="E2225" s="180">
        <v>26.34</v>
      </c>
      <c r="F2225" s="180">
        <v>128.93</v>
      </c>
      <c r="G2225" s="156">
        <v>9</v>
      </c>
    </row>
    <row r="2226" spans="1:7" ht="29" x14ac:dyDescent="0.3">
      <c r="A2226" s="177" t="s">
        <v>4390</v>
      </c>
      <c r="B2226" s="178" t="s">
        <v>4391</v>
      </c>
      <c r="C2226" s="179" t="s">
        <v>104</v>
      </c>
      <c r="D2226" s="180">
        <v>434.71</v>
      </c>
      <c r="E2226" s="180">
        <v>35.49</v>
      </c>
      <c r="F2226" s="180">
        <v>470.2</v>
      </c>
      <c r="G2226" s="156">
        <v>9</v>
      </c>
    </row>
    <row r="2227" spans="1:7" ht="29" x14ac:dyDescent="0.3">
      <c r="A2227" s="177" t="s">
        <v>4392</v>
      </c>
      <c r="B2227" s="178" t="s">
        <v>4393</v>
      </c>
      <c r="C2227" s="179" t="s">
        <v>104</v>
      </c>
      <c r="D2227" s="180">
        <v>42.26</v>
      </c>
      <c r="E2227" s="180">
        <v>26.34</v>
      </c>
      <c r="F2227" s="180">
        <v>68.599999999999994</v>
      </c>
      <c r="G2227" s="156">
        <v>9</v>
      </c>
    </row>
    <row r="2228" spans="1:7" x14ac:dyDescent="0.3">
      <c r="A2228" s="177" t="s">
        <v>4394</v>
      </c>
      <c r="B2228" s="178" t="s">
        <v>4395</v>
      </c>
      <c r="C2228" s="179"/>
      <c r="D2228" s="180"/>
      <c r="E2228" s="180"/>
      <c r="F2228" s="180"/>
      <c r="G2228" s="156">
        <v>5</v>
      </c>
    </row>
    <row r="2229" spans="1:7" ht="29" x14ac:dyDescent="0.3">
      <c r="A2229" s="177" t="s">
        <v>4396</v>
      </c>
      <c r="B2229" s="178" t="s">
        <v>4397</v>
      </c>
      <c r="C2229" s="179" t="s">
        <v>212</v>
      </c>
      <c r="D2229" s="180">
        <v>2.66</v>
      </c>
      <c r="E2229" s="180">
        <v>15.8</v>
      </c>
      <c r="F2229" s="180">
        <v>18.46</v>
      </c>
      <c r="G2229" s="156">
        <v>9</v>
      </c>
    </row>
    <row r="2230" spans="1:7" ht="29" x14ac:dyDescent="0.3">
      <c r="A2230" s="177" t="s">
        <v>4398</v>
      </c>
      <c r="B2230" s="178" t="s">
        <v>4399</v>
      </c>
      <c r="C2230" s="179" t="s">
        <v>212</v>
      </c>
      <c r="D2230" s="180">
        <v>2.44</v>
      </c>
      <c r="E2230" s="180">
        <v>15.8</v>
      </c>
      <c r="F2230" s="180">
        <v>18.239999999999998</v>
      </c>
      <c r="G2230" s="156">
        <v>9</v>
      </c>
    </row>
    <row r="2231" spans="1:7" ht="29" x14ac:dyDescent="0.3">
      <c r="A2231" s="177" t="s">
        <v>4400</v>
      </c>
      <c r="B2231" s="178" t="s">
        <v>4401</v>
      </c>
      <c r="C2231" s="179" t="s">
        <v>212</v>
      </c>
      <c r="D2231" s="180">
        <v>4.34</v>
      </c>
      <c r="E2231" s="180">
        <v>15.8</v>
      </c>
      <c r="F2231" s="180">
        <v>20.14</v>
      </c>
      <c r="G2231" s="156">
        <v>9</v>
      </c>
    </row>
    <row r="2232" spans="1:7" ht="29" x14ac:dyDescent="0.3">
      <c r="A2232" s="177" t="s">
        <v>4402</v>
      </c>
      <c r="B2232" s="178" t="s">
        <v>4403</v>
      </c>
      <c r="C2232" s="179" t="s">
        <v>212</v>
      </c>
      <c r="D2232" s="180">
        <v>2.92</v>
      </c>
      <c r="E2232" s="180">
        <v>15.8</v>
      </c>
      <c r="F2232" s="180">
        <v>18.72</v>
      </c>
      <c r="G2232" s="156">
        <v>9</v>
      </c>
    </row>
    <row r="2233" spans="1:7" ht="29" x14ac:dyDescent="0.3">
      <c r="A2233" s="177" t="s">
        <v>4404</v>
      </c>
      <c r="B2233" s="178" t="s">
        <v>30</v>
      </c>
      <c r="C2233" s="179" t="s">
        <v>212</v>
      </c>
      <c r="D2233" s="180">
        <v>4.13</v>
      </c>
      <c r="E2233" s="180">
        <v>15.8</v>
      </c>
      <c r="F2233" s="180">
        <v>19.93</v>
      </c>
      <c r="G2233" s="156">
        <v>9</v>
      </c>
    </row>
    <row r="2234" spans="1:7" x14ac:dyDescent="0.3">
      <c r="A2234" s="177" t="s">
        <v>4405</v>
      </c>
      <c r="B2234" s="178" t="s">
        <v>4406</v>
      </c>
      <c r="C2234" s="179"/>
      <c r="D2234" s="180"/>
      <c r="E2234" s="180"/>
      <c r="F2234" s="180"/>
      <c r="G2234" s="156">
        <v>5</v>
      </c>
    </row>
    <row r="2235" spans="1:7" x14ac:dyDescent="0.3">
      <c r="A2235" s="177" t="s">
        <v>4407</v>
      </c>
      <c r="B2235" s="178" t="s">
        <v>4408</v>
      </c>
      <c r="C2235" s="179" t="s">
        <v>212</v>
      </c>
      <c r="D2235" s="180"/>
      <c r="E2235" s="180">
        <v>13.17</v>
      </c>
      <c r="F2235" s="180">
        <v>13.17</v>
      </c>
      <c r="G2235" s="156">
        <v>9</v>
      </c>
    </row>
    <row r="2236" spans="1:7" x14ac:dyDescent="0.3">
      <c r="A2236" s="177" t="s">
        <v>4409</v>
      </c>
      <c r="B2236" s="178" t="s">
        <v>4410</v>
      </c>
      <c r="C2236" s="179" t="s">
        <v>212</v>
      </c>
      <c r="D2236" s="180"/>
      <c r="E2236" s="180">
        <v>21.07</v>
      </c>
      <c r="F2236" s="180">
        <v>21.07</v>
      </c>
      <c r="G2236" s="156">
        <v>9</v>
      </c>
    </row>
    <row r="2237" spans="1:7" x14ac:dyDescent="0.3">
      <c r="A2237" s="177" t="s">
        <v>4411</v>
      </c>
      <c r="B2237" s="178" t="s">
        <v>4412</v>
      </c>
      <c r="C2237" s="179" t="s">
        <v>104</v>
      </c>
      <c r="D2237" s="180"/>
      <c r="E2237" s="180">
        <v>15.8</v>
      </c>
      <c r="F2237" s="180">
        <v>15.8</v>
      </c>
      <c r="G2237" s="156">
        <v>9</v>
      </c>
    </row>
    <row r="2238" spans="1:7" x14ac:dyDescent="0.3">
      <c r="A2238" s="177" t="s">
        <v>4413</v>
      </c>
      <c r="B2238" s="178" t="s">
        <v>4414</v>
      </c>
      <c r="C2238" s="179" t="s">
        <v>212</v>
      </c>
      <c r="D2238" s="180"/>
      <c r="E2238" s="180">
        <v>52.67</v>
      </c>
      <c r="F2238" s="180">
        <v>52.67</v>
      </c>
      <c r="G2238" s="156">
        <v>9</v>
      </c>
    </row>
    <row r="2239" spans="1:7" x14ac:dyDescent="0.3">
      <c r="A2239" s="177" t="s">
        <v>4415</v>
      </c>
      <c r="B2239" s="178" t="s">
        <v>4416</v>
      </c>
      <c r="C2239" s="179"/>
      <c r="D2239" s="180"/>
      <c r="E2239" s="180"/>
      <c r="F2239" s="180"/>
      <c r="G2239" s="156">
        <v>5</v>
      </c>
    </row>
    <row r="2240" spans="1:7" x14ac:dyDescent="0.3">
      <c r="A2240" s="177" t="s">
        <v>4417</v>
      </c>
      <c r="B2240" s="178" t="s">
        <v>4418</v>
      </c>
      <c r="C2240" s="179" t="s">
        <v>212</v>
      </c>
      <c r="D2240" s="180">
        <v>51.18</v>
      </c>
      <c r="E2240" s="180">
        <v>26.34</v>
      </c>
      <c r="F2240" s="180">
        <v>77.52</v>
      </c>
      <c r="G2240" s="156">
        <v>9</v>
      </c>
    </row>
    <row r="2241" spans="1:7" x14ac:dyDescent="0.3">
      <c r="A2241" s="177" t="s">
        <v>4419</v>
      </c>
      <c r="B2241" s="178" t="s">
        <v>4420</v>
      </c>
      <c r="C2241" s="179" t="s">
        <v>212</v>
      </c>
      <c r="D2241" s="180">
        <v>68.22</v>
      </c>
      <c r="E2241" s="180">
        <v>26.34</v>
      </c>
      <c r="F2241" s="180">
        <v>94.56</v>
      </c>
      <c r="G2241" s="156">
        <v>9</v>
      </c>
    </row>
    <row r="2242" spans="1:7" x14ac:dyDescent="0.3">
      <c r="A2242" s="177" t="s">
        <v>4421</v>
      </c>
      <c r="B2242" s="178" t="s">
        <v>4422</v>
      </c>
      <c r="C2242" s="179" t="s">
        <v>212</v>
      </c>
      <c r="D2242" s="180">
        <v>85.28</v>
      </c>
      <c r="E2242" s="180">
        <v>26.34</v>
      </c>
      <c r="F2242" s="180">
        <v>111.62</v>
      </c>
      <c r="G2242" s="156">
        <v>9</v>
      </c>
    </row>
    <row r="2243" spans="1:7" x14ac:dyDescent="0.3">
      <c r="A2243" s="177" t="s">
        <v>4423</v>
      </c>
      <c r="B2243" s="178" t="s">
        <v>4424</v>
      </c>
      <c r="C2243" s="179" t="s">
        <v>212</v>
      </c>
      <c r="D2243" s="180">
        <v>96.4</v>
      </c>
      <c r="E2243" s="180">
        <v>26.34</v>
      </c>
      <c r="F2243" s="180">
        <v>122.74</v>
      </c>
      <c r="G2243" s="156">
        <v>9</v>
      </c>
    </row>
    <row r="2244" spans="1:7" x14ac:dyDescent="0.3">
      <c r="A2244" s="177" t="s">
        <v>4425</v>
      </c>
      <c r="B2244" s="178" t="s">
        <v>4426</v>
      </c>
      <c r="C2244" s="179" t="s">
        <v>212</v>
      </c>
      <c r="D2244" s="180">
        <v>122.07</v>
      </c>
      <c r="E2244" s="180">
        <v>26.34</v>
      </c>
      <c r="F2244" s="180">
        <v>148.41</v>
      </c>
      <c r="G2244" s="156">
        <v>9</v>
      </c>
    </row>
    <row r="2245" spans="1:7" x14ac:dyDescent="0.3">
      <c r="A2245" s="177" t="s">
        <v>4427</v>
      </c>
      <c r="B2245" s="178" t="s">
        <v>4428</v>
      </c>
      <c r="C2245" s="179" t="s">
        <v>212</v>
      </c>
      <c r="D2245" s="180">
        <v>102.39</v>
      </c>
      <c r="E2245" s="180">
        <v>39.5</v>
      </c>
      <c r="F2245" s="180">
        <v>141.88999999999999</v>
      </c>
      <c r="G2245" s="156">
        <v>9</v>
      </c>
    </row>
    <row r="2246" spans="1:7" x14ac:dyDescent="0.3">
      <c r="A2246" s="177" t="s">
        <v>4429</v>
      </c>
      <c r="B2246" s="178" t="s">
        <v>4430</v>
      </c>
      <c r="C2246" s="179" t="s">
        <v>212</v>
      </c>
      <c r="D2246" s="180">
        <v>110.07</v>
      </c>
      <c r="E2246" s="180">
        <v>39.5</v>
      </c>
      <c r="F2246" s="180">
        <v>149.57</v>
      </c>
      <c r="G2246" s="156">
        <v>9</v>
      </c>
    </row>
    <row r="2247" spans="1:7" x14ac:dyDescent="0.3">
      <c r="A2247" s="177" t="s">
        <v>4431</v>
      </c>
      <c r="B2247" s="178" t="s">
        <v>4432</v>
      </c>
      <c r="C2247" s="179" t="s">
        <v>212</v>
      </c>
      <c r="D2247" s="180">
        <v>136.01</v>
      </c>
      <c r="E2247" s="180">
        <v>39.5</v>
      </c>
      <c r="F2247" s="180">
        <v>175.51</v>
      </c>
      <c r="G2247" s="156">
        <v>9</v>
      </c>
    </row>
    <row r="2248" spans="1:7" x14ac:dyDescent="0.3">
      <c r="A2248" s="177" t="s">
        <v>4433</v>
      </c>
      <c r="B2248" s="178" t="s">
        <v>4434</v>
      </c>
      <c r="C2248" s="179" t="s">
        <v>212</v>
      </c>
      <c r="D2248" s="180">
        <v>155.21</v>
      </c>
      <c r="E2248" s="180">
        <v>39.5</v>
      </c>
      <c r="F2248" s="180">
        <v>194.71</v>
      </c>
      <c r="G2248" s="156">
        <v>9</v>
      </c>
    </row>
    <row r="2249" spans="1:7" x14ac:dyDescent="0.3">
      <c r="A2249" s="177" t="s">
        <v>4435</v>
      </c>
      <c r="B2249" s="178" t="s">
        <v>4436</v>
      </c>
      <c r="C2249" s="179" t="s">
        <v>212</v>
      </c>
      <c r="D2249" s="180">
        <v>158.15</v>
      </c>
      <c r="E2249" s="180">
        <v>52.67</v>
      </c>
      <c r="F2249" s="180">
        <v>210.82</v>
      </c>
      <c r="G2249" s="156">
        <v>9</v>
      </c>
    </row>
    <row r="2250" spans="1:7" x14ac:dyDescent="0.3">
      <c r="A2250" s="177" t="s">
        <v>4437</v>
      </c>
      <c r="B2250" s="178" t="s">
        <v>4438</v>
      </c>
      <c r="C2250" s="179" t="s">
        <v>212</v>
      </c>
      <c r="D2250" s="180">
        <v>269.07</v>
      </c>
      <c r="E2250" s="180">
        <v>52.67</v>
      </c>
      <c r="F2250" s="180">
        <v>321.74</v>
      </c>
      <c r="G2250" s="156">
        <v>9</v>
      </c>
    </row>
    <row r="2251" spans="1:7" ht="29" x14ac:dyDescent="0.3">
      <c r="A2251" s="177" t="s">
        <v>4439</v>
      </c>
      <c r="B2251" s="178" t="s">
        <v>4440</v>
      </c>
      <c r="C2251" s="179" t="s">
        <v>212</v>
      </c>
      <c r="D2251" s="180">
        <v>62.04</v>
      </c>
      <c r="E2251" s="180">
        <v>26.34</v>
      </c>
      <c r="F2251" s="180">
        <v>88.38</v>
      </c>
      <c r="G2251" s="156">
        <v>9</v>
      </c>
    </row>
    <row r="2252" spans="1:7" ht="29" x14ac:dyDescent="0.3">
      <c r="A2252" s="177" t="s">
        <v>4441</v>
      </c>
      <c r="B2252" s="178" t="s">
        <v>4442</v>
      </c>
      <c r="C2252" s="179" t="s">
        <v>212</v>
      </c>
      <c r="D2252" s="180">
        <v>80.930000000000007</v>
      </c>
      <c r="E2252" s="180">
        <v>26.34</v>
      </c>
      <c r="F2252" s="180">
        <v>107.27</v>
      </c>
      <c r="G2252" s="156">
        <v>9</v>
      </c>
    </row>
    <row r="2253" spans="1:7" ht="29" x14ac:dyDescent="0.3">
      <c r="A2253" s="177" t="s">
        <v>4443</v>
      </c>
      <c r="B2253" s="178" t="s">
        <v>4444</v>
      </c>
      <c r="C2253" s="179" t="s">
        <v>212</v>
      </c>
      <c r="D2253" s="180">
        <v>93.05</v>
      </c>
      <c r="E2253" s="180">
        <v>26.34</v>
      </c>
      <c r="F2253" s="180">
        <v>119.39</v>
      </c>
      <c r="G2253" s="156">
        <v>9</v>
      </c>
    </row>
    <row r="2254" spans="1:7" ht="29" x14ac:dyDescent="0.3">
      <c r="A2254" s="177" t="s">
        <v>4445</v>
      </c>
      <c r="B2254" s="178" t="s">
        <v>4446</v>
      </c>
      <c r="C2254" s="179" t="s">
        <v>212</v>
      </c>
      <c r="D2254" s="180">
        <v>108.3</v>
      </c>
      <c r="E2254" s="180">
        <v>26.34</v>
      </c>
      <c r="F2254" s="180">
        <v>134.63999999999999</v>
      </c>
      <c r="G2254" s="156">
        <v>9</v>
      </c>
    </row>
    <row r="2255" spans="1:7" x14ac:dyDescent="0.3">
      <c r="A2255" s="177" t="s">
        <v>4447</v>
      </c>
      <c r="B2255" s="178" t="s">
        <v>4448</v>
      </c>
      <c r="C2255" s="179"/>
      <c r="D2255" s="180"/>
      <c r="E2255" s="180"/>
      <c r="F2255" s="180"/>
      <c r="G2255" s="156">
        <v>5</v>
      </c>
    </row>
    <row r="2256" spans="1:7" ht="29" x14ac:dyDescent="0.3">
      <c r="A2256" s="177" t="s">
        <v>4449</v>
      </c>
      <c r="B2256" s="178" t="s">
        <v>8033</v>
      </c>
      <c r="C2256" s="179" t="s">
        <v>212</v>
      </c>
      <c r="D2256" s="180">
        <v>108.56</v>
      </c>
      <c r="E2256" s="180">
        <v>39.5</v>
      </c>
      <c r="F2256" s="180">
        <v>148.06</v>
      </c>
      <c r="G2256" s="156">
        <v>9</v>
      </c>
    </row>
    <row r="2257" spans="1:7" ht="29" x14ac:dyDescent="0.3">
      <c r="A2257" s="177" t="s">
        <v>4450</v>
      </c>
      <c r="B2257" s="178" t="s">
        <v>8034</v>
      </c>
      <c r="C2257" s="179" t="s">
        <v>212</v>
      </c>
      <c r="D2257" s="180">
        <v>124.36</v>
      </c>
      <c r="E2257" s="180">
        <v>39.5</v>
      </c>
      <c r="F2257" s="180">
        <v>163.86</v>
      </c>
      <c r="G2257" s="156">
        <v>9</v>
      </c>
    </row>
    <row r="2258" spans="1:7" ht="29" x14ac:dyDescent="0.3">
      <c r="A2258" s="177" t="s">
        <v>4451</v>
      </c>
      <c r="B2258" s="178" t="s">
        <v>8035</v>
      </c>
      <c r="C2258" s="179" t="s">
        <v>212</v>
      </c>
      <c r="D2258" s="180">
        <v>139.24</v>
      </c>
      <c r="E2258" s="180">
        <v>39.5</v>
      </c>
      <c r="F2258" s="180">
        <v>178.74</v>
      </c>
      <c r="G2258" s="156">
        <v>9</v>
      </c>
    </row>
    <row r="2259" spans="1:7" ht="29" x14ac:dyDescent="0.3">
      <c r="A2259" s="177" t="s">
        <v>4452</v>
      </c>
      <c r="B2259" s="178" t="s">
        <v>8036</v>
      </c>
      <c r="C2259" s="179" t="s">
        <v>212</v>
      </c>
      <c r="D2259" s="180">
        <v>149.58000000000001</v>
      </c>
      <c r="E2259" s="180">
        <v>52.67</v>
      </c>
      <c r="F2259" s="180">
        <v>202.25</v>
      </c>
      <c r="G2259" s="156">
        <v>9</v>
      </c>
    </row>
    <row r="2260" spans="1:7" ht="29" x14ac:dyDescent="0.3">
      <c r="A2260" s="177" t="s">
        <v>4453</v>
      </c>
      <c r="B2260" s="178" t="s">
        <v>8037</v>
      </c>
      <c r="C2260" s="179" t="s">
        <v>212</v>
      </c>
      <c r="D2260" s="180">
        <v>222.79</v>
      </c>
      <c r="E2260" s="180">
        <v>52.67</v>
      </c>
      <c r="F2260" s="180">
        <v>275.45999999999998</v>
      </c>
      <c r="G2260" s="156">
        <v>9</v>
      </c>
    </row>
    <row r="2261" spans="1:7" x14ac:dyDescent="0.3">
      <c r="A2261" s="177" t="s">
        <v>4454</v>
      </c>
      <c r="B2261" s="178" t="s">
        <v>8038</v>
      </c>
      <c r="C2261" s="179" t="s">
        <v>212</v>
      </c>
      <c r="D2261" s="180">
        <v>20.16</v>
      </c>
      <c r="E2261" s="180">
        <v>2.63</v>
      </c>
      <c r="F2261" s="180">
        <v>22.79</v>
      </c>
      <c r="G2261" s="156">
        <v>9</v>
      </c>
    </row>
    <row r="2262" spans="1:7" x14ac:dyDescent="0.3">
      <c r="A2262" s="177" t="s">
        <v>4455</v>
      </c>
      <c r="B2262" s="178" t="s">
        <v>8039</v>
      </c>
      <c r="C2262" s="179" t="s">
        <v>212</v>
      </c>
      <c r="D2262" s="180">
        <v>47</v>
      </c>
      <c r="E2262" s="180">
        <v>2.63</v>
      </c>
      <c r="F2262" s="180">
        <v>49.63</v>
      </c>
      <c r="G2262" s="156">
        <v>9</v>
      </c>
    </row>
    <row r="2263" spans="1:7" x14ac:dyDescent="0.3">
      <c r="A2263" s="177" t="s">
        <v>4456</v>
      </c>
      <c r="B2263" s="178" t="s">
        <v>8040</v>
      </c>
      <c r="C2263" s="179" t="s">
        <v>212</v>
      </c>
      <c r="D2263" s="180">
        <v>65.48</v>
      </c>
      <c r="E2263" s="180">
        <v>2.63</v>
      </c>
      <c r="F2263" s="180">
        <v>68.11</v>
      </c>
      <c r="G2263" s="156">
        <v>9</v>
      </c>
    </row>
    <row r="2264" spans="1:7" x14ac:dyDescent="0.3">
      <c r="A2264" s="177" t="s">
        <v>4457</v>
      </c>
      <c r="B2264" s="178" t="s">
        <v>8041</v>
      </c>
      <c r="C2264" s="179" t="s">
        <v>212</v>
      </c>
      <c r="D2264" s="180">
        <v>75.709999999999994</v>
      </c>
      <c r="E2264" s="180">
        <v>2.63</v>
      </c>
      <c r="F2264" s="180">
        <v>78.34</v>
      </c>
      <c r="G2264" s="156">
        <v>9</v>
      </c>
    </row>
    <row r="2265" spans="1:7" x14ac:dyDescent="0.3">
      <c r="A2265" s="177" t="s">
        <v>4458</v>
      </c>
      <c r="B2265" s="178" t="s">
        <v>8042</v>
      </c>
      <c r="C2265" s="179" t="s">
        <v>212</v>
      </c>
      <c r="D2265" s="180">
        <v>95.38</v>
      </c>
      <c r="E2265" s="180">
        <v>2.63</v>
      </c>
      <c r="F2265" s="180">
        <v>98.01</v>
      </c>
      <c r="G2265" s="156">
        <v>9</v>
      </c>
    </row>
    <row r="2266" spans="1:7" x14ac:dyDescent="0.3">
      <c r="A2266" s="177" t="s">
        <v>4459</v>
      </c>
      <c r="B2266" s="178" t="s">
        <v>8043</v>
      </c>
      <c r="C2266" s="179" t="s">
        <v>212</v>
      </c>
      <c r="D2266" s="180">
        <v>109.46</v>
      </c>
      <c r="E2266" s="180">
        <v>2.63</v>
      </c>
      <c r="F2266" s="180">
        <v>112.09</v>
      </c>
      <c r="G2266" s="156">
        <v>9</v>
      </c>
    </row>
    <row r="2267" spans="1:7" x14ac:dyDescent="0.3">
      <c r="A2267" s="177" t="s">
        <v>4460</v>
      </c>
      <c r="B2267" s="178" t="s">
        <v>8044</v>
      </c>
      <c r="C2267" s="179" t="s">
        <v>212</v>
      </c>
      <c r="D2267" s="180">
        <v>160.94999999999999</v>
      </c>
      <c r="E2267" s="180">
        <v>2.63</v>
      </c>
      <c r="F2267" s="180">
        <v>163.58000000000001</v>
      </c>
      <c r="G2267" s="156">
        <v>9</v>
      </c>
    </row>
    <row r="2268" spans="1:7" x14ac:dyDescent="0.3">
      <c r="A2268" s="177" t="s">
        <v>4461</v>
      </c>
      <c r="B2268" s="178" t="s">
        <v>4462</v>
      </c>
      <c r="C2268" s="179"/>
      <c r="D2268" s="180"/>
      <c r="E2268" s="180"/>
      <c r="F2268" s="180"/>
      <c r="G2268" s="156">
        <v>5</v>
      </c>
    </row>
    <row r="2269" spans="1:7" x14ac:dyDescent="0.3">
      <c r="A2269" s="177" t="s">
        <v>4463</v>
      </c>
      <c r="B2269" s="178" t="s">
        <v>8045</v>
      </c>
      <c r="C2269" s="179" t="s">
        <v>104</v>
      </c>
      <c r="D2269" s="180">
        <v>7.34</v>
      </c>
      <c r="E2269" s="180">
        <v>13.17</v>
      </c>
      <c r="F2269" s="180">
        <v>20.51</v>
      </c>
      <c r="G2269" s="156">
        <v>9</v>
      </c>
    </row>
    <row r="2270" spans="1:7" x14ac:dyDescent="0.3">
      <c r="A2270" s="177" t="s">
        <v>4464</v>
      </c>
      <c r="B2270" s="178" t="s">
        <v>8046</v>
      </c>
      <c r="C2270" s="179" t="s">
        <v>104</v>
      </c>
      <c r="D2270" s="180">
        <v>11.21</v>
      </c>
      <c r="E2270" s="180">
        <v>13.17</v>
      </c>
      <c r="F2270" s="180">
        <v>24.38</v>
      </c>
      <c r="G2270" s="156">
        <v>9</v>
      </c>
    </row>
    <row r="2271" spans="1:7" x14ac:dyDescent="0.3">
      <c r="A2271" s="177" t="s">
        <v>4465</v>
      </c>
      <c r="B2271" s="178" t="s">
        <v>8047</v>
      </c>
      <c r="C2271" s="179" t="s">
        <v>104</v>
      </c>
      <c r="D2271" s="180">
        <v>13.68</v>
      </c>
      <c r="E2271" s="180">
        <v>13.17</v>
      </c>
      <c r="F2271" s="180">
        <v>26.85</v>
      </c>
      <c r="G2271" s="156">
        <v>9</v>
      </c>
    </row>
    <row r="2272" spans="1:7" x14ac:dyDescent="0.3">
      <c r="A2272" s="177" t="s">
        <v>4466</v>
      </c>
      <c r="B2272" s="178" t="s">
        <v>8048</v>
      </c>
      <c r="C2272" s="179" t="s">
        <v>104</v>
      </c>
      <c r="D2272" s="180">
        <v>16.11</v>
      </c>
      <c r="E2272" s="180">
        <v>13.17</v>
      </c>
      <c r="F2272" s="180">
        <v>29.28</v>
      </c>
      <c r="G2272" s="156">
        <v>9</v>
      </c>
    </row>
    <row r="2273" spans="1:7" x14ac:dyDescent="0.3">
      <c r="A2273" s="177" t="s">
        <v>4467</v>
      </c>
      <c r="B2273" s="178" t="s">
        <v>8049</v>
      </c>
      <c r="C2273" s="179" t="s">
        <v>104</v>
      </c>
      <c r="D2273" s="180">
        <v>18.62</v>
      </c>
      <c r="E2273" s="180">
        <v>13.17</v>
      </c>
      <c r="F2273" s="180">
        <v>31.79</v>
      </c>
      <c r="G2273" s="156">
        <v>9</v>
      </c>
    </row>
    <row r="2274" spans="1:7" x14ac:dyDescent="0.3">
      <c r="A2274" s="177" t="s">
        <v>4468</v>
      </c>
      <c r="B2274" s="178" t="s">
        <v>8050</v>
      </c>
      <c r="C2274" s="179" t="s">
        <v>104</v>
      </c>
      <c r="D2274" s="180">
        <v>22.21</v>
      </c>
      <c r="E2274" s="180">
        <v>13.17</v>
      </c>
      <c r="F2274" s="180">
        <v>35.380000000000003</v>
      </c>
      <c r="G2274" s="156">
        <v>9</v>
      </c>
    </row>
    <row r="2275" spans="1:7" x14ac:dyDescent="0.3">
      <c r="A2275" s="177" t="s">
        <v>4469</v>
      </c>
      <c r="B2275" s="178" t="s">
        <v>8051</v>
      </c>
      <c r="C2275" s="179" t="s">
        <v>104</v>
      </c>
      <c r="D2275" s="180">
        <v>13.54</v>
      </c>
      <c r="E2275" s="180">
        <v>13.17</v>
      </c>
      <c r="F2275" s="180">
        <v>26.71</v>
      </c>
      <c r="G2275" s="156">
        <v>9</v>
      </c>
    </row>
    <row r="2276" spans="1:7" x14ac:dyDescent="0.3">
      <c r="A2276" s="177" t="s">
        <v>4470</v>
      </c>
      <c r="B2276" s="178" t="s">
        <v>8052</v>
      </c>
      <c r="C2276" s="179" t="s">
        <v>104</v>
      </c>
      <c r="D2276" s="180">
        <v>15.33</v>
      </c>
      <c r="E2276" s="180">
        <v>13.17</v>
      </c>
      <c r="F2276" s="180">
        <v>28.5</v>
      </c>
      <c r="G2276" s="156">
        <v>9</v>
      </c>
    </row>
    <row r="2277" spans="1:7" x14ac:dyDescent="0.3">
      <c r="A2277" s="177" t="s">
        <v>4471</v>
      </c>
      <c r="B2277" s="178" t="s">
        <v>8053</v>
      </c>
      <c r="C2277" s="179" t="s">
        <v>104</v>
      </c>
      <c r="D2277" s="180">
        <v>20.86</v>
      </c>
      <c r="E2277" s="180">
        <v>13.17</v>
      </c>
      <c r="F2277" s="180">
        <v>34.03</v>
      </c>
      <c r="G2277" s="156">
        <v>9</v>
      </c>
    </row>
    <row r="2278" spans="1:7" x14ac:dyDescent="0.3">
      <c r="A2278" s="177" t="s">
        <v>4472</v>
      </c>
      <c r="B2278" s="178" t="s">
        <v>8054</v>
      </c>
      <c r="C2278" s="179" t="s">
        <v>104</v>
      </c>
      <c r="D2278" s="180">
        <v>21.75</v>
      </c>
      <c r="E2278" s="180">
        <v>13.17</v>
      </c>
      <c r="F2278" s="180">
        <v>34.92</v>
      </c>
      <c r="G2278" s="156">
        <v>9</v>
      </c>
    </row>
    <row r="2279" spans="1:7" x14ac:dyDescent="0.3">
      <c r="A2279" s="177" t="s">
        <v>4473</v>
      </c>
      <c r="B2279" s="178" t="s">
        <v>8055</v>
      </c>
      <c r="C2279" s="179" t="s">
        <v>104</v>
      </c>
      <c r="D2279" s="180">
        <v>26.01</v>
      </c>
      <c r="E2279" s="180">
        <v>13.17</v>
      </c>
      <c r="F2279" s="180">
        <v>39.18</v>
      </c>
      <c r="G2279" s="156">
        <v>9</v>
      </c>
    </row>
    <row r="2280" spans="1:7" x14ac:dyDescent="0.3">
      <c r="A2280" s="177" t="s">
        <v>4474</v>
      </c>
      <c r="B2280" s="178" t="s">
        <v>8056</v>
      </c>
      <c r="C2280" s="179" t="s">
        <v>104</v>
      </c>
      <c r="D2280" s="180">
        <v>27.13</v>
      </c>
      <c r="E2280" s="180">
        <v>13.17</v>
      </c>
      <c r="F2280" s="180">
        <v>40.299999999999997</v>
      </c>
      <c r="G2280" s="156">
        <v>9</v>
      </c>
    </row>
    <row r="2281" spans="1:7" x14ac:dyDescent="0.3">
      <c r="A2281" s="177" t="s">
        <v>4475</v>
      </c>
      <c r="B2281" s="178" t="s">
        <v>8057</v>
      </c>
      <c r="C2281" s="179" t="s">
        <v>104</v>
      </c>
      <c r="D2281" s="180">
        <v>14.59</v>
      </c>
      <c r="E2281" s="180">
        <v>13.17</v>
      </c>
      <c r="F2281" s="180">
        <v>27.76</v>
      </c>
      <c r="G2281" s="156">
        <v>9</v>
      </c>
    </row>
    <row r="2282" spans="1:7" x14ac:dyDescent="0.3">
      <c r="A2282" s="177" t="s">
        <v>4476</v>
      </c>
      <c r="B2282" s="178" t="s">
        <v>8058</v>
      </c>
      <c r="C2282" s="179" t="s">
        <v>104</v>
      </c>
      <c r="D2282" s="180">
        <v>16.420000000000002</v>
      </c>
      <c r="E2282" s="180">
        <v>13.17</v>
      </c>
      <c r="F2282" s="180">
        <v>29.59</v>
      </c>
      <c r="G2282" s="156">
        <v>9</v>
      </c>
    </row>
    <row r="2283" spans="1:7" x14ac:dyDescent="0.3">
      <c r="A2283" s="177" t="s">
        <v>4477</v>
      </c>
      <c r="B2283" s="178" t="s">
        <v>8059</v>
      </c>
      <c r="C2283" s="179" t="s">
        <v>104</v>
      </c>
      <c r="D2283" s="180">
        <v>21.63</v>
      </c>
      <c r="E2283" s="180">
        <v>13.17</v>
      </c>
      <c r="F2283" s="180">
        <v>34.799999999999997</v>
      </c>
      <c r="G2283" s="156">
        <v>9</v>
      </c>
    </row>
    <row r="2284" spans="1:7" x14ac:dyDescent="0.3">
      <c r="A2284" s="177" t="s">
        <v>4478</v>
      </c>
      <c r="B2284" s="178" t="s">
        <v>8060</v>
      </c>
      <c r="C2284" s="179" t="s">
        <v>104</v>
      </c>
      <c r="D2284" s="180">
        <v>25.3</v>
      </c>
      <c r="E2284" s="180">
        <v>13.17</v>
      </c>
      <c r="F2284" s="180">
        <v>38.47</v>
      </c>
      <c r="G2284" s="156">
        <v>9</v>
      </c>
    </row>
    <row r="2285" spans="1:7" x14ac:dyDescent="0.3">
      <c r="A2285" s="177" t="s">
        <v>4479</v>
      </c>
      <c r="B2285" s="178" t="s">
        <v>8061</v>
      </c>
      <c r="C2285" s="179" t="s">
        <v>104</v>
      </c>
      <c r="D2285" s="180">
        <v>28.85</v>
      </c>
      <c r="E2285" s="180">
        <v>18.43</v>
      </c>
      <c r="F2285" s="180">
        <v>47.28</v>
      </c>
      <c r="G2285" s="156">
        <v>9</v>
      </c>
    </row>
    <row r="2286" spans="1:7" x14ac:dyDescent="0.3">
      <c r="A2286" s="177" t="s">
        <v>4480</v>
      </c>
      <c r="B2286" s="178" t="s">
        <v>8062</v>
      </c>
      <c r="C2286" s="179" t="s">
        <v>104</v>
      </c>
      <c r="D2286" s="180">
        <v>27.73</v>
      </c>
      <c r="E2286" s="180">
        <v>18.43</v>
      </c>
      <c r="F2286" s="180">
        <v>46.16</v>
      </c>
      <c r="G2286" s="156">
        <v>9</v>
      </c>
    </row>
    <row r="2287" spans="1:7" x14ac:dyDescent="0.3">
      <c r="A2287" s="177" t="s">
        <v>4481</v>
      </c>
      <c r="B2287" s="178" t="s">
        <v>8063</v>
      </c>
      <c r="C2287" s="179" t="s">
        <v>104</v>
      </c>
      <c r="D2287" s="180">
        <v>46.23</v>
      </c>
      <c r="E2287" s="180">
        <v>18.43</v>
      </c>
      <c r="F2287" s="180">
        <v>64.66</v>
      </c>
      <c r="G2287" s="156">
        <v>9</v>
      </c>
    </row>
    <row r="2288" spans="1:7" x14ac:dyDescent="0.3">
      <c r="A2288" s="177" t="s">
        <v>4482</v>
      </c>
      <c r="B2288" s="178" t="s">
        <v>4483</v>
      </c>
      <c r="C2288" s="179"/>
      <c r="D2288" s="180"/>
      <c r="E2288" s="180"/>
      <c r="F2288" s="180"/>
      <c r="G2288" s="156">
        <v>2</v>
      </c>
    </row>
    <row r="2289" spans="1:7" x14ac:dyDescent="0.3">
      <c r="A2289" s="177" t="s">
        <v>4484</v>
      </c>
      <c r="B2289" s="178" t="s">
        <v>4485</v>
      </c>
      <c r="C2289" s="179"/>
      <c r="D2289" s="180"/>
      <c r="E2289" s="180"/>
      <c r="F2289" s="180"/>
      <c r="G2289" s="156">
        <v>5</v>
      </c>
    </row>
    <row r="2290" spans="1:7" ht="29" x14ac:dyDescent="0.3">
      <c r="A2290" s="177" t="s">
        <v>4486</v>
      </c>
      <c r="B2290" s="178" t="s">
        <v>4487</v>
      </c>
      <c r="C2290" s="179" t="s">
        <v>212</v>
      </c>
      <c r="D2290" s="180">
        <v>1.55</v>
      </c>
      <c r="E2290" s="180">
        <v>2.11</v>
      </c>
      <c r="F2290" s="180">
        <v>3.66</v>
      </c>
      <c r="G2290" s="156">
        <v>9</v>
      </c>
    </row>
    <row r="2291" spans="1:7" ht="29" x14ac:dyDescent="0.3">
      <c r="A2291" s="177" t="s">
        <v>4488</v>
      </c>
      <c r="B2291" s="178" t="s">
        <v>4489</v>
      </c>
      <c r="C2291" s="179" t="s">
        <v>212</v>
      </c>
      <c r="D2291" s="180">
        <v>2.42</v>
      </c>
      <c r="E2291" s="180">
        <v>2.11</v>
      </c>
      <c r="F2291" s="180">
        <v>4.53</v>
      </c>
      <c r="G2291" s="156">
        <v>9</v>
      </c>
    </row>
    <row r="2292" spans="1:7" x14ac:dyDescent="0.3">
      <c r="A2292" s="177" t="s">
        <v>4490</v>
      </c>
      <c r="B2292" s="178" t="s">
        <v>4491</v>
      </c>
      <c r="C2292" s="179" t="s">
        <v>212</v>
      </c>
      <c r="D2292" s="180">
        <v>3.86</v>
      </c>
      <c r="E2292" s="180">
        <v>3.16</v>
      </c>
      <c r="F2292" s="180">
        <v>7.02</v>
      </c>
      <c r="G2292" s="156">
        <v>9</v>
      </c>
    </row>
    <row r="2293" spans="1:7" x14ac:dyDescent="0.3">
      <c r="A2293" s="177" t="s">
        <v>4492</v>
      </c>
      <c r="B2293" s="178" t="s">
        <v>4493</v>
      </c>
      <c r="C2293" s="179" t="s">
        <v>212</v>
      </c>
      <c r="D2293" s="180">
        <v>5.71</v>
      </c>
      <c r="E2293" s="180">
        <v>3.69</v>
      </c>
      <c r="F2293" s="180">
        <v>9.4</v>
      </c>
      <c r="G2293" s="156">
        <v>9</v>
      </c>
    </row>
    <row r="2294" spans="1:7" x14ac:dyDescent="0.3">
      <c r="A2294" s="177" t="s">
        <v>4494</v>
      </c>
      <c r="B2294" s="178" t="s">
        <v>4495</v>
      </c>
      <c r="C2294" s="179" t="s">
        <v>212</v>
      </c>
      <c r="D2294" s="180">
        <v>9.6</v>
      </c>
      <c r="E2294" s="180">
        <v>4.21</v>
      </c>
      <c r="F2294" s="180">
        <v>13.81</v>
      </c>
      <c r="G2294" s="156">
        <v>9</v>
      </c>
    </row>
    <row r="2295" spans="1:7" x14ac:dyDescent="0.3">
      <c r="A2295" s="177" t="s">
        <v>4496</v>
      </c>
      <c r="B2295" s="178" t="s">
        <v>4497</v>
      </c>
      <c r="C2295" s="179"/>
      <c r="D2295" s="180"/>
      <c r="E2295" s="180"/>
      <c r="F2295" s="180"/>
      <c r="G2295" s="156">
        <v>5</v>
      </c>
    </row>
    <row r="2296" spans="1:7" ht="29" x14ac:dyDescent="0.3">
      <c r="A2296" s="177" t="s">
        <v>4498</v>
      </c>
      <c r="B2296" s="178" t="s">
        <v>4499</v>
      </c>
      <c r="C2296" s="179" t="s">
        <v>212</v>
      </c>
      <c r="D2296" s="180">
        <v>1.18</v>
      </c>
      <c r="E2296" s="180">
        <v>2.11</v>
      </c>
      <c r="F2296" s="180">
        <v>3.29</v>
      </c>
      <c r="G2296" s="156">
        <v>9</v>
      </c>
    </row>
    <row r="2297" spans="1:7" ht="29" x14ac:dyDescent="0.3">
      <c r="A2297" s="177" t="s">
        <v>4500</v>
      </c>
      <c r="B2297" s="178" t="s">
        <v>70</v>
      </c>
      <c r="C2297" s="179" t="s">
        <v>212</v>
      </c>
      <c r="D2297" s="180">
        <v>2.95</v>
      </c>
      <c r="E2297" s="180">
        <v>2.63</v>
      </c>
      <c r="F2297" s="180">
        <v>5.58</v>
      </c>
      <c r="G2297" s="156">
        <v>9</v>
      </c>
    </row>
    <row r="2298" spans="1:7" ht="29" x14ac:dyDescent="0.3">
      <c r="A2298" s="177" t="s">
        <v>52</v>
      </c>
      <c r="B2298" s="178" t="s">
        <v>8137</v>
      </c>
      <c r="C2298" s="179" t="s">
        <v>212</v>
      </c>
      <c r="D2298" s="180">
        <v>2.82</v>
      </c>
      <c r="E2298" s="180">
        <v>3.16</v>
      </c>
      <c r="F2298" s="180">
        <v>5.98</v>
      </c>
      <c r="G2298" s="156">
        <v>9</v>
      </c>
    </row>
    <row r="2299" spans="1:7" ht="29" x14ac:dyDescent="0.3">
      <c r="A2299" s="177" t="s">
        <v>4501</v>
      </c>
      <c r="B2299" s="178" t="s">
        <v>60</v>
      </c>
      <c r="C2299" s="179" t="s">
        <v>212</v>
      </c>
      <c r="D2299" s="180">
        <v>4.1399999999999997</v>
      </c>
      <c r="E2299" s="180">
        <v>3.69</v>
      </c>
      <c r="F2299" s="180">
        <v>7.83</v>
      </c>
      <c r="G2299" s="156">
        <v>9</v>
      </c>
    </row>
    <row r="2300" spans="1:7" ht="29" x14ac:dyDescent="0.3">
      <c r="A2300" s="177" t="s">
        <v>4502</v>
      </c>
      <c r="B2300" s="178" t="s">
        <v>4503</v>
      </c>
      <c r="C2300" s="179" t="s">
        <v>212</v>
      </c>
      <c r="D2300" s="180">
        <v>7.8</v>
      </c>
      <c r="E2300" s="180">
        <v>4.21</v>
      </c>
      <c r="F2300" s="180">
        <v>12.01</v>
      </c>
      <c r="G2300" s="156">
        <v>9</v>
      </c>
    </row>
    <row r="2301" spans="1:7" x14ac:dyDescent="0.3">
      <c r="A2301" s="177" t="s">
        <v>4504</v>
      </c>
      <c r="B2301" s="178" t="s">
        <v>4505</v>
      </c>
      <c r="C2301" s="179"/>
      <c r="D2301" s="180"/>
      <c r="E2301" s="180"/>
      <c r="F2301" s="180"/>
      <c r="G2301" s="156">
        <v>5</v>
      </c>
    </row>
    <row r="2302" spans="1:7" x14ac:dyDescent="0.3">
      <c r="A2302" s="177" t="s">
        <v>4506</v>
      </c>
      <c r="B2302" s="178" t="s">
        <v>4507</v>
      </c>
      <c r="C2302" s="179" t="s">
        <v>212</v>
      </c>
      <c r="D2302" s="180">
        <v>8.85</v>
      </c>
      <c r="E2302" s="180">
        <v>2.63</v>
      </c>
      <c r="F2302" s="180">
        <v>11.48</v>
      </c>
      <c r="G2302" s="156">
        <v>9</v>
      </c>
    </row>
    <row r="2303" spans="1:7" x14ac:dyDescent="0.3">
      <c r="A2303" s="177" t="s">
        <v>4508</v>
      </c>
      <c r="B2303" s="178" t="s">
        <v>4509</v>
      </c>
      <c r="C2303" s="179" t="s">
        <v>212</v>
      </c>
      <c r="D2303" s="180">
        <v>15.49</v>
      </c>
      <c r="E2303" s="180">
        <v>2.63</v>
      </c>
      <c r="F2303" s="180">
        <v>18.12</v>
      </c>
      <c r="G2303" s="156">
        <v>9</v>
      </c>
    </row>
    <row r="2304" spans="1:7" x14ac:dyDescent="0.3">
      <c r="A2304" s="177" t="s">
        <v>4510</v>
      </c>
      <c r="B2304" s="178" t="s">
        <v>4511</v>
      </c>
      <c r="C2304" s="179" t="s">
        <v>212</v>
      </c>
      <c r="D2304" s="180">
        <v>22.7</v>
      </c>
      <c r="E2304" s="180">
        <v>5.26</v>
      </c>
      <c r="F2304" s="180">
        <v>27.96</v>
      </c>
      <c r="G2304" s="156">
        <v>9</v>
      </c>
    </row>
    <row r="2305" spans="1:7" x14ac:dyDescent="0.3">
      <c r="A2305" s="177" t="s">
        <v>4512</v>
      </c>
      <c r="B2305" s="178" t="s">
        <v>4513</v>
      </c>
      <c r="C2305" s="179" t="s">
        <v>212</v>
      </c>
      <c r="D2305" s="180">
        <v>33.54</v>
      </c>
      <c r="E2305" s="180">
        <v>7.9</v>
      </c>
      <c r="F2305" s="180">
        <v>41.44</v>
      </c>
      <c r="G2305" s="156">
        <v>9</v>
      </c>
    </row>
    <row r="2306" spans="1:7" x14ac:dyDescent="0.3">
      <c r="A2306" s="177" t="s">
        <v>4514</v>
      </c>
      <c r="B2306" s="178" t="s">
        <v>4515</v>
      </c>
      <c r="C2306" s="179" t="s">
        <v>212</v>
      </c>
      <c r="D2306" s="180">
        <v>48.15</v>
      </c>
      <c r="E2306" s="180">
        <v>10.54</v>
      </c>
      <c r="F2306" s="180">
        <v>58.69</v>
      </c>
      <c r="G2306" s="156">
        <v>9</v>
      </c>
    </row>
    <row r="2307" spans="1:7" x14ac:dyDescent="0.3">
      <c r="A2307" s="177" t="s">
        <v>4516</v>
      </c>
      <c r="B2307" s="178" t="s">
        <v>4517</v>
      </c>
      <c r="C2307" s="179" t="s">
        <v>212</v>
      </c>
      <c r="D2307" s="180">
        <v>67.13</v>
      </c>
      <c r="E2307" s="180">
        <v>13.17</v>
      </c>
      <c r="F2307" s="180">
        <v>80.3</v>
      </c>
      <c r="G2307" s="156">
        <v>9</v>
      </c>
    </row>
    <row r="2308" spans="1:7" x14ac:dyDescent="0.3">
      <c r="A2308" s="177" t="s">
        <v>4518</v>
      </c>
      <c r="B2308" s="178" t="s">
        <v>4519</v>
      </c>
      <c r="C2308" s="179" t="s">
        <v>212</v>
      </c>
      <c r="D2308" s="180">
        <v>97.8</v>
      </c>
      <c r="E2308" s="180">
        <v>15.8</v>
      </c>
      <c r="F2308" s="180">
        <v>113.6</v>
      </c>
      <c r="G2308" s="156">
        <v>9</v>
      </c>
    </row>
    <row r="2309" spans="1:7" x14ac:dyDescent="0.3">
      <c r="A2309" s="177" t="s">
        <v>4520</v>
      </c>
      <c r="B2309" s="178" t="s">
        <v>4521</v>
      </c>
      <c r="C2309" s="179" t="s">
        <v>212</v>
      </c>
      <c r="D2309" s="180">
        <v>216.98</v>
      </c>
      <c r="E2309" s="180">
        <v>23.7</v>
      </c>
      <c r="F2309" s="180">
        <v>240.68</v>
      </c>
      <c r="G2309" s="156">
        <v>9</v>
      </c>
    </row>
    <row r="2310" spans="1:7" x14ac:dyDescent="0.3">
      <c r="A2310" s="177" t="s">
        <v>4522</v>
      </c>
      <c r="B2310" s="178" t="s">
        <v>4523</v>
      </c>
      <c r="C2310" s="179"/>
      <c r="D2310" s="180"/>
      <c r="E2310" s="180"/>
      <c r="F2310" s="180"/>
      <c r="G2310" s="156">
        <v>5</v>
      </c>
    </row>
    <row r="2311" spans="1:7" ht="29" x14ac:dyDescent="0.3">
      <c r="A2311" s="177" t="s">
        <v>4524</v>
      </c>
      <c r="B2311" s="178" t="s">
        <v>4525</v>
      </c>
      <c r="C2311" s="179" t="s">
        <v>212</v>
      </c>
      <c r="D2311" s="180">
        <v>213.08</v>
      </c>
      <c r="E2311" s="180">
        <v>47.77</v>
      </c>
      <c r="F2311" s="180">
        <v>260.85000000000002</v>
      </c>
      <c r="G2311" s="156">
        <v>9</v>
      </c>
    </row>
    <row r="2312" spans="1:7" x14ac:dyDescent="0.3">
      <c r="A2312" s="177" t="s">
        <v>4526</v>
      </c>
      <c r="B2312" s="178" t="s">
        <v>4527</v>
      </c>
      <c r="C2312" s="179"/>
      <c r="D2312" s="180"/>
      <c r="E2312" s="180"/>
      <c r="F2312" s="180"/>
      <c r="G2312" s="156">
        <v>5</v>
      </c>
    </row>
    <row r="2313" spans="1:7" x14ac:dyDescent="0.3">
      <c r="A2313" s="177" t="s">
        <v>4528</v>
      </c>
      <c r="B2313" s="178" t="s">
        <v>4529</v>
      </c>
      <c r="C2313" s="179" t="s">
        <v>212</v>
      </c>
      <c r="D2313" s="180">
        <v>56.78</v>
      </c>
      <c r="E2313" s="180">
        <v>28.66</v>
      </c>
      <c r="F2313" s="180">
        <v>85.44</v>
      </c>
      <c r="G2313" s="156">
        <v>9</v>
      </c>
    </row>
    <row r="2314" spans="1:7" x14ac:dyDescent="0.3">
      <c r="A2314" s="177" t="s">
        <v>4530</v>
      </c>
      <c r="B2314" s="178" t="s">
        <v>4531</v>
      </c>
      <c r="C2314" s="179" t="s">
        <v>212</v>
      </c>
      <c r="D2314" s="180">
        <v>71.38</v>
      </c>
      <c r="E2314" s="180">
        <v>34.5</v>
      </c>
      <c r="F2314" s="180">
        <v>105.88</v>
      </c>
      <c r="G2314" s="156">
        <v>9</v>
      </c>
    </row>
    <row r="2315" spans="1:7" x14ac:dyDescent="0.3">
      <c r="A2315" s="177" t="s">
        <v>4532</v>
      </c>
      <c r="B2315" s="178" t="s">
        <v>4533</v>
      </c>
      <c r="C2315" s="179" t="s">
        <v>212</v>
      </c>
      <c r="D2315" s="180">
        <v>83.32</v>
      </c>
      <c r="E2315" s="180">
        <v>47.77</v>
      </c>
      <c r="F2315" s="180">
        <v>131.09</v>
      </c>
      <c r="G2315" s="156">
        <v>9</v>
      </c>
    </row>
    <row r="2316" spans="1:7" ht="29" x14ac:dyDescent="0.3">
      <c r="A2316" s="177" t="s">
        <v>4534</v>
      </c>
      <c r="B2316" s="178" t="s">
        <v>4535</v>
      </c>
      <c r="C2316" s="179" t="s">
        <v>212</v>
      </c>
      <c r="D2316" s="180">
        <v>155.88999999999999</v>
      </c>
      <c r="E2316" s="180">
        <v>57.31</v>
      </c>
      <c r="F2316" s="180">
        <v>213.2</v>
      </c>
      <c r="G2316" s="156">
        <v>9</v>
      </c>
    </row>
    <row r="2317" spans="1:7" x14ac:dyDescent="0.3">
      <c r="A2317" s="177" t="s">
        <v>4536</v>
      </c>
      <c r="B2317" s="178" t="s">
        <v>4537</v>
      </c>
      <c r="C2317" s="179"/>
      <c r="D2317" s="180"/>
      <c r="E2317" s="180"/>
      <c r="F2317" s="180"/>
      <c r="G2317" s="156">
        <v>5</v>
      </c>
    </row>
    <row r="2318" spans="1:7" x14ac:dyDescent="0.3">
      <c r="A2318" s="177" t="s">
        <v>4538</v>
      </c>
      <c r="B2318" s="178" t="s">
        <v>4539</v>
      </c>
      <c r="C2318" s="179" t="s">
        <v>104</v>
      </c>
      <c r="D2318" s="180">
        <v>9.59</v>
      </c>
      <c r="E2318" s="180">
        <v>5.26</v>
      </c>
      <c r="F2318" s="180">
        <v>14.85</v>
      </c>
      <c r="G2318" s="156">
        <v>9</v>
      </c>
    </row>
    <row r="2319" spans="1:7" x14ac:dyDescent="0.3">
      <c r="A2319" s="177" t="s">
        <v>4540</v>
      </c>
      <c r="B2319" s="178" t="s">
        <v>4541</v>
      </c>
      <c r="C2319" s="179" t="s">
        <v>104</v>
      </c>
      <c r="D2319" s="180">
        <v>6.57</v>
      </c>
      <c r="E2319" s="180">
        <v>5.26</v>
      </c>
      <c r="F2319" s="180">
        <v>11.83</v>
      </c>
      <c r="G2319" s="156">
        <v>9</v>
      </c>
    </row>
    <row r="2320" spans="1:7" x14ac:dyDescent="0.3">
      <c r="A2320" s="177" t="s">
        <v>4542</v>
      </c>
      <c r="B2320" s="178" t="s">
        <v>4543</v>
      </c>
      <c r="C2320" s="179" t="s">
        <v>104</v>
      </c>
      <c r="D2320" s="180">
        <v>8.75</v>
      </c>
      <c r="E2320" s="180">
        <v>5.26</v>
      </c>
      <c r="F2320" s="180">
        <v>14.01</v>
      </c>
      <c r="G2320" s="156">
        <v>9</v>
      </c>
    </row>
    <row r="2321" spans="1:7" x14ac:dyDescent="0.3">
      <c r="A2321" s="177" t="s">
        <v>4544</v>
      </c>
      <c r="B2321" s="178" t="s">
        <v>4545</v>
      </c>
      <c r="C2321" s="179" t="s">
        <v>104</v>
      </c>
      <c r="D2321" s="180">
        <v>10.91</v>
      </c>
      <c r="E2321" s="180">
        <v>5.26</v>
      </c>
      <c r="F2321" s="180">
        <v>16.170000000000002</v>
      </c>
      <c r="G2321" s="156">
        <v>9</v>
      </c>
    </row>
    <row r="2322" spans="1:7" x14ac:dyDescent="0.3">
      <c r="A2322" s="177" t="s">
        <v>4546</v>
      </c>
      <c r="B2322" s="178" t="s">
        <v>4547</v>
      </c>
      <c r="C2322" s="179" t="s">
        <v>104</v>
      </c>
      <c r="D2322" s="180">
        <v>12.33</v>
      </c>
      <c r="E2322" s="180">
        <v>5.26</v>
      </c>
      <c r="F2322" s="180">
        <v>17.59</v>
      </c>
      <c r="G2322" s="156">
        <v>9</v>
      </c>
    </row>
    <row r="2323" spans="1:7" x14ac:dyDescent="0.3">
      <c r="A2323" s="177" t="s">
        <v>4548</v>
      </c>
      <c r="B2323" s="178" t="s">
        <v>4549</v>
      </c>
      <c r="C2323" s="179" t="s">
        <v>104</v>
      </c>
      <c r="D2323" s="180">
        <v>12.98</v>
      </c>
      <c r="E2323" s="180">
        <v>5.26</v>
      </c>
      <c r="F2323" s="180">
        <v>18.239999999999998</v>
      </c>
      <c r="G2323" s="156">
        <v>9</v>
      </c>
    </row>
    <row r="2324" spans="1:7" x14ac:dyDescent="0.3">
      <c r="A2324" s="177" t="s">
        <v>4550</v>
      </c>
      <c r="B2324" s="178" t="s">
        <v>4551</v>
      </c>
      <c r="C2324" s="179" t="s">
        <v>104</v>
      </c>
      <c r="D2324" s="180">
        <v>15.24</v>
      </c>
      <c r="E2324" s="180">
        <v>5.26</v>
      </c>
      <c r="F2324" s="180">
        <v>20.5</v>
      </c>
      <c r="G2324" s="156">
        <v>9</v>
      </c>
    </row>
    <row r="2325" spans="1:7" x14ac:dyDescent="0.3">
      <c r="A2325" s="177" t="s">
        <v>4552</v>
      </c>
      <c r="B2325" s="178" t="s">
        <v>4553</v>
      </c>
      <c r="C2325" s="179" t="s">
        <v>104</v>
      </c>
      <c r="D2325" s="180">
        <v>17.670000000000002</v>
      </c>
      <c r="E2325" s="180">
        <v>5.26</v>
      </c>
      <c r="F2325" s="180">
        <v>22.93</v>
      </c>
      <c r="G2325" s="156">
        <v>9</v>
      </c>
    </row>
    <row r="2326" spans="1:7" x14ac:dyDescent="0.3">
      <c r="A2326" s="177" t="s">
        <v>4554</v>
      </c>
      <c r="B2326" s="178" t="s">
        <v>4555</v>
      </c>
      <c r="C2326" s="179"/>
      <c r="D2326" s="180"/>
      <c r="E2326" s="180"/>
      <c r="F2326" s="180"/>
      <c r="G2326" s="156">
        <v>5</v>
      </c>
    </row>
    <row r="2327" spans="1:7" x14ac:dyDescent="0.3">
      <c r="A2327" s="177" t="s">
        <v>4556</v>
      </c>
      <c r="B2327" s="178" t="s">
        <v>19</v>
      </c>
      <c r="C2327" s="179" t="s">
        <v>104</v>
      </c>
      <c r="D2327" s="180">
        <v>1</v>
      </c>
      <c r="E2327" s="180">
        <v>4.21</v>
      </c>
      <c r="F2327" s="180">
        <v>5.21</v>
      </c>
      <c r="G2327" s="156">
        <v>9</v>
      </c>
    </row>
    <row r="2328" spans="1:7" x14ac:dyDescent="0.3">
      <c r="A2328" s="177" t="s">
        <v>4557</v>
      </c>
      <c r="B2328" s="178" t="s">
        <v>4558</v>
      </c>
      <c r="C2328" s="179" t="s">
        <v>104</v>
      </c>
      <c r="D2328" s="180">
        <v>7.35</v>
      </c>
      <c r="E2328" s="180">
        <v>7.9</v>
      </c>
      <c r="F2328" s="180">
        <v>15.25</v>
      </c>
      <c r="G2328" s="156">
        <v>9</v>
      </c>
    </row>
    <row r="2329" spans="1:7" x14ac:dyDescent="0.3">
      <c r="A2329" s="177" t="s">
        <v>4559</v>
      </c>
      <c r="B2329" s="178" t="s">
        <v>4560</v>
      </c>
      <c r="C2329" s="179" t="s">
        <v>104</v>
      </c>
      <c r="D2329" s="180">
        <v>10.02</v>
      </c>
      <c r="E2329" s="180">
        <v>7.9</v>
      </c>
      <c r="F2329" s="180">
        <v>17.920000000000002</v>
      </c>
      <c r="G2329" s="156">
        <v>9</v>
      </c>
    </row>
    <row r="2330" spans="1:7" x14ac:dyDescent="0.3">
      <c r="A2330" s="177" t="s">
        <v>4561</v>
      </c>
      <c r="B2330" s="178" t="s">
        <v>4562</v>
      </c>
      <c r="C2330" s="179" t="s">
        <v>104</v>
      </c>
      <c r="D2330" s="180">
        <v>9.64</v>
      </c>
      <c r="E2330" s="180">
        <v>7.9</v>
      </c>
      <c r="F2330" s="180">
        <v>17.54</v>
      </c>
      <c r="G2330" s="156">
        <v>9</v>
      </c>
    </row>
    <row r="2331" spans="1:7" x14ac:dyDescent="0.3">
      <c r="A2331" s="177" t="s">
        <v>4563</v>
      </c>
      <c r="B2331" s="178" t="s">
        <v>4564</v>
      </c>
      <c r="C2331" s="179" t="s">
        <v>104</v>
      </c>
      <c r="D2331" s="180">
        <v>10.3</v>
      </c>
      <c r="E2331" s="180">
        <v>7.9</v>
      </c>
      <c r="F2331" s="180">
        <v>18.2</v>
      </c>
      <c r="G2331" s="156">
        <v>9</v>
      </c>
    </row>
    <row r="2332" spans="1:7" x14ac:dyDescent="0.3">
      <c r="A2332" s="177" t="s">
        <v>4565</v>
      </c>
      <c r="B2332" s="178" t="s">
        <v>4566</v>
      </c>
      <c r="C2332" s="179" t="s">
        <v>104</v>
      </c>
      <c r="D2332" s="180">
        <v>15.82</v>
      </c>
      <c r="E2332" s="180">
        <v>7.9</v>
      </c>
      <c r="F2332" s="180">
        <v>23.72</v>
      </c>
      <c r="G2332" s="156">
        <v>9</v>
      </c>
    </row>
    <row r="2333" spans="1:7" x14ac:dyDescent="0.3">
      <c r="A2333" s="177" t="s">
        <v>4567</v>
      </c>
      <c r="B2333" s="178" t="s">
        <v>4568</v>
      </c>
      <c r="C2333" s="179" t="s">
        <v>104</v>
      </c>
      <c r="D2333" s="180">
        <v>15.97</v>
      </c>
      <c r="E2333" s="180">
        <v>7.9</v>
      </c>
      <c r="F2333" s="180">
        <v>23.87</v>
      </c>
      <c r="G2333" s="156">
        <v>9</v>
      </c>
    </row>
    <row r="2334" spans="1:7" x14ac:dyDescent="0.3">
      <c r="A2334" s="177" t="s">
        <v>4569</v>
      </c>
      <c r="B2334" s="178" t="s">
        <v>4570</v>
      </c>
      <c r="C2334" s="179" t="s">
        <v>104</v>
      </c>
      <c r="D2334" s="180">
        <v>22.82</v>
      </c>
      <c r="E2334" s="180">
        <v>7.9</v>
      </c>
      <c r="F2334" s="180">
        <v>30.72</v>
      </c>
      <c r="G2334" s="156">
        <v>9</v>
      </c>
    </row>
    <row r="2335" spans="1:7" x14ac:dyDescent="0.3">
      <c r="A2335" s="177" t="s">
        <v>4571</v>
      </c>
      <c r="B2335" s="178" t="s">
        <v>4572</v>
      </c>
      <c r="C2335" s="179" t="s">
        <v>104</v>
      </c>
      <c r="D2335" s="180">
        <v>32.17</v>
      </c>
      <c r="E2335" s="180">
        <v>10.54</v>
      </c>
      <c r="F2335" s="180">
        <v>42.71</v>
      </c>
      <c r="G2335" s="156">
        <v>9</v>
      </c>
    </row>
    <row r="2336" spans="1:7" x14ac:dyDescent="0.3">
      <c r="A2336" s="177" t="s">
        <v>4573</v>
      </c>
      <c r="B2336" s="178" t="s">
        <v>4574</v>
      </c>
      <c r="C2336" s="179" t="s">
        <v>104</v>
      </c>
      <c r="D2336" s="180">
        <v>33.119999999999997</v>
      </c>
      <c r="E2336" s="180">
        <v>10.54</v>
      </c>
      <c r="F2336" s="180">
        <v>43.66</v>
      </c>
      <c r="G2336" s="156">
        <v>9</v>
      </c>
    </row>
    <row r="2337" spans="1:7" x14ac:dyDescent="0.3">
      <c r="A2337" s="177" t="s">
        <v>4575</v>
      </c>
      <c r="B2337" s="178" t="s">
        <v>4576</v>
      </c>
      <c r="C2337" s="179" t="s">
        <v>104</v>
      </c>
      <c r="D2337" s="180">
        <v>42.66</v>
      </c>
      <c r="E2337" s="180">
        <v>10.54</v>
      </c>
      <c r="F2337" s="180">
        <v>53.2</v>
      </c>
      <c r="G2337" s="156">
        <v>9</v>
      </c>
    </row>
    <row r="2338" spans="1:7" x14ac:dyDescent="0.3">
      <c r="A2338" s="177" t="s">
        <v>4577</v>
      </c>
      <c r="B2338" s="178" t="s">
        <v>4578</v>
      </c>
      <c r="C2338" s="179" t="s">
        <v>104</v>
      </c>
      <c r="D2338" s="180">
        <v>46.3</v>
      </c>
      <c r="E2338" s="180">
        <v>10.54</v>
      </c>
      <c r="F2338" s="180">
        <v>56.84</v>
      </c>
      <c r="G2338" s="156">
        <v>9</v>
      </c>
    </row>
    <row r="2339" spans="1:7" x14ac:dyDescent="0.3">
      <c r="A2339" s="177" t="s">
        <v>4579</v>
      </c>
      <c r="B2339" s="178" t="s">
        <v>4580</v>
      </c>
      <c r="C2339" s="179"/>
      <c r="D2339" s="180"/>
      <c r="E2339" s="180"/>
      <c r="F2339" s="180"/>
      <c r="G2339" s="156">
        <v>5</v>
      </c>
    </row>
    <row r="2340" spans="1:7" ht="29" x14ac:dyDescent="0.3">
      <c r="A2340" s="177" t="s">
        <v>4581</v>
      </c>
      <c r="B2340" s="178" t="s">
        <v>4582</v>
      </c>
      <c r="C2340" s="179" t="s">
        <v>212</v>
      </c>
      <c r="D2340" s="180">
        <v>6.22</v>
      </c>
      <c r="E2340" s="180">
        <v>7.9</v>
      </c>
      <c r="F2340" s="180">
        <v>14.12</v>
      </c>
      <c r="G2340" s="156">
        <v>9</v>
      </c>
    </row>
    <row r="2341" spans="1:7" ht="29" x14ac:dyDescent="0.3">
      <c r="A2341" s="177" t="s">
        <v>4583</v>
      </c>
      <c r="B2341" s="178" t="s">
        <v>4584</v>
      </c>
      <c r="C2341" s="179" t="s">
        <v>212</v>
      </c>
      <c r="D2341" s="180">
        <v>11.33</v>
      </c>
      <c r="E2341" s="180">
        <v>7.9</v>
      </c>
      <c r="F2341" s="180">
        <v>19.23</v>
      </c>
      <c r="G2341" s="156">
        <v>9</v>
      </c>
    </row>
    <row r="2342" spans="1:7" ht="29" x14ac:dyDescent="0.3">
      <c r="A2342" s="177" t="s">
        <v>4585</v>
      </c>
      <c r="B2342" s="178" t="s">
        <v>4586</v>
      </c>
      <c r="C2342" s="179" t="s">
        <v>212</v>
      </c>
      <c r="D2342" s="180">
        <v>30.59</v>
      </c>
      <c r="E2342" s="180">
        <v>7.9</v>
      </c>
      <c r="F2342" s="180">
        <v>38.49</v>
      </c>
      <c r="G2342" s="156">
        <v>9</v>
      </c>
    </row>
    <row r="2343" spans="1:7" ht="29" x14ac:dyDescent="0.3">
      <c r="A2343" s="177" t="s">
        <v>8544</v>
      </c>
      <c r="B2343" s="178" t="s">
        <v>8545</v>
      </c>
      <c r="C2343" s="179" t="s">
        <v>212</v>
      </c>
      <c r="D2343" s="180">
        <v>0.85</v>
      </c>
      <c r="E2343" s="180">
        <v>4.21</v>
      </c>
      <c r="F2343" s="180">
        <v>5.0599999999999996</v>
      </c>
      <c r="G2343" s="156">
        <v>9</v>
      </c>
    </row>
    <row r="2344" spans="1:7" x14ac:dyDescent="0.3">
      <c r="A2344" s="177" t="s">
        <v>4587</v>
      </c>
      <c r="B2344" s="178" t="s">
        <v>4588</v>
      </c>
      <c r="C2344" s="179" t="s">
        <v>212</v>
      </c>
      <c r="D2344" s="180">
        <v>1.57</v>
      </c>
      <c r="E2344" s="180">
        <v>15.8</v>
      </c>
      <c r="F2344" s="180">
        <v>17.37</v>
      </c>
      <c r="G2344" s="156">
        <v>9</v>
      </c>
    </row>
    <row r="2345" spans="1:7" ht="29" x14ac:dyDescent="0.3">
      <c r="A2345" s="177" t="s">
        <v>4589</v>
      </c>
      <c r="B2345" s="178" t="s">
        <v>4590</v>
      </c>
      <c r="C2345" s="179" t="s">
        <v>212</v>
      </c>
      <c r="D2345" s="180">
        <v>6.94</v>
      </c>
      <c r="E2345" s="180">
        <v>6.32</v>
      </c>
      <c r="F2345" s="180">
        <v>13.26</v>
      </c>
      <c r="G2345" s="156">
        <v>9</v>
      </c>
    </row>
    <row r="2346" spans="1:7" ht="29" x14ac:dyDescent="0.3">
      <c r="A2346" s="177" t="s">
        <v>4591</v>
      </c>
      <c r="B2346" s="178" t="s">
        <v>4592</v>
      </c>
      <c r="C2346" s="179" t="s">
        <v>212</v>
      </c>
      <c r="D2346" s="180">
        <v>3.71</v>
      </c>
      <c r="E2346" s="180">
        <v>5.26</v>
      </c>
      <c r="F2346" s="180">
        <v>8.9700000000000006</v>
      </c>
      <c r="G2346" s="156">
        <v>9</v>
      </c>
    </row>
    <row r="2347" spans="1:7" ht="29" x14ac:dyDescent="0.3">
      <c r="A2347" s="177" t="s">
        <v>4593</v>
      </c>
      <c r="B2347" s="178" t="s">
        <v>4594</v>
      </c>
      <c r="C2347" s="179" t="s">
        <v>212</v>
      </c>
      <c r="D2347" s="180">
        <v>14.21</v>
      </c>
      <c r="E2347" s="180">
        <v>6.85</v>
      </c>
      <c r="F2347" s="180">
        <v>21.06</v>
      </c>
      <c r="G2347" s="156">
        <v>9</v>
      </c>
    </row>
    <row r="2348" spans="1:7" ht="29" x14ac:dyDescent="0.3">
      <c r="A2348" s="177" t="s">
        <v>4595</v>
      </c>
      <c r="B2348" s="178" t="s">
        <v>4596</v>
      </c>
      <c r="C2348" s="179" t="s">
        <v>212</v>
      </c>
      <c r="D2348" s="180">
        <v>33.28</v>
      </c>
      <c r="E2348" s="180">
        <v>8.43</v>
      </c>
      <c r="F2348" s="180">
        <v>41.71</v>
      </c>
      <c r="G2348" s="156">
        <v>9</v>
      </c>
    </row>
    <row r="2349" spans="1:7" ht="29" x14ac:dyDescent="0.3">
      <c r="A2349" s="177" t="s">
        <v>4597</v>
      </c>
      <c r="B2349" s="178" t="s">
        <v>4598</v>
      </c>
      <c r="C2349" s="179" t="s">
        <v>212</v>
      </c>
      <c r="D2349" s="180">
        <v>62.25</v>
      </c>
      <c r="E2349" s="180">
        <v>11.06</v>
      </c>
      <c r="F2349" s="180">
        <v>73.31</v>
      </c>
      <c r="G2349" s="156">
        <v>9</v>
      </c>
    </row>
    <row r="2350" spans="1:7" ht="29" x14ac:dyDescent="0.3">
      <c r="A2350" s="177" t="s">
        <v>4599</v>
      </c>
      <c r="B2350" s="178" t="s">
        <v>4600</v>
      </c>
      <c r="C2350" s="179" t="s">
        <v>212</v>
      </c>
      <c r="D2350" s="180">
        <v>10.71</v>
      </c>
      <c r="E2350" s="180">
        <v>6.32</v>
      </c>
      <c r="F2350" s="180">
        <v>17.03</v>
      </c>
      <c r="G2350" s="156">
        <v>9</v>
      </c>
    </row>
    <row r="2351" spans="1:7" ht="29" x14ac:dyDescent="0.3">
      <c r="A2351" s="177" t="s">
        <v>4601</v>
      </c>
      <c r="B2351" s="178" t="s">
        <v>4602</v>
      </c>
      <c r="C2351" s="179" t="s">
        <v>212</v>
      </c>
      <c r="D2351" s="180">
        <v>17.579999999999998</v>
      </c>
      <c r="E2351" s="180">
        <v>6.85</v>
      </c>
      <c r="F2351" s="180">
        <v>24.43</v>
      </c>
      <c r="G2351" s="156">
        <v>9</v>
      </c>
    </row>
    <row r="2352" spans="1:7" ht="29" x14ac:dyDescent="0.3">
      <c r="A2352" s="177" t="s">
        <v>4603</v>
      </c>
      <c r="B2352" s="178" t="s">
        <v>4604</v>
      </c>
      <c r="C2352" s="179" t="s">
        <v>212</v>
      </c>
      <c r="D2352" s="180">
        <v>37.159999999999997</v>
      </c>
      <c r="E2352" s="180">
        <v>8.43</v>
      </c>
      <c r="F2352" s="180">
        <v>45.59</v>
      </c>
      <c r="G2352" s="156">
        <v>9</v>
      </c>
    </row>
    <row r="2353" spans="1:7" ht="29" x14ac:dyDescent="0.3">
      <c r="A2353" s="177" t="s">
        <v>4605</v>
      </c>
      <c r="B2353" s="178" t="s">
        <v>4606</v>
      </c>
      <c r="C2353" s="179" t="s">
        <v>212</v>
      </c>
      <c r="D2353" s="180">
        <v>12.58</v>
      </c>
      <c r="E2353" s="180">
        <v>6.32</v>
      </c>
      <c r="F2353" s="180">
        <v>18.899999999999999</v>
      </c>
      <c r="G2353" s="156">
        <v>9</v>
      </c>
    </row>
    <row r="2354" spans="1:7" ht="29" x14ac:dyDescent="0.3">
      <c r="A2354" s="177" t="s">
        <v>4607</v>
      </c>
      <c r="B2354" s="178" t="s">
        <v>4608</v>
      </c>
      <c r="C2354" s="179" t="s">
        <v>212</v>
      </c>
      <c r="D2354" s="180">
        <v>18.62</v>
      </c>
      <c r="E2354" s="180">
        <v>6.85</v>
      </c>
      <c r="F2354" s="180">
        <v>25.47</v>
      </c>
      <c r="G2354" s="156">
        <v>9</v>
      </c>
    </row>
    <row r="2355" spans="1:7" ht="29" x14ac:dyDescent="0.3">
      <c r="A2355" s="177" t="s">
        <v>4609</v>
      </c>
      <c r="B2355" s="178" t="s">
        <v>4610</v>
      </c>
      <c r="C2355" s="179" t="s">
        <v>212</v>
      </c>
      <c r="D2355" s="180">
        <v>43.4</v>
      </c>
      <c r="E2355" s="180">
        <v>8.43</v>
      </c>
      <c r="F2355" s="180">
        <v>51.83</v>
      </c>
      <c r="G2355" s="156">
        <v>9</v>
      </c>
    </row>
    <row r="2356" spans="1:7" x14ac:dyDescent="0.3">
      <c r="A2356" s="177" t="s">
        <v>4611</v>
      </c>
      <c r="B2356" s="178" t="s">
        <v>4612</v>
      </c>
      <c r="C2356" s="179"/>
      <c r="D2356" s="180"/>
      <c r="E2356" s="180"/>
      <c r="F2356" s="180"/>
      <c r="G2356" s="156">
        <v>5</v>
      </c>
    </row>
    <row r="2357" spans="1:7" ht="29" x14ac:dyDescent="0.3">
      <c r="A2357" s="177" t="s">
        <v>4613</v>
      </c>
      <c r="B2357" s="178" t="s">
        <v>4614</v>
      </c>
      <c r="C2357" s="179" t="s">
        <v>212</v>
      </c>
      <c r="D2357" s="180">
        <v>4.55</v>
      </c>
      <c r="E2357" s="180">
        <v>5.26</v>
      </c>
      <c r="F2357" s="180">
        <v>9.81</v>
      </c>
      <c r="G2357" s="156">
        <v>9</v>
      </c>
    </row>
    <row r="2358" spans="1:7" ht="29" x14ac:dyDescent="0.3">
      <c r="A2358" s="177" t="s">
        <v>4615</v>
      </c>
      <c r="B2358" s="178" t="s">
        <v>4616</v>
      </c>
      <c r="C2358" s="179" t="s">
        <v>212</v>
      </c>
      <c r="D2358" s="180">
        <v>6.44</v>
      </c>
      <c r="E2358" s="180">
        <v>5.26</v>
      </c>
      <c r="F2358" s="180">
        <v>11.7</v>
      </c>
      <c r="G2358" s="156">
        <v>9</v>
      </c>
    </row>
    <row r="2359" spans="1:7" ht="29" x14ac:dyDescent="0.3">
      <c r="A2359" s="177" t="s">
        <v>4617</v>
      </c>
      <c r="B2359" s="178" t="s">
        <v>4618</v>
      </c>
      <c r="C2359" s="179" t="s">
        <v>212</v>
      </c>
      <c r="D2359" s="180">
        <v>7.17</v>
      </c>
      <c r="E2359" s="180">
        <v>5.26</v>
      </c>
      <c r="F2359" s="180">
        <v>12.43</v>
      </c>
      <c r="G2359" s="156">
        <v>9</v>
      </c>
    </row>
    <row r="2360" spans="1:7" x14ac:dyDescent="0.3">
      <c r="A2360" s="177" t="s">
        <v>4619</v>
      </c>
      <c r="B2360" s="178" t="s">
        <v>4620</v>
      </c>
      <c r="C2360" s="179"/>
      <c r="D2360" s="180"/>
      <c r="E2360" s="180"/>
      <c r="F2360" s="180"/>
      <c r="G2360" s="156">
        <v>5</v>
      </c>
    </row>
    <row r="2361" spans="1:7" x14ac:dyDescent="0.3">
      <c r="A2361" s="177" t="s">
        <v>4621</v>
      </c>
      <c r="B2361" s="178" t="s">
        <v>4622</v>
      </c>
      <c r="C2361" s="179" t="s">
        <v>212</v>
      </c>
      <c r="D2361" s="180">
        <v>8.35</v>
      </c>
      <c r="E2361" s="180">
        <v>7.51</v>
      </c>
      <c r="F2361" s="180">
        <v>15.86</v>
      </c>
      <c r="G2361" s="156">
        <v>9</v>
      </c>
    </row>
    <row r="2362" spans="1:7" x14ac:dyDescent="0.3">
      <c r="A2362" s="177" t="s">
        <v>4623</v>
      </c>
      <c r="B2362" s="178" t="s">
        <v>4624</v>
      </c>
      <c r="C2362" s="179" t="s">
        <v>212</v>
      </c>
      <c r="D2362" s="180">
        <v>3.29</v>
      </c>
      <c r="E2362" s="180">
        <v>7.51</v>
      </c>
      <c r="F2362" s="180">
        <v>10.8</v>
      </c>
      <c r="G2362" s="156">
        <v>9</v>
      </c>
    </row>
    <row r="2363" spans="1:7" x14ac:dyDescent="0.3">
      <c r="A2363" s="177" t="s">
        <v>4625</v>
      </c>
      <c r="B2363" s="178" t="s">
        <v>4626</v>
      </c>
      <c r="C2363" s="179"/>
      <c r="D2363" s="180"/>
      <c r="E2363" s="180"/>
      <c r="F2363" s="180"/>
      <c r="G2363" s="156">
        <v>5</v>
      </c>
    </row>
    <row r="2364" spans="1:7" x14ac:dyDescent="0.3">
      <c r="A2364" s="177" t="s">
        <v>4627</v>
      </c>
      <c r="B2364" s="178" t="s">
        <v>4628</v>
      </c>
      <c r="C2364" s="179" t="s">
        <v>212</v>
      </c>
      <c r="D2364" s="180">
        <v>3.65</v>
      </c>
      <c r="E2364" s="180">
        <v>7.51</v>
      </c>
      <c r="F2364" s="180">
        <v>11.16</v>
      </c>
      <c r="G2364" s="156">
        <v>9</v>
      </c>
    </row>
    <row r="2365" spans="1:7" x14ac:dyDescent="0.3">
      <c r="A2365" s="177" t="s">
        <v>4629</v>
      </c>
      <c r="B2365" s="178" t="s">
        <v>4630</v>
      </c>
      <c r="C2365" s="179" t="s">
        <v>212</v>
      </c>
      <c r="D2365" s="180">
        <v>7.32</v>
      </c>
      <c r="E2365" s="180">
        <v>7.51</v>
      </c>
      <c r="F2365" s="180">
        <v>14.83</v>
      </c>
      <c r="G2365" s="156">
        <v>9</v>
      </c>
    </row>
    <row r="2366" spans="1:7" x14ac:dyDescent="0.3">
      <c r="A2366" s="177" t="s">
        <v>4631</v>
      </c>
      <c r="B2366" s="178" t="s">
        <v>4632</v>
      </c>
      <c r="C2366" s="179"/>
      <c r="D2366" s="180"/>
      <c r="E2366" s="180"/>
      <c r="F2366" s="180"/>
      <c r="G2366" s="156">
        <v>5</v>
      </c>
    </row>
    <row r="2367" spans="1:7" x14ac:dyDescent="0.3">
      <c r="A2367" s="177" t="s">
        <v>4633</v>
      </c>
      <c r="B2367" s="178" t="s">
        <v>4634</v>
      </c>
      <c r="C2367" s="179" t="s">
        <v>212</v>
      </c>
      <c r="D2367" s="180">
        <v>1.71</v>
      </c>
      <c r="E2367" s="180">
        <v>5.8</v>
      </c>
      <c r="F2367" s="180">
        <v>7.51</v>
      </c>
      <c r="G2367" s="156">
        <v>9</v>
      </c>
    </row>
    <row r="2368" spans="1:7" x14ac:dyDescent="0.3">
      <c r="A2368" s="177" t="s">
        <v>4635</v>
      </c>
      <c r="B2368" s="178" t="s">
        <v>4636</v>
      </c>
      <c r="C2368" s="179" t="s">
        <v>212</v>
      </c>
      <c r="D2368" s="180">
        <v>18.11</v>
      </c>
      <c r="E2368" s="180">
        <v>5.8</v>
      </c>
      <c r="F2368" s="180">
        <v>23.91</v>
      </c>
      <c r="G2368" s="156">
        <v>9</v>
      </c>
    </row>
    <row r="2369" spans="1:7" x14ac:dyDescent="0.3">
      <c r="A2369" s="177" t="s">
        <v>4637</v>
      </c>
      <c r="B2369" s="178" t="s">
        <v>4638</v>
      </c>
      <c r="C2369" s="179" t="s">
        <v>212</v>
      </c>
      <c r="D2369" s="180">
        <v>7.32</v>
      </c>
      <c r="E2369" s="180">
        <v>4.4800000000000004</v>
      </c>
      <c r="F2369" s="180">
        <v>11.8</v>
      </c>
      <c r="G2369" s="156">
        <v>9</v>
      </c>
    </row>
    <row r="2370" spans="1:7" x14ac:dyDescent="0.3">
      <c r="A2370" s="177" t="s">
        <v>4639</v>
      </c>
      <c r="B2370" s="178" t="s">
        <v>8064</v>
      </c>
      <c r="C2370" s="179" t="s">
        <v>212</v>
      </c>
      <c r="D2370" s="180">
        <v>3</v>
      </c>
      <c r="E2370" s="180">
        <v>5.8</v>
      </c>
      <c r="F2370" s="180">
        <v>8.8000000000000007</v>
      </c>
      <c r="G2370" s="156">
        <v>9</v>
      </c>
    </row>
    <row r="2371" spans="1:7" x14ac:dyDescent="0.3">
      <c r="A2371" s="177" t="s">
        <v>4640</v>
      </c>
      <c r="B2371" s="178" t="s">
        <v>4641</v>
      </c>
      <c r="C2371" s="179" t="s">
        <v>212</v>
      </c>
      <c r="D2371" s="180">
        <v>4.17</v>
      </c>
      <c r="E2371" s="180">
        <v>4.4800000000000004</v>
      </c>
      <c r="F2371" s="180">
        <v>8.65</v>
      </c>
      <c r="G2371" s="156">
        <v>9</v>
      </c>
    </row>
    <row r="2372" spans="1:7" x14ac:dyDescent="0.3">
      <c r="A2372" s="177" t="s">
        <v>4642</v>
      </c>
      <c r="B2372" s="178" t="s">
        <v>4643</v>
      </c>
      <c r="C2372" s="179" t="s">
        <v>212</v>
      </c>
      <c r="D2372" s="180">
        <v>20.74</v>
      </c>
      <c r="E2372" s="180">
        <v>5.8</v>
      </c>
      <c r="F2372" s="180">
        <v>26.54</v>
      </c>
      <c r="G2372" s="156">
        <v>9</v>
      </c>
    </row>
    <row r="2373" spans="1:7" x14ac:dyDescent="0.3">
      <c r="A2373" s="177" t="s">
        <v>4644</v>
      </c>
      <c r="B2373" s="178" t="s">
        <v>4645</v>
      </c>
      <c r="C2373" s="179" t="s">
        <v>212</v>
      </c>
      <c r="D2373" s="180">
        <v>4.5599999999999996</v>
      </c>
      <c r="E2373" s="180">
        <v>5.8</v>
      </c>
      <c r="F2373" s="180">
        <v>10.36</v>
      </c>
      <c r="G2373" s="156">
        <v>9</v>
      </c>
    </row>
    <row r="2374" spans="1:7" x14ac:dyDescent="0.3">
      <c r="A2374" s="177" t="s">
        <v>4646</v>
      </c>
      <c r="B2374" s="178" t="s">
        <v>4647</v>
      </c>
      <c r="C2374" s="179"/>
      <c r="D2374" s="180"/>
      <c r="E2374" s="180"/>
      <c r="F2374" s="180"/>
      <c r="G2374" s="156">
        <v>5</v>
      </c>
    </row>
    <row r="2375" spans="1:7" x14ac:dyDescent="0.3">
      <c r="A2375" s="177" t="s">
        <v>4648</v>
      </c>
      <c r="B2375" s="178" t="s">
        <v>4649</v>
      </c>
      <c r="C2375" s="179" t="s">
        <v>104</v>
      </c>
      <c r="D2375" s="180">
        <v>8.75</v>
      </c>
      <c r="E2375" s="180">
        <v>8.7799999999999994</v>
      </c>
      <c r="F2375" s="180">
        <v>17.53</v>
      </c>
      <c r="G2375" s="156">
        <v>9</v>
      </c>
    </row>
    <row r="2376" spans="1:7" ht="29" x14ac:dyDescent="0.3">
      <c r="A2376" s="177" t="s">
        <v>4650</v>
      </c>
      <c r="B2376" s="178" t="s">
        <v>4651</v>
      </c>
      <c r="C2376" s="179" t="s">
        <v>212</v>
      </c>
      <c r="D2376" s="180"/>
      <c r="E2376" s="180">
        <v>7.51</v>
      </c>
      <c r="F2376" s="180">
        <v>7.51</v>
      </c>
      <c r="G2376" s="156">
        <v>9</v>
      </c>
    </row>
    <row r="2377" spans="1:7" ht="29" x14ac:dyDescent="0.3">
      <c r="A2377" s="177" t="s">
        <v>4652</v>
      </c>
      <c r="B2377" s="178" t="s">
        <v>4653</v>
      </c>
      <c r="C2377" s="179" t="s">
        <v>212</v>
      </c>
      <c r="D2377" s="180"/>
      <c r="E2377" s="180">
        <v>15.03</v>
      </c>
      <c r="F2377" s="180">
        <v>15.03</v>
      </c>
      <c r="G2377" s="156">
        <v>9</v>
      </c>
    </row>
    <row r="2378" spans="1:7" x14ac:dyDescent="0.3">
      <c r="A2378" s="177" t="s">
        <v>4654</v>
      </c>
      <c r="B2378" s="178" t="s">
        <v>4655</v>
      </c>
      <c r="C2378" s="179"/>
      <c r="D2378" s="180"/>
      <c r="E2378" s="180"/>
      <c r="F2378" s="180"/>
      <c r="G2378" s="156">
        <v>5</v>
      </c>
    </row>
    <row r="2379" spans="1:7" ht="29" x14ac:dyDescent="0.3">
      <c r="A2379" s="177" t="s">
        <v>4656</v>
      </c>
      <c r="B2379" s="178" t="s">
        <v>4657</v>
      </c>
      <c r="C2379" s="179" t="s">
        <v>212</v>
      </c>
      <c r="D2379" s="180">
        <v>1.69</v>
      </c>
      <c r="E2379" s="180">
        <v>1.05</v>
      </c>
      <c r="F2379" s="180">
        <v>2.74</v>
      </c>
      <c r="G2379" s="156">
        <v>9</v>
      </c>
    </row>
    <row r="2380" spans="1:7" ht="29" x14ac:dyDescent="0.3">
      <c r="A2380" s="177" t="s">
        <v>4658</v>
      </c>
      <c r="B2380" s="178" t="s">
        <v>4659</v>
      </c>
      <c r="C2380" s="179" t="s">
        <v>212</v>
      </c>
      <c r="D2380" s="180">
        <v>2.37</v>
      </c>
      <c r="E2380" s="180">
        <v>1.05</v>
      </c>
      <c r="F2380" s="180">
        <v>3.42</v>
      </c>
      <c r="G2380" s="156">
        <v>9</v>
      </c>
    </row>
    <row r="2381" spans="1:7" ht="29" x14ac:dyDescent="0.3">
      <c r="A2381" s="177" t="s">
        <v>4660</v>
      </c>
      <c r="B2381" s="178" t="s">
        <v>4661</v>
      </c>
      <c r="C2381" s="179" t="s">
        <v>212</v>
      </c>
      <c r="D2381" s="180">
        <v>3.8</v>
      </c>
      <c r="E2381" s="180">
        <v>1.05</v>
      </c>
      <c r="F2381" s="180">
        <v>4.8499999999999996</v>
      </c>
      <c r="G2381" s="156">
        <v>9</v>
      </c>
    </row>
    <row r="2382" spans="1:7" ht="29" x14ac:dyDescent="0.3">
      <c r="A2382" s="177" t="s">
        <v>4662</v>
      </c>
      <c r="B2382" s="178" t="s">
        <v>4663</v>
      </c>
      <c r="C2382" s="179" t="s">
        <v>212</v>
      </c>
      <c r="D2382" s="180">
        <v>5.51</v>
      </c>
      <c r="E2382" s="180">
        <v>1.05</v>
      </c>
      <c r="F2382" s="180">
        <v>6.56</v>
      </c>
      <c r="G2382" s="156">
        <v>9</v>
      </c>
    </row>
    <row r="2383" spans="1:7" ht="29" x14ac:dyDescent="0.3">
      <c r="A2383" s="177" t="s">
        <v>35</v>
      </c>
      <c r="B2383" s="178" t="s">
        <v>36</v>
      </c>
      <c r="C2383" s="179" t="s">
        <v>212</v>
      </c>
      <c r="D2383" s="180">
        <v>8.56</v>
      </c>
      <c r="E2383" s="180">
        <v>4.21</v>
      </c>
      <c r="F2383" s="180">
        <v>12.77</v>
      </c>
      <c r="G2383" s="156">
        <v>9</v>
      </c>
    </row>
    <row r="2384" spans="1:7" ht="29" x14ac:dyDescent="0.3">
      <c r="A2384" s="177" t="s">
        <v>72</v>
      </c>
      <c r="B2384" s="178" t="s">
        <v>71</v>
      </c>
      <c r="C2384" s="179" t="s">
        <v>212</v>
      </c>
      <c r="D2384" s="180">
        <v>13.33</v>
      </c>
      <c r="E2384" s="180">
        <v>4.74</v>
      </c>
      <c r="F2384" s="180">
        <v>18.07</v>
      </c>
      <c r="G2384" s="156">
        <v>9</v>
      </c>
    </row>
    <row r="2385" spans="1:7" ht="29" x14ac:dyDescent="0.3">
      <c r="A2385" s="177" t="s">
        <v>37</v>
      </c>
      <c r="B2385" s="178" t="s">
        <v>38</v>
      </c>
      <c r="C2385" s="179" t="s">
        <v>212</v>
      </c>
      <c r="D2385" s="180">
        <v>20.48</v>
      </c>
      <c r="E2385" s="180">
        <v>5.26</v>
      </c>
      <c r="F2385" s="180">
        <v>25.74</v>
      </c>
      <c r="G2385" s="156">
        <v>9</v>
      </c>
    </row>
    <row r="2386" spans="1:7" ht="29" x14ac:dyDescent="0.3">
      <c r="A2386" s="177" t="s">
        <v>4664</v>
      </c>
      <c r="B2386" s="178" t="s">
        <v>4665</v>
      </c>
      <c r="C2386" s="179" t="s">
        <v>212</v>
      </c>
      <c r="D2386" s="180">
        <v>28.39</v>
      </c>
      <c r="E2386" s="180">
        <v>7.9</v>
      </c>
      <c r="F2386" s="180">
        <v>36.29</v>
      </c>
      <c r="G2386" s="156">
        <v>9</v>
      </c>
    </row>
    <row r="2387" spans="1:7" ht="29" x14ac:dyDescent="0.3">
      <c r="A2387" s="177" t="s">
        <v>4666</v>
      </c>
      <c r="B2387" s="178" t="s">
        <v>4667</v>
      </c>
      <c r="C2387" s="179" t="s">
        <v>212</v>
      </c>
      <c r="D2387" s="180">
        <v>40.71</v>
      </c>
      <c r="E2387" s="180">
        <v>10.54</v>
      </c>
      <c r="F2387" s="180">
        <v>51.25</v>
      </c>
      <c r="G2387" s="156">
        <v>9</v>
      </c>
    </row>
    <row r="2388" spans="1:7" ht="29" x14ac:dyDescent="0.3">
      <c r="A2388" s="177" t="s">
        <v>4668</v>
      </c>
      <c r="B2388" s="178" t="s">
        <v>4669</v>
      </c>
      <c r="C2388" s="179" t="s">
        <v>212</v>
      </c>
      <c r="D2388" s="180">
        <v>56.57</v>
      </c>
      <c r="E2388" s="180">
        <v>13.17</v>
      </c>
      <c r="F2388" s="180">
        <v>69.739999999999995</v>
      </c>
      <c r="G2388" s="156">
        <v>9</v>
      </c>
    </row>
    <row r="2389" spans="1:7" ht="29" x14ac:dyDescent="0.3">
      <c r="A2389" s="177" t="s">
        <v>4670</v>
      </c>
      <c r="B2389" s="178" t="s">
        <v>4671</v>
      </c>
      <c r="C2389" s="179" t="s">
        <v>212</v>
      </c>
      <c r="D2389" s="180">
        <v>74.319999999999993</v>
      </c>
      <c r="E2389" s="180">
        <v>15.8</v>
      </c>
      <c r="F2389" s="180">
        <v>90.12</v>
      </c>
      <c r="G2389" s="156">
        <v>9</v>
      </c>
    </row>
    <row r="2390" spans="1:7" ht="29" x14ac:dyDescent="0.3">
      <c r="A2390" s="177" t="s">
        <v>4672</v>
      </c>
      <c r="B2390" s="178" t="s">
        <v>4673</v>
      </c>
      <c r="C2390" s="179" t="s">
        <v>212</v>
      </c>
      <c r="D2390" s="180">
        <v>95.09</v>
      </c>
      <c r="E2390" s="180">
        <v>18.43</v>
      </c>
      <c r="F2390" s="180">
        <v>113.52</v>
      </c>
      <c r="G2390" s="156">
        <v>9</v>
      </c>
    </row>
    <row r="2391" spans="1:7" ht="29" x14ac:dyDescent="0.3">
      <c r="A2391" s="177" t="s">
        <v>4674</v>
      </c>
      <c r="B2391" s="178" t="s">
        <v>4675</v>
      </c>
      <c r="C2391" s="179" t="s">
        <v>212</v>
      </c>
      <c r="D2391" s="180">
        <v>121.48</v>
      </c>
      <c r="E2391" s="180">
        <v>18.43</v>
      </c>
      <c r="F2391" s="180">
        <v>139.91</v>
      </c>
      <c r="G2391" s="156">
        <v>9</v>
      </c>
    </row>
    <row r="2392" spans="1:7" ht="29" x14ac:dyDescent="0.3">
      <c r="A2392" s="177" t="s">
        <v>4676</v>
      </c>
      <c r="B2392" s="178" t="s">
        <v>4677</v>
      </c>
      <c r="C2392" s="179" t="s">
        <v>212</v>
      </c>
      <c r="D2392" s="180">
        <v>144.83000000000001</v>
      </c>
      <c r="E2392" s="180">
        <v>21.07</v>
      </c>
      <c r="F2392" s="180">
        <v>165.9</v>
      </c>
      <c r="G2392" s="156">
        <v>9</v>
      </c>
    </row>
    <row r="2393" spans="1:7" ht="29" x14ac:dyDescent="0.3">
      <c r="A2393" s="177" t="s">
        <v>4678</v>
      </c>
      <c r="B2393" s="178" t="s">
        <v>4679</v>
      </c>
      <c r="C2393" s="179" t="s">
        <v>212</v>
      </c>
      <c r="D2393" s="180">
        <v>192.63</v>
      </c>
      <c r="E2393" s="180">
        <v>23.7</v>
      </c>
      <c r="F2393" s="180">
        <v>216.33</v>
      </c>
      <c r="G2393" s="156">
        <v>9</v>
      </c>
    </row>
    <row r="2394" spans="1:7" ht="29" x14ac:dyDescent="0.3">
      <c r="A2394" s="177" t="s">
        <v>28</v>
      </c>
      <c r="B2394" s="178" t="s">
        <v>29</v>
      </c>
      <c r="C2394" s="179" t="s">
        <v>212</v>
      </c>
      <c r="D2394" s="180">
        <v>5.22</v>
      </c>
      <c r="E2394" s="180">
        <v>2.11</v>
      </c>
      <c r="F2394" s="180">
        <v>7.33</v>
      </c>
      <c r="G2394" s="156">
        <v>9</v>
      </c>
    </row>
    <row r="2395" spans="1:7" ht="29" x14ac:dyDescent="0.3">
      <c r="A2395" s="177" t="s">
        <v>4680</v>
      </c>
      <c r="B2395" s="178" t="s">
        <v>4681</v>
      </c>
      <c r="C2395" s="179" t="s">
        <v>212</v>
      </c>
      <c r="D2395" s="180">
        <v>4.82</v>
      </c>
      <c r="E2395" s="180">
        <v>1.05</v>
      </c>
      <c r="F2395" s="180">
        <v>5.87</v>
      </c>
      <c r="G2395" s="156">
        <v>9</v>
      </c>
    </row>
    <row r="2396" spans="1:7" ht="29" x14ac:dyDescent="0.3">
      <c r="A2396" s="177" t="s">
        <v>4682</v>
      </c>
      <c r="B2396" s="178" t="s">
        <v>4683</v>
      </c>
      <c r="C2396" s="179" t="s">
        <v>212</v>
      </c>
      <c r="D2396" s="180">
        <v>7.61</v>
      </c>
      <c r="E2396" s="180">
        <v>2.63</v>
      </c>
      <c r="F2396" s="180">
        <v>10.24</v>
      </c>
      <c r="G2396" s="156">
        <v>9</v>
      </c>
    </row>
    <row r="2397" spans="1:7" ht="29" x14ac:dyDescent="0.3">
      <c r="A2397" s="177" t="s">
        <v>4684</v>
      </c>
      <c r="B2397" s="178" t="s">
        <v>4685</v>
      </c>
      <c r="C2397" s="179" t="s">
        <v>212</v>
      </c>
      <c r="D2397" s="180">
        <v>27.43</v>
      </c>
      <c r="E2397" s="180">
        <v>5.26</v>
      </c>
      <c r="F2397" s="180">
        <v>32.69</v>
      </c>
      <c r="G2397" s="156">
        <v>9</v>
      </c>
    </row>
    <row r="2398" spans="1:7" ht="29" x14ac:dyDescent="0.3">
      <c r="A2398" s="177" t="s">
        <v>4686</v>
      </c>
      <c r="B2398" s="178" t="s">
        <v>4687</v>
      </c>
      <c r="C2398" s="179" t="s">
        <v>212</v>
      </c>
      <c r="D2398" s="180">
        <v>63.72</v>
      </c>
      <c r="E2398" s="180">
        <v>15.8</v>
      </c>
      <c r="F2398" s="180">
        <v>79.52</v>
      </c>
      <c r="G2398" s="156">
        <v>9</v>
      </c>
    </row>
    <row r="2399" spans="1:7" ht="29" x14ac:dyDescent="0.3">
      <c r="A2399" s="177" t="s">
        <v>4688</v>
      </c>
      <c r="B2399" s="178" t="s">
        <v>4689</v>
      </c>
      <c r="C2399" s="179" t="s">
        <v>212</v>
      </c>
      <c r="D2399" s="180">
        <v>86.07</v>
      </c>
      <c r="E2399" s="180">
        <v>21.07</v>
      </c>
      <c r="F2399" s="180">
        <v>107.14</v>
      </c>
      <c r="G2399" s="156">
        <v>9</v>
      </c>
    </row>
    <row r="2400" spans="1:7" ht="29" x14ac:dyDescent="0.3">
      <c r="A2400" s="177" t="s">
        <v>4690</v>
      </c>
      <c r="B2400" s="178" t="s">
        <v>4691</v>
      </c>
      <c r="C2400" s="179" t="s">
        <v>212</v>
      </c>
      <c r="D2400" s="180">
        <v>34.51</v>
      </c>
      <c r="E2400" s="180">
        <v>6.85</v>
      </c>
      <c r="F2400" s="180">
        <v>41.36</v>
      </c>
      <c r="G2400" s="156">
        <v>9</v>
      </c>
    </row>
    <row r="2401" spans="1:7" x14ac:dyDescent="0.3">
      <c r="A2401" s="177" t="s">
        <v>4692</v>
      </c>
      <c r="B2401" s="178" t="s">
        <v>4693</v>
      </c>
      <c r="C2401" s="179"/>
      <c r="D2401" s="180"/>
      <c r="E2401" s="180"/>
      <c r="F2401" s="180"/>
      <c r="G2401" s="156">
        <v>5</v>
      </c>
    </row>
    <row r="2402" spans="1:7" ht="29" x14ac:dyDescent="0.3">
      <c r="A2402" s="177" t="s">
        <v>4694</v>
      </c>
      <c r="B2402" s="178" t="s">
        <v>4695</v>
      </c>
      <c r="C2402" s="179" t="s">
        <v>212</v>
      </c>
      <c r="D2402" s="180">
        <v>4.97</v>
      </c>
      <c r="E2402" s="180">
        <v>6.32</v>
      </c>
      <c r="F2402" s="180">
        <v>11.29</v>
      </c>
      <c r="G2402" s="156">
        <v>9</v>
      </c>
    </row>
    <row r="2403" spans="1:7" ht="29" x14ac:dyDescent="0.3">
      <c r="A2403" s="177" t="s">
        <v>51</v>
      </c>
      <c r="B2403" s="178" t="s">
        <v>4696</v>
      </c>
      <c r="C2403" s="179" t="s">
        <v>212</v>
      </c>
      <c r="D2403" s="180">
        <v>7.97</v>
      </c>
      <c r="E2403" s="180">
        <v>7.9</v>
      </c>
      <c r="F2403" s="180">
        <v>15.87</v>
      </c>
      <c r="G2403" s="156">
        <v>9</v>
      </c>
    </row>
    <row r="2404" spans="1:7" ht="29" x14ac:dyDescent="0.3">
      <c r="A2404" s="177" t="s">
        <v>4697</v>
      </c>
      <c r="B2404" s="178" t="s">
        <v>4698</v>
      </c>
      <c r="C2404" s="179" t="s">
        <v>212</v>
      </c>
      <c r="D2404" s="180">
        <v>12.5</v>
      </c>
      <c r="E2404" s="180">
        <v>9.48</v>
      </c>
      <c r="F2404" s="180">
        <v>21.98</v>
      </c>
      <c r="G2404" s="156">
        <v>9</v>
      </c>
    </row>
    <row r="2405" spans="1:7" ht="29" x14ac:dyDescent="0.3">
      <c r="A2405" s="177" t="s">
        <v>4699</v>
      </c>
      <c r="B2405" s="178" t="s">
        <v>4700</v>
      </c>
      <c r="C2405" s="179" t="s">
        <v>212</v>
      </c>
      <c r="D2405" s="180">
        <v>18.84</v>
      </c>
      <c r="E2405" s="180">
        <v>11.06</v>
      </c>
      <c r="F2405" s="180">
        <v>29.9</v>
      </c>
      <c r="G2405" s="156">
        <v>9</v>
      </c>
    </row>
    <row r="2406" spans="1:7" ht="29" x14ac:dyDescent="0.3">
      <c r="A2406" s="177" t="s">
        <v>4701</v>
      </c>
      <c r="B2406" s="178" t="s">
        <v>4702</v>
      </c>
      <c r="C2406" s="179" t="s">
        <v>212</v>
      </c>
      <c r="D2406" s="180">
        <v>16.32</v>
      </c>
      <c r="E2406" s="180">
        <v>6.32</v>
      </c>
      <c r="F2406" s="180">
        <v>22.64</v>
      </c>
      <c r="G2406" s="156">
        <v>9</v>
      </c>
    </row>
    <row r="2407" spans="1:7" ht="29" x14ac:dyDescent="0.3">
      <c r="A2407" s="177" t="s">
        <v>4703</v>
      </c>
      <c r="B2407" s="178" t="s">
        <v>4704</v>
      </c>
      <c r="C2407" s="179" t="s">
        <v>212</v>
      </c>
      <c r="D2407" s="180">
        <v>25.87</v>
      </c>
      <c r="E2407" s="180">
        <v>14.75</v>
      </c>
      <c r="F2407" s="180">
        <v>40.619999999999997</v>
      </c>
      <c r="G2407" s="156">
        <v>9</v>
      </c>
    </row>
    <row r="2408" spans="1:7" ht="29" x14ac:dyDescent="0.3">
      <c r="A2408" s="177" t="s">
        <v>4705</v>
      </c>
      <c r="B2408" s="178" t="s">
        <v>4706</v>
      </c>
      <c r="C2408" s="179"/>
      <c r="D2408" s="180"/>
      <c r="E2408" s="180"/>
      <c r="F2408" s="180"/>
      <c r="G2408" s="156">
        <v>5</v>
      </c>
    </row>
    <row r="2409" spans="1:7" ht="29" x14ac:dyDescent="0.3">
      <c r="A2409" s="177" t="s">
        <v>4707</v>
      </c>
      <c r="B2409" s="178" t="s">
        <v>4708</v>
      </c>
      <c r="C2409" s="179" t="s">
        <v>212</v>
      </c>
      <c r="D2409" s="180">
        <v>83.14</v>
      </c>
      <c r="E2409" s="180">
        <v>1.58</v>
      </c>
      <c r="F2409" s="180">
        <v>84.72</v>
      </c>
      <c r="G2409" s="156">
        <v>9</v>
      </c>
    </row>
    <row r="2410" spans="1:7" ht="29" x14ac:dyDescent="0.3">
      <c r="A2410" s="177" t="s">
        <v>4709</v>
      </c>
      <c r="B2410" s="178" t="s">
        <v>4710</v>
      </c>
      <c r="C2410" s="179" t="s">
        <v>212</v>
      </c>
      <c r="D2410" s="180">
        <v>99.27</v>
      </c>
      <c r="E2410" s="180">
        <v>1.58</v>
      </c>
      <c r="F2410" s="180">
        <v>100.85</v>
      </c>
      <c r="G2410" s="156">
        <v>9</v>
      </c>
    </row>
    <row r="2411" spans="1:7" ht="29" x14ac:dyDescent="0.3">
      <c r="A2411" s="177" t="s">
        <v>4711</v>
      </c>
      <c r="B2411" s="178" t="s">
        <v>4712</v>
      </c>
      <c r="C2411" s="179"/>
      <c r="D2411" s="180"/>
      <c r="E2411" s="180"/>
      <c r="F2411" s="180"/>
      <c r="G2411" s="156">
        <v>5</v>
      </c>
    </row>
    <row r="2412" spans="1:7" ht="29" x14ac:dyDescent="0.3">
      <c r="A2412" s="177" t="s">
        <v>4713</v>
      </c>
      <c r="B2412" s="178" t="s">
        <v>4714</v>
      </c>
      <c r="C2412" s="179" t="s">
        <v>212</v>
      </c>
      <c r="D2412" s="180">
        <v>2.12</v>
      </c>
      <c r="E2412" s="180">
        <v>2.11</v>
      </c>
      <c r="F2412" s="180">
        <v>4.2300000000000004</v>
      </c>
      <c r="G2412" s="156">
        <v>9</v>
      </c>
    </row>
    <row r="2413" spans="1:7" ht="29" x14ac:dyDescent="0.3">
      <c r="A2413" s="177" t="s">
        <v>4715</v>
      </c>
      <c r="B2413" s="178" t="s">
        <v>4716</v>
      </c>
      <c r="C2413" s="179" t="s">
        <v>212</v>
      </c>
      <c r="D2413" s="180">
        <v>3.33</v>
      </c>
      <c r="E2413" s="180">
        <v>2.63</v>
      </c>
      <c r="F2413" s="180">
        <v>5.96</v>
      </c>
      <c r="G2413" s="156">
        <v>9</v>
      </c>
    </row>
    <row r="2414" spans="1:7" ht="29" x14ac:dyDescent="0.3">
      <c r="A2414" s="177" t="s">
        <v>4717</v>
      </c>
      <c r="B2414" s="178" t="s">
        <v>4718</v>
      </c>
      <c r="C2414" s="179" t="s">
        <v>212</v>
      </c>
      <c r="D2414" s="180">
        <v>4.1100000000000003</v>
      </c>
      <c r="E2414" s="180">
        <v>3.16</v>
      </c>
      <c r="F2414" s="180">
        <v>7.27</v>
      </c>
      <c r="G2414" s="156">
        <v>9</v>
      </c>
    </row>
    <row r="2415" spans="1:7" ht="29" x14ac:dyDescent="0.3">
      <c r="A2415" s="177" t="s">
        <v>4719</v>
      </c>
      <c r="B2415" s="178" t="s">
        <v>4720</v>
      </c>
      <c r="C2415" s="179" t="s">
        <v>212</v>
      </c>
      <c r="D2415" s="180">
        <v>5.98</v>
      </c>
      <c r="E2415" s="180">
        <v>3.69</v>
      </c>
      <c r="F2415" s="180">
        <v>9.67</v>
      </c>
      <c r="G2415" s="156">
        <v>9</v>
      </c>
    </row>
    <row r="2416" spans="1:7" ht="29" x14ac:dyDescent="0.3">
      <c r="A2416" s="177" t="s">
        <v>4721</v>
      </c>
      <c r="B2416" s="178" t="s">
        <v>4722</v>
      </c>
      <c r="C2416" s="179" t="s">
        <v>212</v>
      </c>
      <c r="D2416" s="180">
        <v>9.4700000000000006</v>
      </c>
      <c r="E2416" s="180">
        <v>4.21</v>
      </c>
      <c r="F2416" s="180">
        <v>13.68</v>
      </c>
      <c r="G2416" s="156">
        <v>9</v>
      </c>
    </row>
    <row r="2417" spans="1:7" ht="29" x14ac:dyDescent="0.3">
      <c r="A2417" s="177" t="s">
        <v>4723</v>
      </c>
      <c r="B2417" s="178" t="s">
        <v>4724</v>
      </c>
      <c r="C2417" s="179" t="s">
        <v>212</v>
      </c>
      <c r="D2417" s="180">
        <v>14.66</v>
      </c>
      <c r="E2417" s="180">
        <v>4.74</v>
      </c>
      <c r="F2417" s="180">
        <v>19.399999999999999</v>
      </c>
      <c r="G2417" s="156">
        <v>9</v>
      </c>
    </row>
    <row r="2418" spans="1:7" ht="29" x14ac:dyDescent="0.3">
      <c r="A2418" s="177" t="s">
        <v>4725</v>
      </c>
      <c r="B2418" s="178" t="s">
        <v>4726</v>
      </c>
      <c r="C2418" s="179" t="s">
        <v>212</v>
      </c>
      <c r="D2418" s="180">
        <v>22.89</v>
      </c>
      <c r="E2418" s="180">
        <v>5.26</v>
      </c>
      <c r="F2418" s="180">
        <v>28.15</v>
      </c>
      <c r="G2418" s="156">
        <v>9</v>
      </c>
    </row>
    <row r="2419" spans="1:7" ht="29" x14ac:dyDescent="0.3">
      <c r="A2419" s="177" t="s">
        <v>4727</v>
      </c>
      <c r="B2419" s="178" t="s">
        <v>4728</v>
      </c>
      <c r="C2419" s="179" t="s">
        <v>212</v>
      </c>
      <c r="D2419" s="180">
        <v>30.84</v>
      </c>
      <c r="E2419" s="180">
        <v>7.9</v>
      </c>
      <c r="F2419" s="180">
        <v>38.74</v>
      </c>
      <c r="G2419" s="156">
        <v>9</v>
      </c>
    </row>
    <row r="2420" spans="1:7" ht="29" x14ac:dyDescent="0.3">
      <c r="A2420" s="177" t="s">
        <v>4729</v>
      </c>
      <c r="B2420" s="178" t="s">
        <v>4730</v>
      </c>
      <c r="C2420" s="179" t="s">
        <v>212</v>
      </c>
      <c r="D2420" s="180">
        <v>42.45</v>
      </c>
      <c r="E2420" s="180">
        <v>10.54</v>
      </c>
      <c r="F2420" s="180">
        <v>52.99</v>
      </c>
      <c r="G2420" s="156">
        <v>9</v>
      </c>
    </row>
    <row r="2421" spans="1:7" ht="29" x14ac:dyDescent="0.3">
      <c r="A2421" s="177" t="s">
        <v>4731</v>
      </c>
      <c r="B2421" s="178" t="s">
        <v>4732</v>
      </c>
      <c r="C2421" s="179" t="s">
        <v>212</v>
      </c>
      <c r="D2421" s="180">
        <v>61.15</v>
      </c>
      <c r="E2421" s="180">
        <v>13.17</v>
      </c>
      <c r="F2421" s="180">
        <v>74.319999999999993</v>
      </c>
      <c r="G2421" s="156">
        <v>9</v>
      </c>
    </row>
    <row r="2422" spans="1:7" ht="29" x14ac:dyDescent="0.3">
      <c r="A2422" s="177" t="s">
        <v>4733</v>
      </c>
      <c r="B2422" s="178" t="s">
        <v>4734</v>
      </c>
      <c r="C2422" s="179" t="s">
        <v>212</v>
      </c>
      <c r="D2422" s="180">
        <v>78.48</v>
      </c>
      <c r="E2422" s="180">
        <v>15.8</v>
      </c>
      <c r="F2422" s="180">
        <v>94.28</v>
      </c>
      <c r="G2422" s="156">
        <v>9</v>
      </c>
    </row>
    <row r="2423" spans="1:7" ht="29" x14ac:dyDescent="0.3">
      <c r="A2423" s="177" t="s">
        <v>4735</v>
      </c>
      <c r="B2423" s="178" t="s">
        <v>4736</v>
      </c>
      <c r="C2423" s="179" t="s">
        <v>212</v>
      </c>
      <c r="D2423" s="180">
        <v>104.28</v>
      </c>
      <c r="E2423" s="180">
        <v>18.43</v>
      </c>
      <c r="F2423" s="180">
        <v>122.71</v>
      </c>
      <c r="G2423" s="156">
        <v>9</v>
      </c>
    </row>
    <row r="2424" spans="1:7" ht="29" x14ac:dyDescent="0.3">
      <c r="A2424" s="177" t="s">
        <v>4737</v>
      </c>
      <c r="B2424" s="178" t="s">
        <v>4738</v>
      </c>
      <c r="C2424" s="179" t="s">
        <v>212</v>
      </c>
      <c r="D2424" s="180">
        <v>128.37</v>
      </c>
      <c r="E2424" s="180">
        <v>21.07</v>
      </c>
      <c r="F2424" s="180">
        <v>149.44</v>
      </c>
      <c r="G2424" s="156">
        <v>9</v>
      </c>
    </row>
    <row r="2425" spans="1:7" ht="29" x14ac:dyDescent="0.3">
      <c r="A2425" s="177" t="s">
        <v>4739</v>
      </c>
      <c r="B2425" s="178" t="s">
        <v>4740</v>
      </c>
      <c r="C2425" s="179" t="s">
        <v>212</v>
      </c>
      <c r="D2425" s="180">
        <v>148.81</v>
      </c>
      <c r="E2425" s="180">
        <v>23.7</v>
      </c>
      <c r="F2425" s="180">
        <v>172.51</v>
      </c>
      <c r="G2425" s="156">
        <v>9</v>
      </c>
    </row>
    <row r="2426" spans="1:7" ht="29" x14ac:dyDescent="0.3">
      <c r="A2426" s="177" t="s">
        <v>4741</v>
      </c>
      <c r="B2426" s="178" t="s">
        <v>4742</v>
      </c>
      <c r="C2426" s="179" t="s">
        <v>212</v>
      </c>
      <c r="D2426" s="180">
        <v>191.4</v>
      </c>
      <c r="E2426" s="180">
        <v>26.34</v>
      </c>
      <c r="F2426" s="180">
        <v>217.74</v>
      </c>
      <c r="G2426" s="156">
        <v>9</v>
      </c>
    </row>
    <row r="2427" spans="1:7" x14ac:dyDescent="0.3">
      <c r="A2427" s="177" t="s">
        <v>4743</v>
      </c>
      <c r="B2427" s="178" t="s">
        <v>4744</v>
      </c>
      <c r="C2427" s="179"/>
      <c r="D2427" s="180"/>
      <c r="E2427" s="180"/>
      <c r="F2427" s="180"/>
      <c r="G2427" s="156">
        <v>5</v>
      </c>
    </row>
    <row r="2428" spans="1:7" ht="29" x14ac:dyDescent="0.3">
      <c r="A2428" s="177" t="s">
        <v>4745</v>
      </c>
      <c r="B2428" s="178" t="s">
        <v>4746</v>
      </c>
      <c r="C2428" s="179" t="s">
        <v>212</v>
      </c>
      <c r="D2428" s="180">
        <v>7.86</v>
      </c>
      <c r="E2428" s="180">
        <v>2.63</v>
      </c>
      <c r="F2428" s="180">
        <v>10.49</v>
      </c>
      <c r="G2428" s="156">
        <v>9</v>
      </c>
    </row>
    <row r="2429" spans="1:7" x14ac:dyDescent="0.3">
      <c r="A2429" s="177" t="s">
        <v>4747</v>
      </c>
      <c r="B2429" s="178" t="s">
        <v>4748</v>
      </c>
      <c r="C2429" s="179" t="s">
        <v>212</v>
      </c>
      <c r="D2429" s="180">
        <v>10.029999999999999</v>
      </c>
      <c r="E2429" s="180">
        <v>5.26</v>
      </c>
      <c r="F2429" s="180">
        <v>15.29</v>
      </c>
      <c r="G2429" s="156">
        <v>9</v>
      </c>
    </row>
    <row r="2430" spans="1:7" x14ac:dyDescent="0.3">
      <c r="A2430" s="177" t="s">
        <v>4749</v>
      </c>
      <c r="B2430" s="178" t="s">
        <v>4750</v>
      </c>
      <c r="C2430" s="179" t="s">
        <v>212</v>
      </c>
      <c r="D2430" s="180">
        <v>15.6</v>
      </c>
      <c r="E2430" s="180">
        <v>5.26</v>
      </c>
      <c r="F2430" s="180">
        <v>20.86</v>
      </c>
      <c r="G2430" s="156">
        <v>9</v>
      </c>
    </row>
    <row r="2431" spans="1:7" x14ac:dyDescent="0.3">
      <c r="A2431" s="177" t="s">
        <v>4751</v>
      </c>
      <c r="B2431" s="178" t="s">
        <v>4752</v>
      </c>
      <c r="C2431" s="179"/>
      <c r="D2431" s="180"/>
      <c r="E2431" s="180"/>
      <c r="F2431" s="180"/>
      <c r="G2431" s="156">
        <v>5</v>
      </c>
    </row>
    <row r="2432" spans="1:7" x14ac:dyDescent="0.3">
      <c r="A2432" s="177" t="s">
        <v>4753</v>
      </c>
      <c r="B2432" s="178" t="s">
        <v>4754</v>
      </c>
      <c r="C2432" s="179" t="s">
        <v>212</v>
      </c>
      <c r="D2432" s="180">
        <v>3.99</v>
      </c>
      <c r="E2432" s="180">
        <v>13.17</v>
      </c>
      <c r="F2432" s="180">
        <v>17.16</v>
      </c>
      <c r="G2432" s="156">
        <v>9</v>
      </c>
    </row>
    <row r="2433" spans="1:7" ht="29" x14ac:dyDescent="0.3">
      <c r="A2433" s="177" t="s">
        <v>4755</v>
      </c>
      <c r="B2433" s="178" t="s">
        <v>4756</v>
      </c>
      <c r="C2433" s="179"/>
      <c r="D2433" s="180"/>
      <c r="E2433" s="180"/>
      <c r="F2433" s="180"/>
      <c r="G2433" s="156">
        <v>2</v>
      </c>
    </row>
    <row r="2434" spans="1:7" x14ac:dyDescent="0.3">
      <c r="A2434" s="177" t="s">
        <v>4757</v>
      </c>
      <c r="B2434" s="178" t="s">
        <v>4758</v>
      </c>
      <c r="C2434" s="179"/>
      <c r="D2434" s="180"/>
      <c r="E2434" s="180"/>
      <c r="F2434" s="180"/>
      <c r="G2434" s="156">
        <v>5</v>
      </c>
    </row>
    <row r="2435" spans="1:7" x14ac:dyDescent="0.3">
      <c r="A2435" s="177" t="s">
        <v>4759</v>
      </c>
      <c r="B2435" s="178" t="s">
        <v>4760</v>
      </c>
      <c r="C2435" s="179" t="s">
        <v>104</v>
      </c>
      <c r="D2435" s="180">
        <v>2.04</v>
      </c>
      <c r="E2435" s="180">
        <v>13.17</v>
      </c>
      <c r="F2435" s="180">
        <v>15.21</v>
      </c>
      <c r="G2435" s="156">
        <v>9</v>
      </c>
    </row>
    <row r="2436" spans="1:7" x14ac:dyDescent="0.3">
      <c r="A2436" s="177" t="s">
        <v>4761</v>
      </c>
      <c r="B2436" s="178" t="s">
        <v>4762</v>
      </c>
      <c r="C2436" s="179" t="s">
        <v>104</v>
      </c>
      <c r="D2436" s="180">
        <v>3.48</v>
      </c>
      <c r="E2436" s="180">
        <v>13.17</v>
      </c>
      <c r="F2436" s="180">
        <v>16.649999999999999</v>
      </c>
      <c r="G2436" s="156">
        <v>9</v>
      </c>
    </row>
    <row r="2437" spans="1:7" x14ac:dyDescent="0.3">
      <c r="A2437" s="177" t="s">
        <v>4763</v>
      </c>
      <c r="B2437" s="178" t="s">
        <v>8546</v>
      </c>
      <c r="C2437" s="179" t="s">
        <v>104</v>
      </c>
      <c r="D2437" s="180">
        <v>3.12</v>
      </c>
      <c r="E2437" s="180">
        <v>15.8</v>
      </c>
      <c r="F2437" s="180">
        <v>18.920000000000002</v>
      </c>
      <c r="G2437" s="156">
        <v>9</v>
      </c>
    </row>
    <row r="2438" spans="1:7" x14ac:dyDescent="0.3">
      <c r="A2438" s="177" t="s">
        <v>4764</v>
      </c>
      <c r="B2438" s="178" t="s">
        <v>4765</v>
      </c>
      <c r="C2438" s="179" t="s">
        <v>104</v>
      </c>
      <c r="D2438" s="180">
        <v>2.0699999999999998</v>
      </c>
      <c r="E2438" s="180">
        <v>13.17</v>
      </c>
      <c r="F2438" s="180">
        <v>15.24</v>
      </c>
      <c r="G2438" s="156">
        <v>9</v>
      </c>
    </row>
    <row r="2439" spans="1:7" x14ac:dyDescent="0.3">
      <c r="A2439" s="177" t="s">
        <v>4766</v>
      </c>
      <c r="B2439" s="178" t="s">
        <v>4767</v>
      </c>
      <c r="C2439" s="179"/>
      <c r="D2439" s="180"/>
      <c r="E2439" s="180"/>
      <c r="F2439" s="180"/>
      <c r="G2439" s="156">
        <v>5</v>
      </c>
    </row>
    <row r="2440" spans="1:7" x14ac:dyDescent="0.3">
      <c r="A2440" s="177" t="s">
        <v>4768</v>
      </c>
      <c r="B2440" s="178" t="s">
        <v>4769</v>
      </c>
      <c r="C2440" s="179" t="s">
        <v>104</v>
      </c>
      <c r="D2440" s="180">
        <v>39.229999999999997</v>
      </c>
      <c r="E2440" s="180">
        <v>42.13</v>
      </c>
      <c r="F2440" s="180">
        <v>81.36</v>
      </c>
      <c r="G2440" s="156">
        <v>9</v>
      </c>
    </row>
    <row r="2441" spans="1:7" ht="29" x14ac:dyDescent="0.3">
      <c r="A2441" s="177" t="s">
        <v>4770</v>
      </c>
      <c r="B2441" s="178" t="s">
        <v>4771</v>
      </c>
      <c r="C2441" s="179" t="s">
        <v>104</v>
      </c>
      <c r="D2441" s="180">
        <v>14.16</v>
      </c>
      <c r="E2441" s="180">
        <v>15.8</v>
      </c>
      <c r="F2441" s="180">
        <v>29.96</v>
      </c>
      <c r="G2441" s="156">
        <v>9</v>
      </c>
    </row>
    <row r="2442" spans="1:7" ht="29" x14ac:dyDescent="0.3">
      <c r="A2442" s="177" t="s">
        <v>4772</v>
      </c>
      <c r="B2442" s="178" t="s">
        <v>4773</v>
      </c>
      <c r="C2442" s="179" t="s">
        <v>104</v>
      </c>
      <c r="D2442" s="180">
        <v>17.25</v>
      </c>
      <c r="E2442" s="180">
        <v>15.8</v>
      </c>
      <c r="F2442" s="180">
        <v>33.049999999999997</v>
      </c>
      <c r="G2442" s="156">
        <v>9</v>
      </c>
    </row>
    <row r="2443" spans="1:7" ht="29" x14ac:dyDescent="0.3">
      <c r="A2443" s="177" t="s">
        <v>4774</v>
      </c>
      <c r="B2443" s="178" t="s">
        <v>4775</v>
      </c>
      <c r="C2443" s="179" t="s">
        <v>104</v>
      </c>
      <c r="D2443" s="180">
        <v>24.58</v>
      </c>
      <c r="E2443" s="180">
        <v>15.8</v>
      </c>
      <c r="F2443" s="180">
        <v>40.380000000000003</v>
      </c>
      <c r="G2443" s="156">
        <v>9</v>
      </c>
    </row>
    <row r="2444" spans="1:7" ht="29" x14ac:dyDescent="0.3">
      <c r="A2444" s="177" t="s">
        <v>4776</v>
      </c>
      <c r="B2444" s="178" t="s">
        <v>4777</v>
      </c>
      <c r="C2444" s="179" t="s">
        <v>104</v>
      </c>
      <c r="D2444" s="180">
        <v>54.82</v>
      </c>
      <c r="E2444" s="180">
        <v>21.07</v>
      </c>
      <c r="F2444" s="180">
        <v>75.89</v>
      </c>
      <c r="G2444" s="156">
        <v>9</v>
      </c>
    </row>
    <row r="2445" spans="1:7" ht="29" x14ac:dyDescent="0.3">
      <c r="A2445" s="177" t="s">
        <v>4778</v>
      </c>
      <c r="B2445" s="178" t="s">
        <v>4779</v>
      </c>
      <c r="C2445" s="179" t="s">
        <v>104</v>
      </c>
      <c r="D2445" s="180">
        <v>111.74</v>
      </c>
      <c r="E2445" s="180">
        <v>21.07</v>
      </c>
      <c r="F2445" s="180">
        <v>132.81</v>
      </c>
      <c r="G2445" s="156">
        <v>9</v>
      </c>
    </row>
    <row r="2446" spans="1:7" ht="29" x14ac:dyDescent="0.3">
      <c r="A2446" s="177" t="s">
        <v>4780</v>
      </c>
      <c r="B2446" s="178" t="s">
        <v>4781</v>
      </c>
      <c r="C2446" s="179" t="s">
        <v>104</v>
      </c>
      <c r="D2446" s="180">
        <v>155.58000000000001</v>
      </c>
      <c r="E2446" s="180">
        <v>26.34</v>
      </c>
      <c r="F2446" s="180">
        <v>181.92</v>
      </c>
      <c r="G2446" s="156">
        <v>9</v>
      </c>
    </row>
    <row r="2447" spans="1:7" ht="29" x14ac:dyDescent="0.3">
      <c r="A2447" s="177" t="s">
        <v>4782</v>
      </c>
      <c r="B2447" s="178" t="s">
        <v>4783</v>
      </c>
      <c r="C2447" s="179" t="s">
        <v>104</v>
      </c>
      <c r="D2447" s="180">
        <v>165.84</v>
      </c>
      <c r="E2447" s="180">
        <v>15.8</v>
      </c>
      <c r="F2447" s="180">
        <v>181.64</v>
      </c>
      <c r="G2447" s="156">
        <v>9</v>
      </c>
    </row>
    <row r="2448" spans="1:7" ht="29" x14ac:dyDescent="0.3">
      <c r="A2448" s="177" t="s">
        <v>4784</v>
      </c>
      <c r="B2448" s="178" t="s">
        <v>4785</v>
      </c>
      <c r="C2448" s="179" t="s">
        <v>104</v>
      </c>
      <c r="D2448" s="180">
        <v>477.46</v>
      </c>
      <c r="E2448" s="180">
        <v>15.8</v>
      </c>
      <c r="F2448" s="180">
        <v>493.26</v>
      </c>
      <c r="G2448" s="156">
        <v>9</v>
      </c>
    </row>
    <row r="2449" spans="1:7" ht="29" x14ac:dyDescent="0.3">
      <c r="A2449" s="177" t="s">
        <v>4786</v>
      </c>
      <c r="B2449" s="178" t="s">
        <v>4787</v>
      </c>
      <c r="C2449" s="179" t="s">
        <v>104</v>
      </c>
      <c r="D2449" s="180">
        <v>653.5</v>
      </c>
      <c r="E2449" s="180">
        <v>15.8</v>
      </c>
      <c r="F2449" s="180">
        <v>669.3</v>
      </c>
      <c r="G2449" s="156">
        <v>9</v>
      </c>
    </row>
    <row r="2450" spans="1:7" ht="29" x14ac:dyDescent="0.3">
      <c r="A2450" s="177" t="s">
        <v>4788</v>
      </c>
      <c r="B2450" s="178" t="s">
        <v>4789</v>
      </c>
      <c r="C2450" s="179" t="s">
        <v>104</v>
      </c>
      <c r="D2450" s="180">
        <v>1456.43</v>
      </c>
      <c r="E2450" s="180">
        <v>21.07</v>
      </c>
      <c r="F2450" s="180">
        <v>1477.5</v>
      </c>
      <c r="G2450" s="156">
        <v>9</v>
      </c>
    </row>
    <row r="2451" spans="1:7" ht="29" x14ac:dyDescent="0.3">
      <c r="A2451" s="177" t="s">
        <v>4790</v>
      </c>
      <c r="B2451" s="178" t="s">
        <v>4791</v>
      </c>
      <c r="C2451" s="179" t="s">
        <v>104</v>
      </c>
      <c r="D2451" s="180">
        <v>20.420000000000002</v>
      </c>
      <c r="E2451" s="180">
        <v>15.8</v>
      </c>
      <c r="F2451" s="180">
        <v>36.22</v>
      </c>
      <c r="G2451" s="156">
        <v>9</v>
      </c>
    </row>
    <row r="2452" spans="1:7" ht="29" x14ac:dyDescent="0.3">
      <c r="A2452" s="177" t="s">
        <v>4792</v>
      </c>
      <c r="B2452" s="178" t="s">
        <v>4793</v>
      </c>
      <c r="C2452" s="179" t="s">
        <v>104</v>
      </c>
      <c r="D2452" s="180">
        <v>69.39</v>
      </c>
      <c r="E2452" s="180">
        <v>15.8</v>
      </c>
      <c r="F2452" s="180">
        <v>85.19</v>
      </c>
      <c r="G2452" s="156">
        <v>9</v>
      </c>
    </row>
    <row r="2453" spans="1:7" ht="29" x14ac:dyDescent="0.3">
      <c r="A2453" s="177" t="s">
        <v>4794</v>
      </c>
      <c r="B2453" s="178" t="s">
        <v>4795</v>
      </c>
      <c r="C2453" s="179" t="s">
        <v>104</v>
      </c>
      <c r="D2453" s="180">
        <v>173.27</v>
      </c>
      <c r="E2453" s="180">
        <v>21.07</v>
      </c>
      <c r="F2453" s="180">
        <v>194.34</v>
      </c>
      <c r="G2453" s="156">
        <v>9</v>
      </c>
    </row>
    <row r="2454" spans="1:7" x14ac:dyDescent="0.3">
      <c r="A2454" s="177" t="s">
        <v>4796</v>
      </c>
      <c r="B2454" s="178" t="s">
        <v>4797</v>
      </c>
      <c r="C2454" s="179"/>
      <c r="D2454" s="180"/>
      <c r="E2454" s="180"/>
      <c r="F2454" s="180"/>
      <c r="G2454" s="156">
        <v>5</v>
      </c>
    </row>
    <row r="2455" spans="1:7" x14ac:dyDescent="0.3">
      <c r="A2455" s="177" t="s">
        <v>4798</v>
      </c>
      <c r="B2455" s="178" t="s">
        <v>4799</v>
      </c>
      <c r="C2455" s="179" t="s">
        <v>405</v>
      </c>
      <c r="D2455" s="180">
        <v>25.17</v>
      </c>
      <c r="E2455" s="180">
        <v>15.8</v>
      </c>
      <c r="F2455" s="180">
        <v>40.97</v>
      </c>
      <c r="G2455" s="156">
        <v>9</v>
      </c>
    </row>
    <row r="2456" spans="1:7" x14ac:dyDescent="0.3">
      <c r="A2456" s="177" t="s">
        <v>4800</v>
      </c>
      <c r="B2456" s="178" t="s">
        <v>4801</v>
      </c>
      <c r="C2456" s="179" t="s">
        <v>104</v>
      </c>
      <c r="D2456" s="180">
        <v>27.38</v>
      </c>
      <c r="E2456" s="180">
        <v>15.8</v>
      </c>
      <c r="F2456" s="180">
        <v>43.18</v>
      </c>
      <c r="G2456" s="156">
        <v>9</v>
      </c>
    </row>
    <row r="2457" spans="1:7" x14ac:dyDescent="0.3">
      <c r="A2457" s="177" t="s">
        <v>4802</v>
      </c>
      <c r="B2457" s="178" t="s">
        <v>4803</v>
      </c>
      <c r="C2457" s="179" t="s">
        <v>104</v>
      </c>
      <c r="D2457" s="180">
        <v>56.19</v>
      </c>
      <c r="E2457" s="180">
        <v>15.8</v>
      </c>
      <c r="F2457" s="180">
        <v>71.989999999999995</v>
      </c>
      <c r="G2457" s="156">
        <v>9</v>
      </c>
    </row>
    <row r="2458" spans="1:7" x14ac:dyDescent="0.3">
      <c r="A2458" s="177" t="s">
        <v>4804</v>
      </c>
      <c r="B2458" s="178" t="s">
        <v>4805</v>
      </c>
      <c r="C2458" s="179" t="s">
        <v>405</v>
      </c>
      <c r="D2458" s="180">
        <v>260.70999999999998</v>
      </c>
      <c r="E2458" s="180">
        <v>15.8</v>
      </c>
      <c r="F2458" s="180">
        <v>276.51</v>
      </c>
      <c r="G2458" s="156">
        <v>9</v>
      </c>
    </row>
    <row r="2459" spans="1:7" x14ac:dyDescent="0.3">
      <c r="A2459" s="177" t="s">
        <v>4806</v>
      </c>
      <c r="B2459" s="178" t="s">
        <v>4807</v>
      </c>
      <c r="C2459" s="179" t="s">
        <v>405</v>
      </c>
      <c r="D2459" s="180">
        <v>261.54000000000002</v>
      </c>
      <c r="E2459" s="180">
        <v>15.8</v>
      </c>
      <c r="F2459" s="180">
        <v>277.33999999999997</v>
      </c>
      <c r="G2459" s="156">
        <v>9</v>
      </c>
    </row>
    <row r="2460" spans="1:7" x14ac:dyDescent="0.3">
      <c r="A2460" s="177" t="s">
        <v>4808</v>
      </c>
      <c r="B2460" s="178" t="s">
        <v>4809</v>
      </c>
      <c r="C2460" s="179" t="s">
        <v>405</v>
      </c>
      <c r="D2460" s="180">
        <v>17.02</v>
      </c>
      <c r="E2460" s="180">
        <v>15.8</v>
      </c>
      <c r="F2460" s="180">
        <v>32.82</v>
      </c>
      <c r="G2460" s="156">
        <v>9</v>
      </c>
    </row>
    <row r="2461" spans="1:7" x14ac:dyDescent="0.3">
      <c r="A2461" s="177" t="s">
        <v>4810</v>
      </c>
      <c r="B2461" s="178" t="s">
        <v>4811</v>
      </c>
      <c r="C2461" s="179" t="s">
        <v>405</v>
      </c>
      <c r="D2461" s="180">
        <v>297.13</v>
      </c>
      <c r="E2461" s="180">
        <v>15.8</v>
      </c>
      <c r="F2461" s="180">
        <v>312.93</v>
      </c>
      <c r="G2461" s="156">
        <v>9</v>
      </c>
    </row>
    <row r="2462" spans="1:7" ht="29" x14ac:dyDescent="0.3">
      <c r="A2462" s="177" t="s">
        <v>4812</v>
      </c>
      <c r="B2462" s="178" t="s">
        <v>4813</v>
      </c>
      <c r="C2462" s="179" t="s">
        <v>104</v>
      </c>
      <c r="D2462" s="180">
        <v>27.32</v>
      </c>
      <c r="E2462" s="180">
        <v>15.8</v>
      </c>
      <c r="F2462" s="180">
        <v>43.12</v>
      </c>
      <c r="G2462" s="156">
        <v>9</v>
      </c>
    </row>
    <row r="2463" spans="1:7" x14ac:dyDescent="0.3">
      <c r="A2463" s="177" t="s">
        <v>4814</v>
      </c>
      <c r="B2463" s="178" t="s">
        <v>4815</v>
      </c>
      <c r="C2463" s="179" t="s">
        <v>405</v>
      </c>
      <c r="D2463" s="180">
        <v>11.73</v>
      </c>
      <c r="E2463" s="180">
        <v>15.8</v>
      </c>
      <c r="F2463" s="180">
        <v>27.53</v>
      </c>
      <c r="G2463" s="156">
        <v>9</v>
      </c>
    </row>
    <row r="2464" spans="1:7" x14ac:dyDescent="0.3">
      <c r="A2464" s="177" t="s">
        <v>4816</v>
      </c>
      <c r="B2464" s="178" t="s">
        <v>4817</v>
      </c>
      <c r="C2464" s="179" t="s">
        <v>405</v>
      </c>
      <c r="D2464" s="180">
        <v>17.38</v>
      </c>
      <c r="E2464" s="180">
        <v>15.8</v>
      </c>
      <c r="F2464" s="180">
        <v>33.18</v>
      </c>
      <c r="G2464" s="156">
        <v>9</v>
      </c>
    </row>
    <row r="2465" spans="1:7" x14ac:dyDescent="0.3">
      <c r="A2465" s="177" t="s">
        <v>4818</v>
      </c>
      <c r="B2465" s="178" t="s">
        <v>4819</v>
      </c>
      <c r="C2465" s="179" t="s">
        <v>405</v>
      </c>
      <c r="D2465" s="180">
        <v>22.54</v>
      </c>
      <c r="E2465" s="180">
        <v>15.8</v>
      </c>
      <c r="F2465" s="180">
        <v>38.340000000000003</v>
      </c>
      <c r="G2465" s="156">
        <v>9</v>
      </c>
    </row>
    <row r="2466" spans="1:7" x14ac:dyDescent="0.3">
      <c r="A2466" s="177" t="s">
        <v>4820</v>
      </c>
      <c r="B2466" s="178" t="s">
        <v>4821</v>
      </c>
      <c r="C2466" s="179" t="s">
        <v>405</v>
      </c>
      <c r="D2466" s="180">
        <v>19.89</v>
      </c>
      <c r="E2466" s="180">
        <v>15.8</v>
      </c>
      <c r="F2466" s="180">
        <v>35.69</v>
      </c>
      <c r="G2466" s="156">
        <v>9</v>
      </c>
    </row>
    <row r="2467" spans="1:7" ht="29" x14ac:dyDescent="0.3">
      <c r="A2467" s="177" t="s">
        <v>4822</v>
      </c>
      <c r="B2467" s="178" t="s">
        <v>4823</v>
      </c>
      <c r="C2467" s="179" t="s">
        <v>405</v>
      </c>
      <c r="D2467" s="180">
        <v>21.34</v>
      </c>
      <c r="E2467" s="180">
        <v>15.8</v>
      </c>
      <c r="F2467" s="180">
        <v>37.14</v>
      </c>
      <c r="G2467" s="156">
        <v>9</v>
      </c>
    </row>
    <row r="2468" spans="1:7" ht="29" x14ac:dyDescent="0.3">
      <c r="A2468" s="177" t="s">
        <v>8065</v>
      </c>
      <c r="B2468" s="178" t="s">
        <v>8066</v>
      </c>
      <c r="C2468" s="179" t="s">
        <v>405</v>
      </c>
      <c r="D2468" s="180">
        <v>29.78</v>
      </c>
      <c r="E2468" s="180">
        <v>19.489999999999998</v>
      </c>
      <c r="F2468" s="180">
        <v>49.27</v>
      </c>
      <c r="G2468" s="156">
        <v>9</v>
      </c>
    </row>
    <row r="2469" spans="1:7" x14ac:dyDescent="0.3">
      <c r="A2469" s="177" t="s">
        <v>4824</v>
      </c>
      <c r="B2469" s="178" t="s">
        <v>4825</v>
      </c>
      <c r="C2469" s="179"/>
      <c r="D2469" s="180"/>
      <c r="E2469" s="180"/>
      <c r="F2469" s="180"/>
      <c r="G2469" s="156">
        <v>5</v>
      </c>
    </row>
    <row r="2470" spans="1:7" x14ac:dyDescent="0.3">
      <c r="A2470" s="177" t="s">
        <v>4826</v>
      </c>
      <c r="B2470" s="178" t="s">
        <v>4827</v>
      </c>
      <c r="C2470" s="179" t="s">
        <v>405</v>
      </c>
      <c r="D2470" s="180">
        <v>10.02</v>
      </c>
      <c r="E2470" s="180">
        <v>17.91</v>
      </c>
      <c r="F2470" s="180">
        <v>27.93</v>
      </c>
      <c r="G2470" s="156">
        <v>9</v>
      </c>
    </row>
    <row r="2471" spans="1:7" x14ac:dyDescent="0.3">
      <c r="A2471" s="177" t="s">
        <v>4828</v>
      </c>
      <c r="B2471" s="178" t="s">
        <v>4829</v>
      </c>
      <c r="C2471" s="179" t="s">
        <v>405</v>
      </c>
      <c r="D2471" s="180">
        <v>16.23</v>
      </c>
      <c r="E2471" s="180">
        <v>18.43</v>
      </c>
      <c r="F2471" s="180">
        <v>34.659999999999997</v>
      </c>
      <c r="G2471" s="156">
        <v>9</v>
      </c>
    </row>
    <row r="2472" spans="1:7" x14ac:dyDescent="0.3">
      <c r="A2472" s="177" t="s">
        <v>4830</v>
      </c>
      <c r="B2472" s="178" t="s">
        <v>4831</v>
      </c>
      <c r="C2472" s="179" t="s">
        <v>405</v>
      </c>
      <c r="D2472" s="180">
        <v>26.11</v>
      </c>
      <c r="E2472" s="180">
        <v>26.34</v>
      </c>
      <c r="F2472" s="180">
        <v>52.45</v>
      </c>
      <c r="G2472" s="156">
        <v>9</v>
      </c>
    </row>
    <row r="2473" spans="1:7" x14ac:dyDescent="0.3">
      <c r="A2473" s="177" t="s">
        <v>4832</v>
      </c>
      <c r="B2473" s="178" t="s">
        <v>4833</v>
      </c>
      <c r="C2473" s="179" t="s">
        <v>405</v>
      </c>
      <c r="D2473" s="180">
        <v>13.05</v>
      </c>
      <c r="E2473" s="180">
        <v>14.22</v>
      </c>
      <c r="F2473" s="180">
        <v>27.27</v>
      </c>
      <c r="G2473" s="156">
        <v>9</v>
      </c>
    </row>
    <row r="2474" spans="1:7" x14ac:dyDescent="0.3">
      <c r="A2474" s="177" t="s">
        <v>4834</v>
      </c>
      <c r="B2474" s="178" t="s">
        <v>4835</v>
      </c>
      <c r="C2474" s="179" t="s">
        <v>405</v>
      </c>
      <c r="D2474" s="180">
        <v>12.09</v>
      </c>
      <c r="E2474" s="180">
        <v>23.7</v>
      </c>
      <c r="F2474" s="180">
        <v>35.79</v>
      </c>
      <c r="G2474" s="156">
        <v>9</v>
      </c>
    </row>
    <row r="2475" spans="1:7" x14ac:dyDescent="0.3">
      <c r="A2475" s="177" t="s">
        <v>4836</v>
      </c>
      <c r="B2475" s="178" t="s">
        <v>4837</v>
      </c>
      <c r="C2475" s="179" t="s">
        <v>405</v>
      </c>
      <c r="D2475" s="180">
        <v>13.84</v>
      </c>
      <c r="E2475" s="180">
        <v>20.010000000000002</v>
      </c>
      <c r="F2475" s="180">
        <v>33.85</v>
      </c>
      <c r="G2475" s="156">
        <v>9</v>
      </c>
    </row>
    <row r="2476" spans="1:7" x14ac:dyDescent="0.3">
      <c r="A2476" s="177" t="s">
        <v>4838</v>
      </c>
      <c r="B2476" s="178" t="s">
        <v>4839</v>
      </c>
      <c r="C2476" s="179" t="s">
        <v>405</v>
      </c>
      <c r="D2476" s="180">
        <v>14.16</v>
      </c>
      <c r="E2476" s="180">
        <v>23.7</v>
      </c>
      <c r="F2476" s="180">
        <v>37.86</v>
      </c>
      <c r="G2476" s="156">
        <v>9</v>
      </c>
    </row>
    <row r="2477" spans="1:7" x14ac:dyDescent="0.3">
      <c r="A2477" s="177" t="s">
        <v>4840</v>
      </c>
      <c r="B2477" s="178" t="s">
        <v>4841</v>
      </c>
      <c r="C2477" s="179" t="s">
        <v>405</v>
      </c>
      <c r="D2477" s="180">
        <v>20.92</v>
      </c>
      <c r="E2477" s="180">
        <v>26.34</v>
      </c>
      <c r="F2477" s="180">
        <v>47.26</v>
      </c>
      <c r="G2477" s="156">
        <v>9</v>
      </c>
    </row>
    <row r="2478" spans="1:7" x14ac:dyDescent="0.3">
      <c r="A2478" s="177" t="s">
        <v>4842</v>
      </c>
      <c r="B2478" s="178" t="s">
        <v>4843</v>
      </c>
      <c r="C2478" s="179" t="s">
        <v>405</v>
      </c>
      <c r="D2478" s="180">
        <v>46.76</v>
      </c>
      <c r="E2478" s="180">
        <v>18.43</v>
      </c>
      <c r="F2478" s="180">
        <v>65.19</v>
      </c>
      <c r="G2478" s="156">
        <v>9</v>
      </c>
    </row>
    <row r="2479" spans="1:7" x14ac:dyDescent="0.3">
      <c r="A2479" s="177" t="s">
        <v>4844</v>
      </c>
      <c r="B2479" s="178" t="s">
        <v>4845</v>
      </c>
      <c r="C2479" s="179" t="s">
        <v>405</v>
      </c>
      <c r="D2479" s="180">
        <v>42.5</v>
      </c>
      <c r="E2479" s="180">
        <v>18.43</v>
      </c>
      <c r="F2479" s="180">
        <v>60.93</v>
      </c>
      <c r="G2479" s="156">
        <v>9</v>
      </c>
    </row>
    <row r="2480" spans="1:7" x14ac:dyDescent="0.3">
      <c r="A2480" s="177" t="s">
        <v>4846</v>
      </c>
      <c r="B2480" s="178" t="s">
        <v>4847</v>
      </c>
      <c r="C2480" s="179" t="s">
        <v>405</v>
      </c>
      <c r="D2480" s="180">
        <v>16.809999999999999</v>
      </c>
      <c r="E2480" s="180">
        <v>13.17</v>
      </c>
      <c r="F2480" s="180">
        <v>29.98</v>
      </c>
      <c r="G2480" s="156">
        <v>9</v>
      </c>
    </row>
    <row r="2481" spans="1:7" ht="29" x14ac:dyDescent="0.3">
      <c r="A2481" s="177" t="s">
        <v>4848</v>
      </c>
      <c r="B2481" s="178" t="s">
        <v>4849</v>
      </c>
      <c r="C2481" s="179" t="s">
        <v>405</v>
      </c>
      <c r="D2481" s="180">
        <v>53.61</v>
      </c>
      <c r="E2481" s="180">
        <v>20.010000000000002</v>
      </c>
      <c r="F2481" s="180">
        <v>73.62</v>
      </c>
      <c r="G2481" s="156">
        <v>9</v>
      </c>
    </row>
    <row r="2482" spans="1:7" ht="29" x14ac:dyDescent="0.3">
      <c r="A2482" s="177" t="s">
        <v>4850</v>
      </c>
      <c r="B2482" s="178" t="s">
        <v>4851</v>
      </c>
      <c r="C2482" s="179" t="s">
        <v>104</v>
      </c>
      <c r="D2482" s="180">
        <v>36.119999999999997</v>
      </c>
      <c r="E2482" s="180">
        <v>15.8</v>
      </c>
      <c r="F2482" s="180">
        <v>51.92</v>
      </c>
      <c r="G2482" s="156">
        <v>9</v>
      </c>
    </row>
    <row r="2483" spans="1:7" ht="29" x14ac:dyDescent="0.3">
      <c r="A2483" s="177" t="s">
        <v>4852</v>
      </c>
      <c r="B2483" s="178" t="s">
        <v>4853</v>
      </c>
      <c r="C2483" s="179" t="s">
        <v>104</v>
      </c>
      <c r="D2483" s="180">
        <v>87.97</v>
      </c>
      <c r="E2483" s="180">
        <v>26.34</v>
      </c>
      <c r="F2483" s="180">
        <v>114.31</v>
      </c>
      <c r="G2483" s="156">
        <v>9</v>
      </c>
    </row>
    <row r="2484" spans="1:7" x14ac:dyDescent="0.3">
      <c r="A2484" s="177" t="s">
        <v>4854</v>
      </c>
      <c r="B2484" s="178" t="s">
        <v>4855</v>
      </c>
      <c r="C2484" s="179"/>
      <c r="D2484" s="180"/>
      <c r="E2484" s="180"/>
      <c r="F2484" s="180"/>
      <c r="G2484" s="156">
        <v>5</v>
      </c>
    </row>
    <row r="2485" spans="1:7" x14ac:dyDescent="0.3">
      <c r="A2485" s="177" t="s">
        <v>4856</v>
      </c>
      <c r="B2485" s="178" t="s">
        <v>4857</v>
      </c>
      <c r="C2485" s="179" t="s">
        <v>405</v>
      </c>
      <c r="D2485" s="180">
        <v>13.66</v>
      </c>
      <c r="E2485" s="180">
        <v>26.34</v>
      </c>
      <c r="F2485" s="180">
        <v>40</v>
      </c>
      <c r="G2485" s="156">
        <v>9</v>
      </c>
    </row>
    <row r="2486" spans="1:7" x14ac:dyDescent="0.3">
      <c r="A2486" s="177" t="s">
        <v>4858</v>
      </c>
      <c r="B2486" s="178" t="s">
        <v>4859</v>
      </c>
      <c r="C2486" s="179" t="s">
        <v>405</v>
      </c>
      <c r="D2486" s="180">
        <v>21.79</v>
      </c>
      <c r="E2486" s="180">
        <v>26.34</v>
      </c>
      <c r="F2486" s="180">
        <v>48.13</v>
      </c>
      <c r="G2486" s="156">
        <v>9</v>
      </c>
    </row>
    <row r="2487" spans="1:7" x14ac:dyDescent="0.3">
      <c r="A2487" s="177" t="s">
        <v>4860</v>
      </c>
      <c r="B2487" s="178" t="s">
        <v>4861</v>
      </c>
      <c r="C2487" s="179" t="s">
        <v>405</v>
      </c>
      <c r="D2487" s="180">
        <v>46.52</v>
      </c>
      <c r="E2487" s="180">
        <v>26.34</v>
      </c>
      <c r="F2487" s="180">
        <v>72.86</v>
      </c>
      <c r="G2487" s="156">
        <v>9</v>
      </c>
    </row>
    <row r="2488" spans="1:7" x14ac:dyDescent="0.3">
      <c r="A2488" s="177" t="s">
        <v>4862</v>
      </c>
      <c r="B2488" s="178" t="s">
        <v>4863</v>
      </c>
      <c r="C2488" s="179" t="s">
        <v>405</v>
      </c>
      <c r="D2488" s="180">
        <v>54.94</v>
      </c>
      <c r="E2488" s="180">
        <v>26.34</v>
      </c>
      <c r="F2488" s="180">
        <v>81.28</v>
      </c>
      <c r="G2488" s="156">
        <v>9</v>
      </c>
    </row>
    <row r="2489" spans="1:7" x14ac:dyDescent="0.3">
      <c r="A2489" s="177" t="s">
        <v>4864</v>
      </c>
      <c r="B2489" s="178" t="s">
        <v>4865</v>
      </c>
      <c r="C2489" s="179" t="s">
        <v>405</v>
      </c>
      <c r="D2489" s="180">
        <v>79.94</v>
      </c>
      <c r="E2489" s="180">
        <v>26.34</v>
      </c>
      <c r="F2489" s="180">
        <v>106.28</v>
      </c>
      <c r="G2489" s="156">
        <v>9</v>
      </c>
    </row>
    <row r="2490" spans="1:7" x14ac:dyDescent="0.3">
      <c r="A2490" s="177" t="s">
        <v>4866</v>
      </c>
      <c r="B2490" s="178" t="s">
        <v>4867</v>
      </c>
      <c r="C2490" s="179" t="s">
        <v>405</v>
      </c>
      <c r="D2490" s="180">
        <v>200.77</v>
      </c>
      <c r="E2490" s="180">
        <v>26.34</v>
      </c>
      <c r="F2490" s="180">
        <v>227.11</v>
      </c>
      <c r="G2490" s="156">
        <v>9</v>
      </c>
    </row>
    <row r="2491" spans="1:7" x14ac:dyDescent="0.3">
      <c r="A2491" s="177" t="s">
        <v>4868</v>
      </c>
      <c r="B2491" s="178" t="s">
        <v>4869</v>
      </c>
      <c r="C2491" s="179" t="s">
        <v>405</v>
      </c>
      <c r="D2491" s="180">
        <v>234.05</v>
      </c>
      <c r="E2491" s="180">
        <v>26.34</v>
      </c>
      <c r="F2491" s="180">
        <v>260.39</v>
      </c>
      <c r="G2491" s="156">
        <v>9</v>
      </c>
    </row>
    <row r="2492" spans="1:7" x14ac:dyDescent="0.3">
      <c r="A2492" s="177" t="s">
        <v>4870</v>
      </c>
      <c r="B2492" s="178" t="s">
        <v>4871</v>
      </c>
      <c r="C2492" s="179" t="s">
        <v>405</v>
      </c>
      <c r="D2492" s="180">
        <v>358.57</v>
      </c>
      <c r="E2492" s="180">
        <v>26.34</v>
      </c>
      <c r="F2492" s="180">
        <v>384.91</v>
      </c>
      <c r="G2492" s="156">
        <v>9</v>
      </c>
    </row>
    <row r="2493" spans="1:7" x14ac:dyDescent="0.3">
      <c r="A2493" s="177" t="s">
        <v>4872</v>
      </c>
      <c r="B2493" s="178" t="s">
        <v>4873</v>
      </c>
      <c r="C2493" s="179" t="s">
        <v>405</v>
      </c>
      <c r="D2493" s="180">
        <v>15.05</v>
      </c>
      <c r="E2493" s="180">
        <v>26.34</v>
      </c>
      <c r="F2493" s="180">
        <v>41.39</v>
      </c>
      <c r="G2493" s="156">
        <v>9</v>
      </c>
    </row>
    <row r="2494" spans="1:7" x14ac:dyDescent="0.3">
      <c r="A2494" s="177" t="s">
        <v>4874</v>
      </c>
      <c r="B2494" s="178" t="s">
        <v>4875</v>
      </c>
      <c r="C2494" s="179"/>
      <c r="D2494" s="180"/>
      <c r="E2494" s="180"/>
      <c r="F2494" s="180"/>
      <c r="G2494" s="156">
        <v>5</v>
      </c>
    </row>
    <row r="2495" spans="1:7" x14ac:dyDescent="0.3">
      <c r="A2495" s="177" t="s">
        <v>4876</v>
      </c>
      <c r="B2495" s="178" t="s">
        <v>4877</v>
      </c>
      <c r="C2495" s="179" t="s">
        <v>104</v>
      </c>
      <c r="D2495" s="180">
        <v>3.02</v>
      </c>
      <c r="E2495" s="180">
        <v>13.17</v>
      </c>
      <c r="F2495" s="180">
        <v>16.190000000000001</v>
      </c>
      <c r="G2495" s="156">
        <v>9</v>
      </c>
    </row>
    <row r="2496" spans="1:7" x14ac:dyDescent="0.3">
      <c r="A2496" s="177" t="s">
        <v>4878</v>
      </c>
      <c r="B2496" s="178" t="s">
        <v>4879</v>
      </c>
      <c r="C2496" s="179" t="s">
        <v>104</v>
      </c>
      <c r="D2496" s="180">
        <v>5.99</v>
      </c>
      <c r="E2496" s="180">
        <v>13.17</v>
      </c>
      <c r="F2496" s="180">
        <v>19.16</v>
      </c>
      <c r="G2496" s="156">
        <v>9</v>
      </c>
    </row>
    <row r="2497" spans="1:7" x14ac:dyDescent="0.3">
      <c r="A2497" s="177" t="s">
        <v>4880</v>
      </c>
      <c r="B2497" s="178" t="s">
        <v>4881</v>
      </c>
      <c r="C2497" s="179" t="s">
        <v>104</v>
      </c>
      <c r="D2497" s="180">
        <v>5.94</v>
      </c>
      <c r="E2497" s="180">
        <v>13.17</v>
      </c>
      <c r="F2497" s="180">
        <v>19.11</v>
      </c>
      <c r="G2497" s="156">
        <v>9</v>
      </c>
    </row>
    <row r="2498" spans="1:7" x14ac:dyDescent="0.3">
      <c r="A2498" s="177" t="s">
        <v>4882</v>
      </c>
      <c r="B2498" s="178" t="s">
        <v>4883</v>
      </c>
      <c r="C2498" s="179"/>
      <c r="D2498" s="180"/>
      <c r="E2498" s="180"/>
      <c r="F2498" s="180"/>
      <c r="G2498" s="156">
        <v>5</v>
      </c>
    </row>
    <row r="2499" spans="1:7" x14ac:dyDescent="0.3">
      <c r="A2499" s="177" t="s">
        <v>4884</v>
      </c>
      <c r="B2499" s="178" t="s">
        <v>4885</v>
      </c>
      <c r="C2499" s="179" t="s">
        <v>104</v>
      </c>
      <c r="D2499" s="180">
        <v>277.93</v>
      </c>
      <c r="E2499" s="180">
        <v>26.34</v>
      </c>
      <c r="F2499" s="180">
        <v>304.27</v>
      </c>
      <c r="G2499" s="156">
        <v>9</v>
      </c>
    </row>
    <row r="2500" spans="1:7" x14ac:dyDescent="0.3">
      <c r="A2500" s="177" t="s">
        <v>4886</v>
      </c>
      <c r="B2500" s="178" t="s">
        <v>4887</v>
      </c>
      <c r="C2500" s="179" t="s">
        <v>104</v>
      </c>
      <c r="D2500" s="180">
        <v>271.58999999999997</v>
      </c>
      <c r="E2500" s="180">
        <v>26.34</v>
      </c>
      <c r="F2500" s="180">
        <v>297.93</v>
      </c>
      <c r="G2500" s="156">
        <v>9</v>
      </c>
    </row>
    <row r="2501" spans="1:7" x14ac:dyDescent="0.3">
      <c r="A2501" s="177" t="s">
        <v>4888</v>
      </c>
      <c r="B2501" s="178" t="s">
        <v>4889</v>
      </c>
      <c r="C2501" s="179" t="s">
        <v>104</v>
      </c>
      <c r="D2501" s="180">
        <v>318.64</v>
      </c>
      <c r="E2501" s="180">
        <v>26.34</v>
      </c>
      <c r="F2501" s="180">
        <v>344.98</v>
      </c>
      <c r="G2501" s="156">
        <v>9</v>
      </c>
    </row>
    <row r="2502" spans="1:7" x14ac:dyDescent="0.3">
      <c r="A2502" s="177" t="s">
        <v>4890</v>
      </c>
      <c r="B2502" s="178" t="s">
        <v>4891</v>
      </c>
      <c r="C2502" s="179" t="s">
        <v>104</v>
      </c>
      <c r="D2502" s="180">
        <v>297.64999999999998</v>
      </c>
      <c r="E2502" s="180">
        <v>26.34</v>
      </c>
      <c r="F2502" s="180">
        <v>323.99</v>
      </c>
      <c r="G2502" s="156">
        <v>9</v>
      </c>
    </row>
    <row r="2503" spans="1:7" x14ac:dyDescent="0.3">
      <c r="A2503" s="177" t="s">
        <v>4892</v>
      </c>
      <c r="B2503" s="178" t="s">
        <v>4893</v>
      </c>
      <c r="C2503" s="179" t="s">
        <v>104</v>
      </c>
      <c r="D2503" s="180">
        <v>380.56</v>
      </c>
      <c r="E2503" s="180">
        <v>26.34</v>
      </c>
      <c r="F2503" s="180">
        <v>406.9</v>
      </c>
      <c r="G2503" s="156">
        <v>9</v>
      </c>
    </row>
    <row r="2504" spans="1:7" x14ac:dyDescent="0.3">
      <c r="A2504" s="177" t="s">
        <v>4894</v>
      </c>
      <c r="B2504" s="178" t="s">
        <v>4895</v>
      </c>
      <c r="C2504" s="179" t="s">
        <v>104</v>
      </c>
      <c r="D2504" s="180">
        <v>570.35</v>
      </c>
      <c r="E2504" s="180">
        <v>26.34</v>
      </c>
      <c r="F2504" s="180">
        <v>596.69000000000005</v>
      </c>
      <c r="G2504" s="156">
        <v>9</v>
      </c>
    </row>
    <row r="2505" spans="1:7" x14ac:dyDescent="0.3">
      <c r="A2505" s="177" t="s">
        <v>4896</v>
      </c>
      <c r="B2505" s="178" t="s">
        <v>4897</v>
      </c>
      <c r="C2505" s="179" t="s">
        <v>104</v>
      </c>
      <c r="D2505" s="180">
        <v>758.7</v>
      </c>
      <c r="E2505" s="180">
        <v>26.34</v>
      </c>
      <c r="F2505" s="180">
        <v>785.04</v>
      </c>
      <c r="G2505" s="156">
        <v>9</v>
      </c>
    </row>
    <row r="2506" spans="1:7" x14ac:dyDescent="0.3">
      <c r="A2506" s="177" t="s">
        <v>4898</v>
      </c>
      <c r="B2506" s="178" t="s">
        <v>4899</v>
      </c>
      <c r="C2506" s="179" t="s">
        <v>104</v>
      </c>
      <c r="D2506" s="180">
        <v>1004.65</v>
      </c>
      <c r="E2506" s="180">
        <v>26.34</v>
      </c>
      <c r="F2506" s="180">
        <v>1030.99</v>
      </c>
      <c r="G2506" s="156">
        <v>9</v>
      </c>
    </row>
    <row r="2507" spans="1:7" x14ac:dyDescent="0.3">
      <c r="A2507" s="177" t="s">
        <v>4900</v>
      </c>
      <c r="B2507" s="178" t="s">
        <v>4901</v>
      </c>
      <c r="C2507" s="179" t="s">
        <v>104</v>
      </c>
      <c r="D2507" s="180">
        <v>1458.79</v>
      </c>
      <c r="E2507" s="180">
        <v>26.34</v>
      </c>
      <c r="F2507" s="180">
        <v>1485.13</v>
      </c>
      <c r="G2507" s="156">
        <v>9</v>
      </c>
    </row>
    <row r="2508" spans="1:7" x14ac:dyDescent="0.3">
      <c r="A2508" s="177" t="s">
        <v>4902</v>
      </c>
      <c r="B2508" s="178" t="s">
        <v>4903</v>
      </c>
      <c r="C2508" s="179" t="s">
        <v>104</v>
      </c>
      <c r="D2508" s="180">
        <v>3394.92</v>
      </c>
      <c r="E2508" s="180">
        <v>26.34</v>
      </c>
      <c r="F2508" s="180">
        <v>3421.26</v>
      </c>
      <c r="G2508" s="156">
        <v>9</v>
      </c>
    </row>
    <row r="2509" spans="1:7" x14ac:dyDescent="0.3">
      <c r="A2509" s="177" t="s">
        <v>4904</v>
      </c>
      <c r="B2509" s="178" t="s">
        <v>4905</v>
      </c>
      <c r="C2509" s="179" t="s">
        <v>104</v>
      </c>
      <c r="D2509" s="180">
        <v>2159.09</v>
      </c>
      <c r="E2509" s="180">
        <v>26.34</v>
      </c>
      <c r="F2509" s="180">
        <v>2185.4299999999998</v>
      </c>
      <c r="G2509" s="156">
        <v>9</v>
      </c>
    </row>
    <row r="2510" spans="1:7" x14ac:dyDescent="0.3">
      <c r="A2510" s="177" t="s">
        <v>4906</v>
      </c>
      <c r="B2510" s="178" t="s">
        <v>4907</v>
      </c>
      <c r="C2510" s="179" t="s">
        <v>104</v>
      </c>
      <c r="D2510" s="180">
        <v>6734.54</v>
      </c>
      <c r="E2510" s="180">
        <v>26.34</v>
      </c>
      <c r="F2510" s="180">
        <v>6760.88</v>
      </c>
      <c r="G2510" s="156">
        <v>9</v>
      </c>
    </row>
    <row r="2511" spans="1:7" x14ac:dyDescent="0.3">
      <c r="A2511" s="177" t="s">
        <v>4908</v>
      </c>
      <c r="B2511" s="178" t="s">
        <v>4909</v>
      </c>
      <c r="C2511" s="179" t="s">
        <v>104</v>
      </c>
      <c r="D2511" s="180">
        <v>86.55</v>
      </c>
      <c r="E2511" s="180">
        <v>26.34</v>
      </c>
      <c r="F2511" s="180">
        <v>112.89</v>
      </c>
      <c r="G2511" s="156">
        <v>9</v>
      </c>
    </row>
    <row r="2512" spans="1:7" x14ac:dyDescent="0.3">
      <c r="A2512" s="177" t="s">
        <v>4910</v>
      </c>
      <c r="B2512" s="178" t="s">
        <v>4911</v>
      </c>
      <c r="C2512" s="179" t="s">
        <v>104</v>
      </c>
      <c r="D2512" s="180">
        <v>121.81</v>
      </c>
      <c r="E2512" s="180">
        <v>26.34</v>
      </c>
      <c r="F2512" s="180">
        <v>148.15</v>
      </c>
      <c r="G2512" s="156">
        <v>9</v>
      </c>
    </row>
    <row r="2513" spans="1:7" x14ac:dyDescent="0.3">
      <c r="A2513" s="177" t="s">
        <v>4912</v>
      </c>
      <c r="B2513" s="178" t="s">
        <v>4913</v>
      </c>
      <c r="C2513" s="179" t="s">
        <v>104</v>
      </c>
      <c r="D2513" s="180">
        <v>141.27000000000001</v>
      </c>
      <c r="E2513" s="180">
        <v>26.34</v>
      </c>
      <c r="F2513" s="180">
        <v>167.61</v>
      </c>
      <c r="G2513" s="156">
        <v>9</v>
      </c>
    </row>
    <row r="2514" spans="1:7" x14ac:dyDescent="0.3">
      <c r="A2514" s="177" t="s">
        <v>4914</v>
      </c>
      <c r="B2514" s="178" t="s">
        <v>4915</v>
      </c>
      <c r="C2514" s="179"/>
      <c r="D2514" s="180"/>
      <c r="E2514" s="180"/>
      <c r="F2514" s="180"/>
      <c r="G2514" s="156">
        <v>5</v>
      </c>
    </row>
    <row r="2515" spans="1:7" x14ac:dyDescent="0.3">
      <c r="A2515" s="177" t="s">
        <v>4916</v>
      </c>
      <c r="B2515" s="178" t="s">
        <v>4917</v>
      </c>
      <c r="C2515" s="179" t="s">
        <v>104</v>
      </c>
      <c r="D2515" s="180">
        <v>68.17</v>
      </c>
      <c r="E2515" s="180">
        <v>23.7</v>
      </c>
      <c r="F2515" s="180">
        <v>91.87</v>
      </c>
      <c r="G2515" s="156">
        <v>9</v>
      </c>
    </row>
    <row r="2516" spans="1:7" ht="29" x14ac:dyDescent="0.3">
      <c r="A2516" s="177" t="s">
        <v>4918</v>
      </c>
      <c r="B2516" s="178" t="s">
        <v>4919</v>
      </c>
      <c r="C2516" s="179" t="s">
        <v>104</v>
      </c>
      <c r="D2516" s="180">
        <v>263.75</v>
      </c>
      <c r="E2516" s="180">
        <v>26.34</v>
      </c>
      <c r="F2516" s="180">
        <v>290.08999999999997</v>
      </c>
      <c r="G2516" s="156">
        <v>9</v>
      </c>
    </row>
    <row r="2517" spans="1:7" ht="29" x14ac:dyDescent="0.3">
      <c r="A2517" s="177" t="s">
        <v>4920</v>
      </c>
      <c r="B2517" s="178" t="s">
        <v>4921</v>
      </c>
      <c r="C2517" s="179" t="s">
        <v>104</v>
      </c>
      <c r="D2517" s="180">
        <v>422.69</v>
      </c>
      <c r="E2517" s="180">
        <v>26.34</v>
      </c>
      <c r="F2517" s="180">
        <v>449.03</v>
      </c>
      <c r="G2517" s="156">
        <v>9</v>
      </c>
    </row>
    <row r="2518" spans="1:7" ht="29" x14ac:dyDescent="0.3">
      <c r="A2518" s="177" t="s">
        <v>4922</v>
      </c>
      <c r="B2518" s="178" t="s">
        <v>4923</v>
      </c>
      <c r="C2518" s="179" t="s">
        <v>104</v>
      </c>
      <c r="D2518" s="180">
        <v>325.68</v>
      </c>
      <c r="E2518" s="180">
        <v>26.34</v>
      </c>
      <c r="F2518" s="180">
        <v>352.02</v>
      </c>
      <c r="G2518" s="156">
        <v>9</v>
      </c>
    </row>
    <row r="2519" spans="1:7" x14ac:dyDescent="0.3">
      <c r="A2519" s="177" t="s">
        <v>4924</v>
      </c>
      <c r="B2519" s="178" t="s">
        <v>4925</v>
      </c>
      <c r="C2519" s="179" t="s">
        <v>104</v>
      </c>
      <c r="D2519" s="180">
        <v>92.86</v>
      </c>
      <c r="E2519" s="180">
        <v>52.67</v>
      </c>
      <c r="F2519" s="180">
        <v>145.53</v>
      </c>
      <c r="G2519" s="156">
        <v>9</v>
      </c>
    </row>
    <row r="2520" spans="1:7" ht="29" x14ac:dyDescent="0.3">
      <c r="A2520" s="177" t="s">
        <v>4926</v>
      </c>
      <c r="B2520" s="178" t="s">
        <v>4927</v>
      </c>
      <c r="C2520" s="179" t="s">
        <v>104</v>
      </c>
      <c r="D2520" s="180">
        <v>3667.33</v>
      </c>
      <c r="E2520" s="180">
        <v>52.67</v>
      </c>
      <c r="F2520" s="180">
        <v>3720</v>
      </c>
      <c r="G2520" s="156">
        <v>9</v>
      </c>
    </row>
    <row r="2521" spans="1:7" ht="29" x14ac:dyDescent="0.3">
      <c r="A2521" s="177" t="s">
        <v>4928</v>
      </c>
      <c r="B2521" s="178" t="s">
        <v>8067</v>
      </c>
      <c r="C2521" s="179" t="s">
        <v>104</v>
      </c>
      <c r="D2521" s="180">
        <v>88.23</v>
      </c>
      <c r="E2521" s="180">
        <v>52.67</v>
      </c>
      <c r="F2521" s="180">
        <v>140.9</v>
      </c>
      <c r="G2521" s="156">
        <v>9</v>
      </c>
    </row>
    <row r="2522" spans="1:7" ht="29" x14ac:dyDescent="0.3">
      <c r="A2522" s="177" t="s">
        <v>4929</v>
      </c>
      <c r="B2522" s="178" t="s">
        <v>4930</v>
      </c>
      <c r="C2522" s="179" t="s">
        <v>104</v>
      </c>
      <c r="D2522" s="180">
        <v>2869.7</v>
      </c>
      <c r="E2522" s="180">
        <v>26.34</v>
      </c>
      <c r="F2522" s="180">
        <v>2896.04</v>
      </c>
      <c r="G2522" s="156">
        <v>9</v>
      </c>
    </row>
    <row r="2523" spans="1:7" x14ac:dyDescent="0.3">
      <c r="A2523" s="177" t="s">
        <v>4931</v>
      </c>
      <c r="B2523" s="178" t="s">
        <v>4932</v>
      </c>
      <c r="C2523" s="179" t="s">
        <v>104</v>
      </c>
      <c r="D2523" s="180">
        <v>121.74</v>
      </c>
      <c r="E2523" s="180">
        <v>52.67</v>
      </c>
      <c r="F2523" s="180">
        <v>174.41</v>
      </c>
      <c r="G2523" s="156">
        <v>9</v>
      </c>
    </row>
    <row r="2524" spans="1:7" x14ac:dyDescent="0.3">
      <c r="A2524" s="177" t="s">
        <v>4933</v>
      </c>
      <c r="B2524" s="178" t="s">
        <v>4934</v>
      </c>
      <c r="C2524" s="179" t="s">
        <v>104</v>
      </c>
      <c r="D2524" s="180">
        <v>293.82</v>
      </c>
      <c r="E2524" s="180">
        <v>31.6</v>
      </c>
      <c r="F2524" s="180">
        <v>325.42</v>
      </c>
      <c r="G2524" s="156">
        <v>9</v>
      </c>
    </row>
    <row r="2525" spans="1:7" x14ac:dyDescent="0.3">
      <c r="A2525" s="177" t="s">
        <v>4935</v>
      </c>
      <c r="B2525" s="178" t="s">
        <v>4936</v>
      </c>
      <c r="C2525" s="179"/>
      <c r="D2525" s="180"/>
      <c r="E2525" s="180"/>
      <c r="F2525" s="180"/>
      <c r="G2525" s="156">
        <v>5</v>
      </c>
    </row>
    <row r="2526" spans="1:7" x14ac:dyDescent="0.3">
      <c r="A2526" s="177" t="s">
        <v>4937</v>
      </c>
      <c r="B2526" s="178" t="s">
        <v>4938</v>
      </c>
      <c r="C2526" s="179" t="s">
        <v>104</v>
      </c>
      <c r="D2526" s="180">
        <v>611.96</v>
      </c>
      <c r="E2526" s="180">
        <v>21.07</v>
      </c>
      <c r="F2526" s="180">
        <v>633.03</v>
      </c>
      <c r="G2526" s="156">
        <v>9</v>
      </c>
    </row>
    <row r="2527" spans="1:7" x14ac:dyDescent="0.3">
      <c r="A2527" s="177" t="s">
        <v>4939</v>
      </c>
      <c r="B2527" s="178" t="s">
        <v>4940</v>
      </c>
      <c r="C2527" s="179" t="s">
        <v>104</v>
      </c>
      <c r="D2527" s="180">
        <v>303.45999999999998</v>
      </c>
      <c r="E2527" s="180">
        <v>21.07</v>
      </c>
      <c r="F2527" s="180">
        <v>324.52999999999997</v>
      </c>
      <c r="G2527" s="156">
        <v>9</v>
      </c>
    </row>
    <row r="2528" spans="1:7" x14ac:dyDescent="0.3">
      <c r="A2528" s="177" t="s">
        <v>4941</v>
      </c>
      <c r="B2528" s="178" t="s">
        <v>4942</v>
      </c>
      <c r="C2528" s="179" t="s">
        <v>104</v>
      </c>
      <c r="D2528" s="180">
        <v>162.35</v>
      </c>
      <c r="E2528" s="180">
        <v>21.07</v>
      </c>
      <c r="F2528" s="180">
        <v>183.42</v>
      </c>
      <c r="G2528" s="156">
        <v>9</v>
      </c>
    </row>
    <row r="2529" spans="1:7" x14ac:dyDescent="0.3">
      <c r="A2529" s="177" t="s">
        <v>4943</v>
      </c>
      <c r="B2529" s="178" t="s">
        <v>4944</v>
      </c>
      <c r="C2529" s="179" t="s">
        <v>104</v>
      </c>
      <c r="D2529" s="180">
        <v>432.05</v>
      </c>
      <c r="E2529" s="180">
        <v>21.07</v>
      </c>
      <c r="F2529" s="180">
        <v>453.12</v>
      </c>
      <c r="G2529" s="156">
        <v>9</v>
      </c>
    </row>
    <row r="2530" spans="1:7" x14ac:dyDescent="0.3">
      <c r="A2530" s="177" t="s">
        <v>4945</v>
      </c>
      <c r="B2530" s="178" t="s">
        <v>4946</v>
      </c>
      <c r="C2530" s="179"/>
      <c r="D2530" s="180"/>
      <c r="E2530" s="180"/>
      <c r="F2530" s="180"/>
      <c r="G2530" s="156">
        <v>5</v>
      </c>
    </row>
    <row r="2531" spans="1:7" x14ac:dyDescent="0.3">
      <c r="A2531" s="177" t="s">
        <v>4947</v>
      </c>
      <c r="B2531" s="178" t="s">
        <v>4948</v>
      </c>
      <c r="C2531" s="179" t="s">
        <v>104</v>
      </c>
      <c r="D2531" s="180">
        <v>148.62</v>
      </c>
      <c r="E2531" s="180">
        <v>21.07</v>
      </c>
      <c r="F2531" s="180">
        <v>169.69</v>
      </c>
      <c r="G2531" s="156">
        <v>9</v>
      </c>
    </row>
    <row r="2532" spans="1:7" ht="29" x14ac:dyDescent="0.3">
      <c r="A2532" s="177" t="s">
        <v>4949</v>
      </c>
      <c r="B2532" s="178" t="s">
        <v>4950</v>
      </c>
      <c r="C2532" s="179" t="s">
        <v>104</v>
      </c>
      <c r="D2532" s="180">
        <v>347.61</v>
      </c>
      <c r="E2532" s="180">
        <v>13.17</v>
      </c>
      <c r="F2532" s="180">
        <v>360.78</v>
      </c>
      <c r="G2532" s="156">
        <v>9</v>
      </c>
    </row>
    <row r="2533" spans="1:7" x14ac:dyDescent="0.3">
      <c r="A2533" s="177" t="s">
        <v>4951</v>
      </c>
      <c r="B2533" s="178" t="s">
        <v>4952</v>
      </c>
      <c r="C2533" s="179"/>
      <c r="D2533" s="180"/>
      <c r="E2533" s="180"/>
      <c r="F2533" s="180"/>
      <c r="G2533" s="156">
        <v>5</v>
      </c>
    </row>
    <row r="2534" spans="1:7" x14ac:dyDescent="0.3">
      <c r="A2534" s="177" t="s">
        <v>4953</v>
      </c>
      <c r="B2534" s="178" t="s">
        <v>4954</v>
      </c>
      <c r="C2534" s="179" t="s">
        <v>104</v>
      </c>
      <c r="D2534" s="180">
        <v>119.14</v>
      </c>
      <c r="E2534" s="180">
        <v>21.07</v>
      </c>
      <c r="F2534" s="180">
        <v>140.21</v>
      </c>
      <c r="G2534" s="156">
        <v>9</v>
      </c>
    </row>
    <row r="2535" spans="1:7" ht="29" x14ac:dyDescent="0.3">
      <c r="A2535" s="177" t="s">
        <v>4955</v>
      </c>
      <c r="B2535" s="178" t="s">
        <v>4956</v>
      </c>
      <c r="C2535" s="179" t="s">
        <v>104</v>
      </c>
      <c r="D2535" s="180">
        <v>121.21</v>
      </c>
      <c r="E2535" s="180">
        <v>26.34</v>
      </c>
      <c r="F2535" s="180">
        <v>147.55000000000001</v>
      </c>
      <c r="G2535" s="156">
        <v>9</v>
      </c>
    </row>
    <row r="2536" spans="1:7" x14ac:dyDescent="0.3">
      <c r="A2536" s="177" t="s">
        <v>4957</v>
      </c>
      <c r="B2536" s="178" t="s">
        <v>4958</v>
      </c>
      <c r="C2536" s="179"/>
      <c r="D2536" s="180"/>
      <c r="E2536" s="180"/>
      <c r="F2536" s="180"/>
      <c r="G2536" s="156">
        <v>5</v>
      </c>
    </row>
    <row r="2537" spans="1:7" x14ac:dyDescent="0.3">
      <c r="A2537" s="177" t="s">
        <v>4959</v>
      </c>
      <c r="B2537" s="178" t="s">
        <v>4960</v>
      </c>
      <c r="C2537" s="179" t="s">
        <v>104</v>
      </c>
      <c r="D2537" s="180">
        <v>64.64</v>
      </c>
      <c r="E2537" s="180">
        <v>42.13</v>
      </c>
      <c r="F2537" s="180">
        <v>106.77</v>
      </c>
      <c r="G2537" s="156">
        <v>9</v>
      </c>
    </row>
    <row r="2538" spans="1:7" x14ac:dyDescent="0.3">
      <c r="A2538" s="177" t="s">
        <v>4961</v>
      </c>
      <c r="B2538" s="178" t="s">
        <v>4962</v>
      </c>
      <c r="C2538" s="179" t="s">
        <v>104</v>
      </c>
      <c r="D2538" s="180">
        <v>54.5</v>
      </c>
      <c r="E2538" s="180">
        <v>42.13</v>
      </c>
      <c r="F2538" s="180">
        <v>96.63</v>
      </c>
      <c r="G2538" s="156">
        <v>9</v>
      </c>
    </row>
    <row r="2539" spans="1:7" x14ac:dyDescent="0.3">
      <c r="A2539" s="177" t="s">
        <v>4963</v>
      </c>
      <c r="B2539" s="178" t="s">
        <v>4964</v>
      </c>
      <c r="C2539" s="179" t="s">
        <v>104</v>
      </c>
      <c r="D2539" s="180">
        <v>37.35</v>
      </c>
      <c r="E2539" s="180">
        <v>15.8</v>
      </c>
      <c r="F2539" s="180">
        <v>53.15</v>
      </c>
      <c r="G2539" s="156">
        <v>9</v>
      </c>
    </row>
    <row r="2540" spans="1:7" x14ac:dyDescent="0.3">
      <c r="A2540" s="177" t="s">
        <v>4965</v>
      </c>
      <c r="B2540" s="178" t="s">
        <v>4966</v>
      </c>
      <c r="C2540" s="179" t="s">
        <v>104</v>
      </c>
      <c r="D2540" s="180">
        <v>130.81</v>
      </c>
      <c r="E2540" s="180">
        <v>15.8</v>
      </c>
      <c r="F2540" s="180">
        <v>146.61000000000001</v>
      </c>
      <c r="G2540" s="156">
        <v>9</v>
      </c>
    </row>
    <row r="2541" spans="1:7" x14ac:dyDescent="0.3">
      <c r="A2541" s="177" t="s">
        <v>4967</v>
      </c>
      <c r="B2541" s="178" t="s">
        <v>4968</v>
      </c>
      <c r="C2541" s="179" t="s">
        <v>104</v>
      </c>
      <c r="D2541" s="180">
        <v>403.54</v>
      </c>
      <c r="E2541" s="180">
        <v>15.8</v>
      </c>
      <c r="F2541" s="180">
        <v>419.34</v>
      </c>
      <c r="G2541" s="156">
        <v>9</v>
      </c>
    </row>
    <row r="2542" spans="1:7" x14ac:dyDescent="0.3">
      <c r="A2542" s="177" t="s">
        <v>4969</v>
      </c>
      <c r="B2542" s="178" t="s">
        <v>4970</v>
      </c>
      <c r="C2542" s="179" t="s">
        <v>104</v>
      </c>
      <c r="D2542" s="180">
        <v>4.18</v>
      </c>
      <c r="E2542" s="180">
        <v>1.71</v>
      </c>
      <c r="F2542" s="180">
        <v>5.89</v>
      </c>
      <c r="G2542" s="156">
        <v>9</v>
      </c>
    </row>
    <row r="2543" spans="1:7" x14ac:dyDescent="0.3">
      <c r="A2543" s="177" t="s">
        <v>4971</v>
      </c>
      <c r="B2543" s="178" t="s">
        <v>4972</v>
      </c>
      <c r="C2543" s="179" t="s">
        <v>104</v>
      </c>
      <c r="D2543" s="180">
        <v>8.5299999999999994</v>
      </c>
      <c r="E2543" s="180">
        <v>1.71</v>
      </c>
      <c r="F2543" s="180">
        <v>10.24</v>
      </c>
      <c r="G2543" s="156">
        <v>9</v>
      </c>
    </row>
    <row r="2544" spans="1:7" x14ac:dyDescent="0.3">
      <c r="A2544" s="177" t="s">
        <v>4973</v>
      </c>
      <c r="B2544" s="178" t="s">
        <v>4974</v>
      </c>
      <c r="C2544" s="179" t="s">
        <v>104</v>
      </c>
      <c r="D2544" s="180">
        <v>44.77</v>
      </c>
      <c r="E2544" s="180">
        <v>21.07</v>
      </c>
      <c r="F2544" s="180">
        <v>65.84</v>
      </c>
      <c r="G2544" s="156">
        <v>9</v>
      </c>
    </row>
    <row r="2545" spans="1:7" x14ac:dyDescent="0.3">
      <c r="A2545" s="177" t="s">
        <v>4975</v>
      </c>
      <c r="B2545" s="178" t="s">
        <v>4976</v>
      </c>
      <c r="C2545" s="179" t="s">
        <v>104</v>
      </c>
      <c r="D2545" s="180">
        <v>8.48</v>
      </c>
      <c r="E2545" s="180">
        <v>10.54</v>
      </c>
      <c r="F2545" s="180">
        <v>19.02</v>
      </c>
      <c r="G2545" s="156">
        <v>9</v>
      </c>
    </row>
    <row r="2546" spans="1:7" x14ac:dyDescent="0.3">
      <c r="A2546" s="177" t="s">
        <v>4977</v>
      </c>
      <c r="B2546" s="178" t="s">
        <v>4978</v>
      </c>
      <c r="C2546" s="179" t="s">
        <v>104</v>
      </c>
      <c r="D2546" s="180">
        <v>11.17</v>
      </c>
      <c r="E2546" s="180">
        <v>10.54</v>
      </c>
      <c r="F2546" s="180">
        <v>21.71</v>
      </c>
      <c r="G2546" s="156">
        <v>9</v>
      </c>
    </row>
    <row r="2547" spans="1:7" x14ac:dyDescent="0.3">
      <c r="A2547" s="177" t="s">
        <v>4979</v>
      </c>
      <c r="B2547" s="178" t="s">
        <v>4980</v>
      </c>
      <c r="C2547" s="179" t="s">
        <v>104</v>
      </c>
      <c r="D2547" s="180">
        <v>438.67</v>
      </c>
      <c r="E2547" s="180">
        <v>52.67</v>
      </c>
      <c r="F2547" s="180">
        <v>491.34</v>
      </c>
      <c r="G2547" s="156">
        <v>9</v>
      </c>
    </row>
    <row r="2548" spans="1:7" ht="29" x14ac:dyDescent="0.3">
      <c r="A2548" s="177" t="s">
        <v>8068</v>
      </c>
      <c r="B2548" s="178" t="s">
        <v>8069</v>
      </c>
      <c r="C2548" s="179" t="s">
        <v>104</v>
      </c>
      <c r="D2548" s="180">
        <v>80.11</v>
      </c>
      <c r="E2548" s="180">
        <v>15.8</v>
      </c>
      <c r="F2548" s="180">
        <v>95.91</v>
      </c>
      <c r="G2548" s="156">
        <v>9</v>
      </c>
    </row>
    <row r="2549" spans="1:7" x14ac:dyDescent="0.3">
      <c r="A2549" s="177" t="s">
        <v>4981</v>
      </c>
      <c r="B2549" s="178" t="s">
        <v>4982</v>
      </c>
      <c r="C2549" s="179" t="s">
        <v>104</v>
      </c>
      <c r="D2549" s="180">
        <v>49.13</v>
      </c>
      <c r="E2549" s="180">
        <v>23.93</v>
      </c>
      <c r="F2549" s="180">
        <v>73.06</v>
      </c>
      <c r="G2549" s="156">
        <v>9</v>
      </c>
    </row>
    <row r="2550" spans="1:7" x14ac:dyDescent="0.3">
      <c r="A2550" s="177" t="s">
        <v>4983</v>
      </c>
      <c r="B2550" s="178" t="s">
        <v>4984</v>
      </c>
      <c r="C2550" s="179" t="s">
        <v>104</v>
      </c>
      <c r="D2550" s="180">
        <v>43.21</v>
      </c>
      <c r="E2550" s="180">
        <v>23.93</v>
      </c>
      <c r="F2550" s="180">
        <v>67.14</v>
      </c>
      <c r="G2550" s="156">
        <v>9</v>
      </c>
    </row>
    <row r="2551" spans="1:7" x14ac:dyDescent="0.3">
      <c r="A2551" s="177" t="s">
        <v>4985</v>
      </c>
      <c r="B2551" s="178" t="s">
        <v>4986</v>
      </c>
      <c r="C2551" s="179"/>
      <c r="D2551" s="180"/>
      <c r="E2551" s="180"/>
      <c r="F2551" s="180"/>
      <c r="G2551" s="156">
        <v>2</v>
      </c>
    </row>
    <row r="2552" spans="1:7" x14ac:dyDescent="0.3">
      <c r="A2552" s="177" t="s">
        <v>4987</v>
      </c>
      <c r="B2552" s="178" t="s">
        <v>4988</v>
      </c>
      <c r="C2552" s="179"/>
      <c r="D2552" s="180"/>
      <c r="E2552" s="180"/>
      <c r="F2552" s="180"/>
      <c r="G2552" s="156">
        <v>5</v>
      </c>
    </row>
    <row r="2553" spans="1:7" ht="29" x14ac:dyDescent="0.3">
      <c r="A2553" s="177" t="s">
        <v>4989</v>
      </c>
      <c r="B2553" s="178" t="s">
        <v>7934</v>
      </c>
      <c r="C2553" s="179" t="s">
        <v>104</v>
      </c>
      <c r="D2553" s="180">
        <v>19.22</v>
      </c>
      <c r="E2553" s="180">
        <v>4.29</v>
      </c>
      <c r="F2553" s="180">
        <v>23.51</v>
      </c>
      <c r="G2553" s="156">
        <v>9</v>
      </c>
    </row>
    <row r="2554" spans="1:7" ht="29" x14ac:dyDescent="0.3">
      <c r="A2554" s="177" t="s">
        <v>4990</v>
      </c>
      <c r="B2554" s="178" t="s">
        <v>7935</v>
      </c>
      <c r="C2554" s="179" t="s">
        <v>104</v>
      </c>
      <c r="D2554" s="180">
        <v>22.16</v>
      </c>
      <c r="E2554" s="180">
        <v>4.29</v>
      </c>
      <c r="F2554" s="180">
        <v>26.45</v>
      </c>
      <c r="G2554" s="156">
        <v>9</v>
      </c>
    </row>
    <row r="2555" spans="1:7" ht="29" x14ac:dyDescent="0.3">
      <c r="A2555" s="177" t="s">
        <v>4991</v>
      </c>
      <c r="B2555" s="178" t="s">
        <v>7936</v>
      </c>
      <c r="C2555" s="179" t="s">
        <v>104</v>
      </c>
      <c r="D2555" s="180">
        <v>62.28</v>
      </c>
      <c r="E2555" s="180">
        <v>4.29</v>
      </c>
      <c r="F2555" s="180">
        <v>66.569999999999993</v>
      </c>
      <c r="G2555" s="156">
        <v>9</v>
      </c>
    </row>
    <row r="2556" spans="1:7" x14ac:dyDescent="0.3">
      <c r="A2556" s="177" t="s">
        <v>4992</v>
      </c>
      <c r="B2556" s="178" t="s">
        <v>8070</v>
      </c>
      <c r="C2556" s="179" t="s">
        <v>104</v>
      </c>
      <c r="D2556" s="180">
        <v>23.26</v>
      </c>
      <c r="E2556" s="180">
        <v>4.29</v>
      </c>
      <c r="F2556" s="180">
        <v>27.55</v>
      </c>
      <c r="G2556" s="156">
        <v>9</v>
      </c>
    </row>
    <row r="2557" spans="1:7" x14ac:dyDescent="0.3">
      <c r="A2557" s="177" t="s">
        <v>4993</v>
      </c>
      <c r="B2557" s="178" t="s">
        <v>4994</v>
      </c>
      <c r="C2557" s="179"/>
      <c r="D2557" s="180"/>
      <c r="E2557" s="180"/>
      <c r="F2557" s="180"/>
      <c r="G2557" s="156">
        <v>5</v>
      </c>
    </row>
    <row r="2558" spans="1:7" x14ac:dyDescent="0.3">
      <c r="A2558" s="177" t="s">
        <v>4995</v>
      </c>
      <c r="B2558" s="178" t="s">
        <v>4996</v>
      </c>
      <c r="C2558" s="179" t="s">
        <v>104</v>
      </c>
      <c r="D2558" s="180">
        <v>7.75</v>
      </c>
      <c r="E2558" s="180">
        <v>4.1900000000000004</v>
      </c>
      <c r="F2558" s="180">
        <v>11.94</v>
      </c>
      <c r="G2558" s="156">
        <v>9</v>
      </c>
    </row>
    <row r="2559" spans="1:7" ht="29" x14ac:dyDescent="0.3">
      <c r="A2559" s="177" t="s">
        <v>4997</v>
      </c>
      <c r="B2559" s="178" t="s">
        <v>4998</v>
      </c>
      <c r="C2559" s="179" t="s">
        <v>212</v>
      </c>
      <c r="D2559" s="180">
        <v>93.66</v>
      </c>
      <c r="E2559" s="180">
        <v>21.07</v>
      </c>
      <c r="F2559" s="180">
        <v>114.73</v>
      </c>
      <c r="G2559" s="156">
        <v>9</v>
      </c>
    </row>
    <row r="2560" spans="1:7" x14ac:dyDescent="0.3">
      <c r="A2560" s="177" t="s">
        <v>4999</v>
      </c>
      <c r="B2560" s="178" t="s">
        <v>5000</v>
      </c>
      <c r="C2560" s="179"/>
      <c r="D2560" s="180"/>
      <c r="E2560" s="180"/>
      <c r="F2560" s="180"/>
      <c r="G2560" s="156">
        <v>5</v>
      </c>
    </row>
    <row r="2561" spans="1:7" x14ac:dyDescent="0.3">
      <c r="A2561" s="177" t="s">
        <v>5001</v>
      </c>
      <c r="B2561" s="178" t="s">
        <v>5002</v>
      </c>
      <c r="C2561" s="179" t="s">
        <v>104</v>
      </c>
      <c r="D2561" s="180">
        <v>97.99</v>
      </c>
      <c r="E2561" s="180">
        <v>4.29</v>
      </c>
      <c r="F2561" s="180">
        <v>102.28</v>
      </c>
      <c r="G2561" s="156">
        <v>9</v>
      </c>
    </row>
    <row r="2562" spans="1:7" x14ac:dyDescent="0.3">
      <c r="A2562" s="177" t="s">
        <v>5003</v>
      </c>
      <c r="B2562" s="178" t="s">
        <v>5004</v>
      </c>
      <c r="C2562" s="179"/>
      <c r="D2562" s="180"/>
      <c r="E2562" s="180"/>
      <c r="F2562" s="180"/>
      <c r="G2562" s="156">
        <v>5</v>
      </c>
    </row>
    <row r="2563" spans="1:7" x14ac:dyDescent="0.3">
      <c r="A2563" s="177" t="s">
        <v>5005</v>
      </c>
      <c r="B2563" s="178" t="s">
        <v>5006</v>
      </c>
      <c r="C2563" s="179" t="s">
        <v>104</v>
      </c>
      <c r="D2563" s="180">
        <v>22.43</v>
      </c>
      <c r="E2563" s="180">
        <v>4.29</v>
      </c>
      <c r="F2563" s="180">
        <v>26.72</v>
      </c>
      <c r="G2563" s="156">
        <v>9</v>
      </c>
    </row>
    <row r="2564" spans="1:7" x14ac:dyDescent="0.3">
      <c r="A2564" s="177" t="s">
        <v>5007</v>
      </c>
      <c r="B2564" s="178" t="s">
        <v>5008</v>
      </c>
      <c r="C2564" s="179" t="s">
        <v>104</v>
      </c>
      <c r="D2564" s="180">
        <v>9.75</v>
      </c>
      <c r="E2564" s="180">
        <v>4.29</v>
      </c>
      <c r="F2564" s="180">
        <v>14.04</v>
      </c>
      <c r="G2564" s="156">
        <v>9</v>
      </c>
    </row>
    <row r="2565" spans="1:7" ht="29" x14ac:dyDescent="0.3">
      <c r="A2565" s="177" t="s">
        <v>5009</v>
      </c>
      <c r="B2565" s="178" t="s">
        <v>5010</v>
      </c>
      <c r="C2565" s="179" t="s">
        <v>104</v>
      </c>
      <c r="D2565" s="180">
        <v>15</v>
      </c>
      <c r="E2565" s="180">
        <v>4.29</v>
      </c>
      <c r="F2565" s="180">
        <v>19.29</v>
      </c>
      <c r="G2565" s="156">
        <v>9</v>
      </c>
    </row>
    <row r="2566" spans="1:7" x14ac:dyDescent="0.3">
      <c r="A2566" s="177" t="s">
        <v>5011</v>
      </c>
      <c r="B2566" s="178" t="s">
        <v>5012</v>
      </c>
      <c r="C2566" s="179"/>
      <c r="D2566" s="180"/>
      <c r="E2566" s="180"/>
      <c r="F2566" s="180"/>
      <c r="G2566" s="156">
        <v>5</v>
      </c>
    </row>
    <row r="2567" spans="1:7" x14ac:dyDescent="0.3">
      <c r="A2567" s="177" t="s">
        <v>5013</v>
      </c>
      <c r="B2567" s="178" t="s">
        <v>5014</v>
      </c>
      <c r="C2567" s="179" t="s">
        <v>104</v>
      </c>
      <c r="D2567" s="180">
        <v>20.52</v>
      </c>
      <c r="E2567" s="180">
        <v>4.29</v>
      </c>
      <c r="F2567" s="180">
        <v>24.81</v>
      </c>
      <c r="G2567" s="156">
        <v>9</v>
      </c>
    </row>
    <row r="2568" spans="1:7" x14ac:dyDescent="0.3">
      <c r="A2568" s="177" t="s">
        <v>5015</v>
      </c>
      <c r="B2568" s="178" t="s">
        <v>5016</v>
      </c>
      <c r="C2568" s="179" t="s">
        <v>104</v>
      </c>
      <c r="D2568" s="180">
        <v>15.5</v>
      </c>
      <c r="E2568" s="180">
        <v>4.29</v>
      </c>
      <c r="F2568" s="180">
        <v>19.79</v>
      </c>
      <c r="G2568" s="156">
        <v>9</v>
      </c>
    </row>
    <row r="2569" spans="1:7" x14ac:dyDescent="0.3">
      <c r="A2569" s="177" t="s">
        <v>5017</v>
      </c>
      <c r="B2569" s="178" t="s">
        <v>5018</v>
      </c>
      <c r="C2569" s="179" t="s">
        <v>104</v>
      </c>
      <c r="D2569" s="180">
        <v>11.65</v>
      </c>
      <c r="E2569" s="180">
        <v>4.29</v>
      </c>
      <c r="F2569" s="180">
        <v>15.94</v>
      </c>
      <c r="G2569" s="156">
        <v>9</v>
      </c>
    </row>
    <row r="2570" spans="1:7" x14ac:dyDescent="0.3">
      <c r="A2570" s="177" t="s">
        <v>5019</v>
      </c>
      <c r="B2570" s="178" t="s">
        <v>5020</v>
      </c>
      <c r="C2570" s="179" t="s">
        <v>104</v>
      </c>
      <c r="D2570" s="180">
        <v>20.78</v>
      </c>
      <c r="E2570" s="180">
        <v>4.29</v>
      </c>
      <c r="F2570" s="180">
        <v>25.07</v>
      </c>
      <c r="G2570" s="156">
        <v>9</v>
      </c>
    </row>
    <row r="2571" spans="1:7" x14ac:dyDescent="0.3">
      <c r="A2571" s="177" t="s">
        <v>5021</v>
      </c>
      <c r="B2571" s="178" t="s">
        <v>5022</v>
      </c>
      <c r="C2571" s="179" t="s">
        <v>104</v>
      </c>
      <c r="D2571" s="180">
        <v>19.47</v>
      </c>
      <c r="E2571" s="180">
        <v>4.29</v>
      </c>
      <c r="F2571" s="180">
        <v>23.76</v>
      </c>
      <c r="G2571" s="156">
        <v>9</v>
      </c>
    </row>
    <row r="2572" spans="1:7" ht="29" x14ac:dyDescent="0.3">
      <c r="A2572" s="177" t="s">
        <v>5023</v>
      </c>
      <c r="B2572" s="178" t="s">
        <v>5024</v>
      </c>
      <c r="C2572" s="179" t="s">
        <v>104</v>
      </c>
      <c r="D2572" s="180">
        <v>28.87</v>
      </c>
      <c r="E2572" s="180">
        <v>4.29</v>
      </c>
      <c r="F2572" s="180">
        <v>33.159999999999997</v>
      </c>
      <c r="G2572" s="156">
        <v>9</v>
      </c>
    </row>
    <row r="2573" spans="1:7" ht="29" x14ac:dyDescent="0.3">
      <c r="A2573" s="177" t="s">
        <v>5025</v>
      </c>
      <c r="B2573" s="178" t="s">
        <v>5026</v>
      </c>
      <c r="C2573" s="179" t="s">
        <v>104</v>
      </c>
      <c r="D2573" s="180">
        <v>13.53</v>
      </c>
      <c r="E2573" s="180">
        <v>4.29</v>
      </c>
      <c r="F2573" s="180">
        <v>17.82</v>
      </c>
      <c r="G2573" s="156">
        <v>9</v>
      </c>
    </row>
    <row r="2574" spans="1:7" ht="29" x14ac:dyDescent="0.3">
      <c r="A2574" s="177" t="s">
        <v>5027</v>
      </c>
      <c r="B2574" s="178" t="s">
        <v>5028</v>
      </c>
      <c r="C2574" s="179" t="s">
        <v>104</v>
      </c>
      <c r="D2574" s="180">
        <v>14.28</v>
      </c>
      <c r="E2574" s="180">
        <v>4.29</v>
      </c>
      <c r="F2574" s="180">
        <v>18.57</v>
      </c>
      <c r="G2574" s="156">
        <v>9</v>
      </c>
    </row>
    <row r="2575" spans="1:7" x14ac:dyDescent="0.3">
      <c r="A2575" s="177" t="s">
        <v>5029</v>
      </c>
      <c r="B2575" s="178" t="s">
        <v>5030</v>
      </c>
      <c r="C2575" s="179" t="s">
        <v>104</v>
      </c>
      <c r="D2575" s="180">
        <v>23.18</v>
      </c>
      <c r="E2575" s="180">
        <v>4.29</v>
      </c>
      <c r="F2575" s="180">
        <v>27.47</v>
      </c>
      <c r="G2575" s="156">
        <v>9</v>
      </c>
    </row>
    <row r="2576" spans="1:7" x14ac:dyDescent="0.3">
      <c r="A2576" s="177" t="s">
        <v>5031</v>
      </c>
      <c r="B2576" s="178" t="s">
        <v>5032</v>
      </c>
      <c r="C2576" s="179" t="s">
        <v>104</v>
      </c>
      <c r="D2576" s="180">
        <v>15.79</v>
      </c>
      <c r="E2576" s="180">
        <v>4.29</v>
      </c>
      <c r="F2576" s="180">
        <v>20.079999999999998</v>
      </c>
      <c r="G2576" s="156">
        <v>9</v>
      </c>
    </row>
    <row r="2577" spans="1:7" x14ac:dyDescent="0.3">
      <c r="A2577" s="177" t="s">
        <v>5033</v>
      </c>
      <c r="B2577" s="178" t="s">
        <v>5034</v>
      </c>
      <c r="C2577" s="179" t="s">
        <v>104</v>
      </c>
      <c r="D2577" s="180">
        <v>15.45</v>
      </c>
      <c r="E2577" s="180">
        <v>4.29</v>
      </c>
      <c r="F2577" s="180">
        <v>19.739999999999998</v>
      </c>
      <c r="G2577" s="156">
        <v>9</v>
      </c>
    </row>
    <row r="2578" spans="1:7" x14ac:dyDescent="0.3">
      <c r="A2578" s="177" t="s">
        <v>5035</v>
      </c>
      <c r="B2578" s="178" t="s">
        <v>8251</v>
      </c>
      <c r="C2578" s="179" t="s">
        <v>104</v>
      </c>
      <c r="D2578" s="180">
        <v>13.25</v>
      </c>
      <c r="E2578" s="180">
        <v>4.29</v>
      </c>
      <c r="F2578" s="180">
        <v>17.54</v>
      </c>
      <c r="G2578" s="156">
        <v>9</v>
      </c>
    </row>
    <row r="2579" spans="1:7" x14ac:dyDescent="0.3">
      <c r="A2579" s="177" t="s">
        <v>5036</v>
      </c>
      <c r="B2579" s="178" t="s">
        <v>5037</v>
      </c>
      <c r="C2579" s="179"/>
      <c r="D2579" s="180"/>
      <c r="E2579" s="180"/>
      <c r="F2579" s="180"/>
      <c r="G2579" s="156">
        <v>5</v>
      </c>
    </row>
    <row r="2580" spans="1:7" ht="29" x14ac:dyDescent="0.3">
      <c r="A2580" s="177" t="s">
        <v>5038</v>
      </c>
      <c r="B2580" s="178" t="s">
        <v>5039</v>
      </c>
      <c r="C2580" s="179" t="s">
        <v>104</v>
      </c>
      <c r="D2580" s="180">
        <v>33.24</v>
      </c>
      <c r="E2580" s="180">
        <v>10.54</v>
      </c>
      <c r="F2580" s="180">
        <v>43.78</v>
      </c>
      <c r="G2580" s="156">
        <v>9</v>
      </c>
    </row>
    <row r="2581" spans="1:7" ht="29" x14ac:dyDescent="0.3">
      <c r="A2581" s="177" t="s">
        <v>65</v>
      </c>
      <c r="B2581" s="178" t="s">
        <v>5040</v>
      </c>
      <c r="C2581" s="179" t="s">
        <v>104</v>
      </c>
      <c r="D2581" s="180">
        <v>94.17</v>
      </c>
      <c r="E2581" s="180">
        <v>10.54</v>
      </c>
      <c r="F2581" s="180">
        <v>104.71</v>
      </c>
      <c r="G2581" s="156">
        <v>9</v>
      </c>
    </row>
    <row r="2582" spans="1:7" ht="29" x14ac:dyDescent="0.3">
      <c r="A2582" s="177" t="s">
        <v>77</v>
      </c>
      <c r="B2582" s="178" t="s">
        <v>5041</v>
      </c>
      <c r="C2582" s="179" t="s">
        <v>104</v>
      </c>
      <c r="D2582" s="180">
        <v>136.29</v>
      </c>
      <c r="E2582" s="180">
        <v>10.54</v>
      </c>
      <c r="F2582" s="180">
        <v>146.83000000000001</v>
      </c>
      <c r="G2582" s="156">
        <v>9</v>
      </c>
    </row>
    <row r="2583" spans="1:7" ht="29" x14ac:dyDescent="0.3">
      <c r="A2583" s="177" t="s">
        <v>5042</v>
      </c>
      <c r="B2583" s="178" t="s">
        <v>5043</v>
      </c>
      <c r="C2583" s="179" t="s">
        <v>104</v>
      </c>
      <c r="D2583" s="180">
        <v>164.35</v>
      </c>
      <c r="E2583" s="180">
        <v>10.54</v>
      </c>
      <c r="F2583" s="180">
        <v>174.89</v>
      </c>
      <c r="G2583" s="156">
        <v>9</v>
      </c>
    </row>
    <row r="2584" spans="1:7" ht="29" x14ac:dyDescent="0.3">
      <c r="A2584" s="177" t="s">
        <v>5044</v>
      </c>
      <c r="B2584" s="178" t="s">
        <v>5045</v>
      </c>
      <c r="C2584" s="179" t="s">
        <v>104</v>
      </c>
      <c r="D2584" s="180">
        <v>597.91999999999996</v>
      </c>
      <c r="E2584" s="180">
        <v>10.54</v>
      </c>
      <c r="F2584" s="180">
        <v>608.46</v>
      </c>
      <c r="G2584" s="156">
        <v>9</v>
      </c>
    </row>
    <row r="2585" spans="1:7" ht="29" x14ac:dyDescent="0.3">
      <c r="A2585" s="177" t="s">
        <v>5046</v>
      </c>
      <c r="B2585" s="178" t="s">
        <v>5047</v>
      </c>
      <c r="C2585" s="179" t="s">
        <v>104</v>
      </c>
      <c r="D2585" s="180">
        <v>89.56</v>
      </c>
      <c r="E2585" s="180">
        <v>10.54</v>
      </c>
      <c r="F2585" s="180">
        <v>100.1</v>
      </c>
      <c r="G2585" s="156">
        <v>9</v>
      </c>
    </row>
    <row r="2586" spans="1:7" ht="29" x14ac:dyDescent="0.3">
      <c r="A2586" s="177" t="s">
        <v>5048</v>
      </c>
      <c r="B2586" s="178" t="s">
        <v>5049</v>
      </c>
      <c r="C2586" s="179" t="s">
        <v>104</v>
      </c>
      <c r="D2586" s="180">
        <v>150.34</v>
      </c>
      <c r="E2586" s="180">
        <v>10.54</v>
      </c>
      <c r="F2586" s="180">
        <v>160.88</v>
      </c>
      <c r="G2586" s="156">
        <v>9</v>
      </c>
    </row>
    <row r="2587" spans="1:7" ht="29" x14ac:dyDescent="0.3">
      <c r="A2587" s="177" t="s">
        <v>5050</v>
      </c>
      <c r="B2587" s="178" t="s">
        <v>5051</v>
      </c>
      <c r="C2587" s="179" t="s">
        <v>104</v>
      </c>
      <c r="D2587" s="180">
        <v>171.76</v>
      </c>
      <c r="E2587" s="180">
        <v>10.54</v>
      </c>
      <c r="F2587" s="180">
        <v>182.3</v>
      </c>
      <c r="G2587" s="156">
        <v>9</v>
      </c>
    </row>
    <row r="2588" spans="1:7" x14ac:dyDescent="0.3">
      <c r="A2588" s="177" t="s">
        <v>5052</v>
      </c>
      <c r="B2588" s="178" t="s">
        <v>5053</v>
      </c>
      <c r="C2588" s="179"/>
      <c r="D2588" s="180"/>
      <c r="E2588" s="180"/>
      <c r="F2588" s="180"/>
      <c r="G2588" s="156">
        <v>5</v>
      </c>
    </row>
    <row r="2589" spans="1:7" ht="43.5" x14ac:dyDescent="0.3">
      <c r="A2589" s="177" t="s">
        <v>5054</v>
      </c>
      <c r="B2589" s="178" t="s">
        <v>8071</v>
      </c>
      <c r="C2589" s="179" t="s">
        <v>104</v>
      </c>
      <c r="D2589" s="180">
        <v>47.81</v>
      </c>
      <c r="E2589" s="180">
        <v>21.07</v>
      </c>
      <c r="F2589" s="180">
        <v>68.88</v>
      </c>
      <c r="G2589" s="156">
        <v>9</v>
      </c>
    </row>
    <row r="2590" spans="1:7" ht="43.5" x14ac:dyDescent="0.3">
      <c r="A2590" s="177" t="s">
        <v>5055</v>
      </c>
      <c r="B2590" s="178" t="s">
        <v>8072</v>
      </c>
      <c r="C2590" s="179" t="s">
        <v>104</v>
      </c>
      <c r="D2590" s="180">
        <v>100.7</v>
      </c>
      <c r="E2590" s="180">
        <v>10.54</v>
      </c>
      <c r="F2590" s="180">
        <v>111.24</v>
      </c>
      <c r="G2590" s="156">
        <v>9</v>
      </c>
    </row>
    <row r="2591" spans="1:7" ht="43.5" x14ac:dyDescent="0.3">
      <c r="A2591" s="177" t="s">
        <v>5056</v>
      </c>
      <c r="B2591" s="178" t="s">
        <v>8073</v>
      </c>
      <c r="C2591" s="179" t="s">
        <v>104</v>
      </c>
      <c r="D2591" s="180">
        <v>57.32</v>
      </c>
      <c r="E2591" s="180">
        <v>21.07</v>
      </c>
      <c r="F2591" s="180">
        <v>78.39</v>
      </c>
      <c r="G2591" s="156">
        <v>9</v>
      </c>
    </row>
    <row r="2592" spans="1:7" ht="43.5" x14ac:dyDescent="0.3">
      <c r="A2592" s="177" t="s">
        <v>5057</v>
      </c>
      <c r="B2592" s="178" t="s">
        <v>8074</v>
      </c>
      <c r="C2592" s="179" t="s">
        <v>104</v>
      </c>
      <c r="D2592" s="180">
        <v>86.45</v>
      </c>
      <c r="E2592" s="180">
        <v>21.07</v>
      </c>
      <c r="F2592" s="180">
        <v>107.52</v>
      </c>
      <c r="G2592" s="156">
        <v>9</v>
      </c>
    </row>
    <row r="2593" spans="1:7" ht="43.5" x14ac:dyDescent="0.3">
      <c r="A2593" s="177" t="s">
        <v>5058</v>
      </c>
      <c r="B2593" s="178" t="s">
        <v>5059</v>
      </c>
      <c r="C2593" s="179" t="s">
        <v>104</v>
      </c>
      <c r="D2593" s="180">
        <v>53.46</v>
      </c>
      <c r="E2593" s="180">
        <v>10.54</v>
      </c>
      <c r="F2593" s="180">
        <v>64</v>
      </c>
      <c r="G2593" s="156">
        <v>9</v>
      </c>
    </row>
    <row r="2594" spans="1:7" ht="43.5" x14ac:dyDescent="0.3">
      <c r="A2594" s="177" t="s">
        <v>5060</v>
      </c>
      <c r="B2594" s="178" t="s">
        <v>8075</v>
      </c>
      <c r="C2594" s="179" t="s">
        <v>104</v>
      </c>
      <c r="D2594" s="180">
        <v>60.65</v>
      </c>
      <c r="E2594" s="180">
        <v>21.07</v>
      </c>
      <c r="F2594" s="180">
        <v>81.72</v>
      </c>
      <c r="G2594" s="156">
        <v>9</v>
      </c>
    </row>
    <row r="2595" spans="1:7" x14ac:dyDescent="0.3">
      <c r="A2595" s="177" t="s">
        <v>5061</v>
      </c>
      <c r="B2595" s="178" t="s">
        <v>5062</v>
      </c>
      <c r="C2595" s="179"/>
      <c r="D2595" s="180"/>
      <c r="E2595" s="180"/>
      <c r="F2595" s="180"/>
      <c r="G2595" s="156">
        <v>5</v>
      </c>
    </row>
    <row r="2596" spans="1:7" ht="29" x14ac:dyDescent="0.3">
      <c r="A2596" s="177" t="s">
        <v>5063</v>
      </c>
      <c r="B2596" s="178" t="s">
        <v>7937</v>
      </c>
      <c r="C2596" s="179" t="s">
        <v>104</v>
      </c>
      <c r="D2596" s="180">
        <v>46.58</v>
      </c>
      <c r="E2596" s="180">
        <v>74.099999999999994</v>
      </c>
      <c r="F2596" s="180">
        <v>120.68</v>
      </c>
      <c r="G2596" s="156">
        <v>9</v>
      </c>
    </row>
    <row r="2597" spans="1:7" ht="29" x14ac:dyDescent="0.3">
      <c r="A2597" s="177" t="s">
        <v>5064</v>
      </c>
      <c r="B2597" s="178" t="s">
        <v>5065</v>
      </c>
      <c r="C2597" s="179" t="s">
        <v>104</v>
      </c>
      <c r="D2597" s="180">
        <v>735.95</v>
      </c>
      <c r="E2597" s="180">
        <v>74.099999999999994</v>
      </c>
      <c r="F2597" s="180">
        <v>810.05</v>
      </c>
      <c r="G2597" s="156">
        <v>9</v>
      </c>
    </row>
    <row r="2598" spans="1:7" ht="29" x14ac:dyDescent="0.3">
      <c r="A2598" s="177" t="s">
        <v>5066</v>
      </c>
      <c r="B2598" s="178" t="s">
        <v>5067</v>
      </c>
      <c r="C2598" s="179" t="s">
        <v>104</v>
      </c>
      <c r="D2598" s="180">
        <v>508.37</v>
      </c>
      <c r="E2598" s="180">
        <v>74.099999999999994</v>
      </c>
      <c r="F2598" s="180">
        <v>582.47</v>
      </c>
      <c r="G2598" s="156">
        <v>9</v>
      </c>
    </row>
    <row r="2599" spans="1:7" ht="29" x14ac:dyDescent="0.3">
      <c r="A2599" s="177" t="s">
        <v>62</v>
      </c>
      <c r="B2599" s="178" t="s">
        <v>63</v>
      </c>
      <c r="C2599" s="179" t="s">
        <v>104</v>
      </c>
      <c r="D2599" s="180">
        <v>2002.34</v>
      </c>
      <c r="E2599" s="180">
        <v>321.8</v>
      </c>
      <c r="F2599" s="180">
        <v>2324.14</v>
      </c>
      <c r="G2599" s="156">
        <v>9</v>
      </c>
    </row>
    <row r="2600" spans="1:7" ht="29" x14ac:dyDescent="0.3">
      <c r="A2600" s="177" t="s">
        <v>5068</v>
      </c>
      <c r="B2600" s="178" t="s">
        <v>53</v>
      </c>
      <c r="C2600" s="179" t="s">
        <v>104</v>
      </c>
      <c r="D2600" s="180">
        <v>2400.9699999999998</v>
      </c>
      <c r="E2600" s="180">
        <v>119.05</v>
      </c>
      <c r="F2600" s="180">
        <v>2520.02</v>
      </c>
      <c r="G2600" s="156">
        <v>9</v>
      </c>
    </row>
    <row r="2601" spans="1:7" ht="29" x14ac:dyDescent="0.3">
      <c r="A2601" s="177" t="s">
        <v>5069</v>
      </c>
      <c r="B2601" s="178" t="s">
        <v>5070</v>
      </c>
      <c r="C2601" s="179" t="s">
        <v>104</v>
      </c>
      <c r="D2601" s="180">
        <v>2043.87</v>
      </c>
      <c r="E2601" s="180">
        <v>119.05</v>
      </c>
      <c r="F2601" s="180">
        <v>2162.92</v>
      </c>
      <c r="G2601" s="156">
        <v>9</v>
      </c>
    </row>
    <row r="2602" spans="1:7" ht="29" x14ac:dyDescent="0.3">
      <c r="A2602" s="177" t="s">
        <v>5071</v>
      </c>
      <c r="B2602" s="178" t="s">
        <v>5072</v>
      </c>
      <c r="C2602" s="179" t="s">
        <v>104</v>
      </c>
      <c r="D2602" s="180">
        <v>613.20000000000005</v>
      </c>
      <c r="E2602" s="180">
        <v>76.760000000000005</v>
      </c>
      <c r="F2602" s="180">
        <v>689.96</v>
      </c>
      <c r="G2602" s="156">
        <v>9</v>
      </c>
    </row>
    <row r="2603" spans="1:7" ht="29" x14ac:dyDescent="0.3">
      <c r="A2603" s="177" t="s">
        <v>5073</v>
      </c>
      <c r="B2603" s="178" t="s">
        <v>5074</v>
      </c>
      <c r="C2603" s="179" t="s">
        <v>104</v>
      </c>
      <c r="D2603" s="180">
        <v>668.36</v>
      </c>
      <c r="E2603" s="180">
        <v>76.760000000000005</v>
      </c>
      <c r="F2603" s="180">
        <v>745.12</v>
      </c>
      <c r="G2603" s="156">
        <v>9</v>
      </c>
    </row>
    <row r="2604" spans="1:7" ht="29" x14ac:dyDescent="0.3">
      <c r="A2604" s="177" t="s">
        <v>73</v>
      </c>
      <c r="B2604" s="178" t="s">
        <v>74</v>
      </c>
      <c r="C2604" s="179" t="s">
        <v>104</v>
      </c>
      <c r="D2604" s="180">
        <v>1537.1</v>
      </c>
      <c r="E2604" s="180">
        <v>119.05</v>
      </c>
      <c r="F2604" s="180">
        <v>1656.15</v>
      </c>
      <c r="G2604" s="156">
        <v>9</v>
      </c>
    </row>
    <row r="2605" spans="1:7" ht="29" x14ac:dyDescent="0.3">
      <c r="A2605" s="177" t="s">
        <v>5075</v>
      </c>
      <c r="B2605" s="178" t="s">
        <v>5076</v>
      </c>
      <c r="C2605" s="179" t="s">
        <v>104</v>
      </c>
      <c r="D2605" s="180">
        <v>1477.64</v>
      </c>
      <c r="E2605" s="180">
        <v>532.66999999999996</v>
      </c>
      <c r="F2605" s="180">
        <v>2010.31</v>
      </c>
      <c r="G2605" s="156">
        <v>9</v>
      </c>
    </row>
    <row r="2606" spans="1:7" ht="29" x14ac:dyDescent="0.3">
      <c r="A2606" s="177" t="s">
        <v>5077</v>
      </c>
      <c r="B2606" s="178" t="s">
        <v>5078</v>
      </c>
      <c r="C2606" s="179" t="s">
        <v>104</v>
      </c>
      <c r="D2606" s="180">
        <v>1024.47</v>
      </c>
      <c r="E2606" s="180">
        <v>119.05</v>
      </c>
      <c r="F2606" s="180">
        <v>1143.52</v>
      </c>
      <c r="G2606" s="156">
        <v>9</v>
      </c>
    </row>
    <row r="2607" spans="1:7" x14ac:dyDescent="0.3">
      <c r="A2607" s="177" t="s">
        <v>5079</v>
      </c>
      <c r="B2607" s="178" t="s">
        <v>5080</v>
      </c>
      <c r="C2607" s="179"/>
      <c r="D2607" s="180"/>
      <c r="E2607" s="180"/>
      <c r="F2607" s="180"/>
      <c r="G2607" s="156">
        <v>5</v>
      </c>
    </row>
    <row r="2608" spans="1:7" x14ac:dyDescent="0.3">
      <c r="A2608" s="177" t="s">
        <v>76</v>
      </c>
      <c r="B2608" s="178" t="s">
        <v>5081</v>
      </c>
      <c r="C2608" s="179" t="s">
        <v>104</v>
      </c>
      <c r="D2608" s="180">
        <v>493.25</v>
      </c>
      <c r="E2608" s="180">
        <v>37.049999999999997</v>
      </c>
      <c r="F2608" s="180">
        <v>530.29999999999995</v>
      </c>
      <c r="G2608" s="156">
        <v>9</v>
      </c>
    </row>
    <row r="2609" spans="1:7" ht="29" x14ac:dyDescent="0.3">
      <c r="A2609" s="177" t="s">
        <v>8076</v>
      </c>
      <c r="B2609" s="178" t="s">
        <v>8077</v>
      </c>
      <c r="C2609" s="179" t="s">
        <v>104</v>
      </c>
      <c r="D2609" s="180">
        <v>114.53</v>
      </c>
      <c r="E2609" s="180">
        <v>15.8</v>
      </c>
      <c r="F2609" s="180">
        <v>130.33000000000001</v>
      </c>
      <c r="G2609" s="156">
        <v>9</v>
      </c>
    </row>
    <row r="2610" spans="1:7" ht="29" x14ac:dyDescent="0.3">
      <c r="A2610" s="177" t="s">
        <v>5082</v>
      </c>
      <c r="B2610" s="178" t="s">
        <v>7938</v>
      </c>
      <c r="C2610" s="179" t="s">
        <v>104</v>
      </c>
      <c r="D2610" s="180">
        <v>52.92</v>
      </c>
      <c r="E2610" s="180">
        <v>15.8</v>
      </c>
      <c r="F2610" s="180">
        <v>68.72</v>
      </c>
      <c r="G2610" s="156">
        <v>9</v>
      </c>
    </row>
    <row r="2611" spans="1:7" ht="29" x14ac:dyDescent="0.3">
      <c r="A2611" s="177" t="s">
        <v>5083</v>
      </c>
      <c r="B2611" s="178" t="s">
        <v>5084</v>
      </c>
      <c r="C2611" s="179" t="s">
        <v>104</v>
      </c>
      <c r="D2611" s="180">
        <v>488.6</v>
      </c>
      <c r="E2611" s="180">
        <v>37.049999999999997</v>
      </c>
      <c r="F2611" s="180">
        <v>525.65</v>
      </c>
      <c r="G2611" s="156">
        <v>9</v>
      </c>
    </row>
    <row r="2612" spans="1:7" ht="29" x14ac:dyDescent="0.3">
      <c r="A2612" s="177" t="s">
        <v>5085</v>
      </c>
      <c r="B2612" s="178" t="s">
        <v>5086</v>
      </c>
      <c r="C2612" s="179" t="s">
        <v>104</v>
      </c>
      <c r="D2612" s="180">
        <v>466.54</v>
      </c>
      <c r="E2612" s="180">
        <v>37.049999999999997</v>
      </c>
      <c r="F2612" s="180">
        <v>503.59</v>
      </c>
      <c r="G2612" s="156">
        <v>9</v>
      </c>
    </row>
    <row r="2613" spans="1:7" ht="29" x14ac:dyDescent="0.3">
      <c r="A2613" s="177" t="s">
        <v>7939</v>
      </c>
      <c r="B2613" s="178" t="s">
        <v>7940</v>
      </c>
      <c r="C2613" s="179" t="s">
        <v>104</v>
      </c>
      <c r="D2613" s="180">
        <v>105.55</v>
      </c>
      <c r="E2613" s="180">
        <v>26.34</v>
      </c>
      <c r="F2613" s="180">
        <v>131.88999999999999</v>
      </c>
      <c r="G2613" s="156">
        <v>9</v>
      </c>
    </row>
    <row r="2614" spans="1:7" ht="29" x14ac:dyDescent="0.3">
      <c r="A2614" s="177" t="s">
        <v>8138</v>
      </c>
      <c r="B2614" s="178" t="s">
        <v>8139</v>
      </c>
      <c r="C2614" s="179" t="s">
        <v>104</v>
      </c>
      <c r="D2614" s="180">
        <v>234.29</v>
      </c>
      <c r="E2614" s="180">
        <v>37.049999999999997</v>
      </c>
      <c r="F2614" s="180">
        <v>271.33999999999997</v>
      </c>
      <c r="G2614" s="156">
        <v>9</v>
      </c>
    </row>
    <row r="2615" spans="1:7" x14ac:dyDescent="0.3">
      <c r="A2615" s="177" t="s">
        <v>5087</v>
      </c>
      <c r="B2615" s="178" t="s">
        <v>5088</v>
      </c>
      <c r="C2615" s="179" t="s">
        <v>104</v>
      </c>
      <c r="D2615" s="180">
        <v>78.44</v>
      </c>
      <c r="E2615" s="180">
        <v>15.8</v>
      </c>
      <c r="F2615" s="180">
        <v>94.24</v>
      </c>
      <c r="G2615" s="156">
        <v>9</v>
      </c>
    </row>
    <row r="2616" spans="1:7" x14ac:dyDescent="0.3">
      <c r="A2616" s="177" t="s">
        <v>5089</v>
      </c>
      <c r="B2616" s="178" t="s">
        <v>5090</v>
      </c>
      <c r="C2616" s="179" t="s">
        <v>104</v>
      </c>
      <c r="D2616" s="180">
        <v>106.35</v>
      </c>
      <c r="E2616" s="180">
        <v>15.8</v>
      </c>
      <c r="F2616" s="180">
        <v>122.15</v>
      </c>
      <c r="G2616" s="156">
        <v>9</v>
      </c>
    </row>
    <row r="2617" spans="1:7" ht="29" x14ac:dyDescent="0.3">
      <c r="A2617" s="177" t="s">
        <v>5091</v>
      </c>
      <c r="B2617" s="178" t="s">
        <v>7941</v>
      </c>
      <c r="C2617" s="179" t="s">
        <v>104</v>
      </c>
      <c r="D2617" s="180">
        <v>8895.6299999999992</v>
      </c>
      <c r="E2617" s="180">
        <v>37.049999999999997</v>
      </c>
      <c r="F2617" s="180">
        <v>8932.68</v>
      </c>
      <c r="G2617" s="156">
        <v>9</v>
      </c>
    </row>
    <row r="2618" spans="1:7" ht="43.5" x14ac:dyDescent="0.3">
      <c r="A2618" s="177" t="s">
        <v>5092</v>
      </c>
      <c r="B2618" s="178" t="s">
        <v>8547</v>
      </c>
      <c r="C2618" s="179" t="s">
        <v>104</v>
      </c>
      <c r="D2618" s="180">
        <v>776.2</v>
      </c>
      <c r="E2618" s="180">
        <v>37.049999999999997</v>
      </c>
      <c r="F2618" s="180">
        <v>813.25</v>
      </c>
      <c r="G2618" s="156">
        <v>9</v>
      </c>
    </row>
    <row r="2619" spans="1:7" ht="29" x14ac:dyDescent="0.3">
      <c r="A2619" s="177" t="s">
        <v>7942</v>
      </c>
      <c r="B2619" s="178" t="s">
        <v>7943</v>
      </c>
      <c r="C2619" s="179" t="s">
        <v>104</v>
      </c>
      <c r="D2619" s="180">
        <v>934.55</v>
      </c>
      <c r="E2619" s="180">
        <v>37.049999999999997</v>
      </c>
      <c r="F2619" s="180">
        <v>971.6</v>
      </c>
      <c r="G2619" s="156">
        <v>9</v>
      </c>
    </row>
    <row r="2620" spans="1:7" ht="29" x14ac:dyDescent="0.3">
      <c r="A2620" s="177" t="s">
        <v>7944</v>
      </c>
      <c r="B2620" s="178" t="s">
        <v>7945</v>
      </c>
      <c r="C2620" s="179" t="s">
        <v>104</v>
      </c>
      <c r="D2620" s="180">
        <v>1400.92</v>
      </c>
      <c r="E2620" s="180">
        <v>37.049999999999997</v>
      </c>
      <c r="F2620" s="180">
        <v>1437.97</v>
      </c>
      <c r="G2620" s="156">
        <v>9</v>
      </c>
    </row>
    <row r="2621" spans="1:7" ht="43.5" x14ac:dyDescent="0.3">
      <c r="A2621" s="177" t="s">
        <v>5093</v>
      </c>
      <c r="B2621" s="178" t="s">
        <v>7946</v>
      </c>
      <c r="C2621" s="179" t="s">
        <v>104</v>
      </c>
      <c r="D2621" s="180">
        <v>533.82000000000005</v>
      </c>
      <c r="E2621" s="180">
        <v>37.049999999999997</v>
      </c>
      <c r="F2621" s="180">
        <v>570.87</v>
      </c>
      <c r="G2621" s="156">
        <v>9</v>
      </c>
    </row>
    <row r="2622" spans="1:7" ht="29" x14ac:dyDescent="0.3">
      <c r="A2622" s="177" t="s">
        <v>5094</v>
      </c>
      <c r="B2622" s="178" t="s">
        <v>8078</v>
      </c>
      <c r="C2622" s="179" t="s">
        <v>104</v>
      </c>
      <c r="D2622" s="180">
        <v>80.38</v>
      </c>
      <c r="E2622" s="180">
        <v>37.049999999999997</v>
      </c>
      <c r="F2622" s="180">
        <v>117.43</v>
      </c>
      <c r="G2622" s="156">
        <v>9</v>
      </c>
    </row>
    <row r="2623" spans="1:7" ht="29" x14ac:dyDescent="0.3">
      <c r="A2623" s="177" t="s">
        <v>5095</v>
      </c>
      <c r="B2623" s="178" t="s">
        <v>8548</v>
      </c>
      <c r="C2623" s="179" t="s">
        <v>104</v>
      </c>
      <c r="D2623" s="180">
        <v>505.3</v>
      </c>
      <c r="E2623" s="180">
        <v>37.049999999999997</v>
      </c>
      <c r="F2623" s="180">
        <v>542.35</v>
      </c>
      <c r="G2623" s="156">
        <v>9</v>
      </c>
    </row>
    <row r="2624" spans="1:7" x14ac:dyDescent="0.3">
      <c r="A2624" s="177" t="s">
        <v>5096</v>
      </c>
      <c r="B2624" s="178" t="s">
        <v>5097</v>
      </c>
      <c r="C2624" s="179"/>
      <c r="D2624" s="180"/>
      <c r="E2624" s="180"/>
      <c r="F2624" s="180"/>
      <c r="G2624" s="156">
        <v>5</v>
      </c>
    </row>
    <row r="2625" spans="1:7" ht="29" x14ac:dyDescent="0.3">
      <c r="A2625" s="177" t="s">
        <v>5098</v>
      </c>
      <c r="B2625" s="178" t="s">
        <v>5099</v>
      </c>
      <c r="C2625" s="179" t="s">
        <v>104</v>
      </c>
      <c r="D2625" s="180">
        <v>1446.06</v>
      </c>
      <c r="E2625" s="180">
        <v>26.34</v>
      </c>
      <c r="F2625" s="180">
        <v>1472.4</v>
      </c>
      <c r="G2625" s="156">
        <v>9</v>
      </c>
    </row>
    <row r="2626" spans="1:7" ht="29" x14ac:dyDescent="0.3">
      <c r="A2626" s="177" t="s">
        <v>5100</v>
      </c>
      <c r="B2626" s="178" t="s">
        <v>5101</v>
      </c>
      <c r="C2626" s="179" t="s">
        <v>104</v>
      </c>
      <c r="D2626" s="180">
        <v>671.74</v>
      </c>
      <c r="E2626" s="180">
        <v>26.34</v>
      </c>
      <c r="F2626" s="180">
        <v>698.08</v>
      </c>
      <c r="G2626" s="156">
        <v>9</v>
      </c>
    </row>
    <row r="2627" spans="1:7" ht="29" x14ac:dyDescent="0.3">
      <c r="A2627" s="177" t="s">
        <v>5102</v>
      </c>
      <c r="B2627" s="178" t="s">
        <v>5103</v>
      </c>
      <c r="C2627" s="179" t="s">
        <v>104</v>
      </c>
      <c r="D2627" s="180">
        <v>654.63</v>
      </c>
      <c r="E2627" s="180">
        <v>26.34</v>
      </c>
      <c r="F2627" s="180">
        <v>680.97</v>
      </c>
      <c r="G2627" s="156">
        <v>9</v>
      </c>
    </row>
    <row r="2628" spans="1:7" ht="29" x14ac:dyDescent="0.3">
      <c r="A2628" s="177" t="s">
        <v>5104</v>
      </c>
      <c r="B2628" s="178" t="s">
        <v>5105</v>
      </c>
      <c r="C2628" s="179" t="s">
        <v>104</v>
      </c>
      <c r="D2628" s="180">
        <v>370.91</v>
      </c>
      <c r="E2628" s="180">
        <v>26.34</v>
      </c>
      <c r="F2628" s="180">
        <v>397.25</v>
      </c>
      <c r="G2628" s="156">
        <v>9</v>
      </c>
    </row>
    <row r="2629" spans="1:7" ht="29" x14ac:dyDescent="0.3">
      <c r="A2629" s="177" t="s">
        <v>5106</v>
      </c>
      <c r="B2629" s="178" t="s">
        <v>7947</v>
      </c>
      <c r="C2629" s="179" t="s">
        <v>104</v>
      </c>
      <c r="D2629" s="180">
        <v>839.96</v>
      </c>
      <c r="E2629" s="180">
        <v>26.34</v>
      </c>
      <c r="F2629" s="180">
        <v>866.3</v>
      </c>
      <c r="G2629" s="156">
        <v>9</v>
      </c>
    </row>
    <row r="2630" spans="1:7" x14ac:dyDescent="0.3">
      <c r="A2630" s="177" t="s">
        <v>5107</v>
      </c>
      <c r="B2630" s="178" t="s">
        <v>5108</v>
      </c>
      <c r="C2630" s="179"/>
      <c r="D2630" s="180"/>
      <c r="E2630" s="180"/>
      <c r="F2630" s="180"/>
      <c r="G2630" s="156">
        <v>5</v>
      </c>
    </row>
    <row r="2631" spans="1:7" ht="29" x14ac:dyDescent="0.3">
      <c r="A2631" s="177" t="s">
        <v>5109</v>
      </c>
      <c r="B2631" s="178" t="s">
        <v>5110</v>
      </c>
      <c r="C2631" s="179" t="s">
        <v>104</v>
      </c>
      <c r="D2631" s="180">
        <v>228.89</v>
      </c>
      <c r="E2631" s="180">
        <v>21.07</v>
      </c>
      <c r="F2631" s="180">
        <v>249.96</v>
      </c>
      <c r="G2631" s="156">
        <v>9</v>
      </c>
    </row>
    <row r="2632" spans="1:7" x14ac:dyDescent="0.3">
      <c r="A2632" s="177" t="s">
        <v>5111</v>
      </c>
      <c r="B2632" s="178" t="s">
        <v>5112</v>
      </c>
      <c r="C2632" s="179" t="s">
        <v>104</v>
      </c>
      <c r="D2632" s="180">
        <v>213.7</v>
      </c>
      <c r="E2632" s="180">
        <v>21.07</v>
      </c>
      <c r="F2632" s="180">
        <v>234.77</v>
      </c>
      <c r="G2632" s="156">
        <v>9</v>
      </c>
    </row>
    <row r="2633" spans="1:7" ht="29" x14ac:dyDescent="0.3">
      <c r="A2633" s="177" t="s">
        <v>5113</v>
      </c>
      <c r="B2633" s="178" t="s">
        <v>5114</v>
      </c>
      <c r="C2633" s="179" t="s">
        <v>104</v>
      </c>
      <c r="D2633" s="180">
        <v>120.72</v>
      </c>
      <c r="E2633" s="180">
        <v>21.07</v>
      </c>
      <c r="F2633" s="180">
        <v>141.79</v>
      </c>
      <c r="G2633" s="156">
        <v>9</v>
      </c>
    </row>
    <row r="2634" spans="1:7" x14ac:dyDescent="0.3">
      <c r="A2634" s="177" t="s">
        <v>5115</v>
      </c>
      <c r="B2634" s="178" t="s">
        <v>5116</v>
      </c>
      <c r="C2634" s="179"/>
      <c r="D2634" s="180"/>
      <c r="E2634" s="180"/>
      <c r="F2634" s="180"/>
      <c r="G2634" s="156">
        <v>5</v>
      </c>
    </row>
    <row r="2635" spans="1:7" ht="43.5" x14ac:dyDescent="0.3">
      <c r="A2635" s="177" t="s">
        <v>5117</v>
      </c>
      <c r="B2635" s="178" t="s">
        <v>5118</v>
      </c>
      <c r="C2635" s="179" t="s">
        <v>104</v>
      </c>
      <c r="D2635" s="180">
        <v>157.16</v>
      </c>
      <c r="E2635" s="180">
        <v>21.07</v>
      </c>
      <c r="F2635" s="180">
        <v>178.23</v>
      </c>
      <c r="G2635" s="156">
        <v>9</v>
      </c>
    </row>
    <row r="2636" spans="1:7" ht="29" x14ac:dyDescent="0.3">
      <c r="A2636" s="177" t="s">
        <v>5119</v>
      </c>
      <c r="B2636" s="178" t="s">
        <v>5120</v>
      </c>
      <c r="C2636" s="179" t="s">
        <v>104</v>
      </c>
      <c r="D2636" s="180">
        <v>51.53</v>
      </c>
      <c r="E2636" s="180">
        <v>21.07</v>
      </c>
      <c r="F2636" s="180">
        <v>72.599999999999994</v>
      </c>
      <c r="G2636" s="156">
        <v>9</v>
      </c>
    </row>
    <row r="2637" spans="1:7" ht="43.5" x14ac:dyDescent="0.3">
      <c r="A2637" s="177" t="s">
        <v>5121</v>
      </c>
      <c r="B2637" s="178" t="s">
        <v>5122</v>
      </c>
      <c r="C2637" s="179" t="s">
        <v>104</v>
      </c>
      <c r="D2637" s="180">
        <v>147.51</v>
      </c>
      <c r="E2637" s="180">
        <v>21.07</v>
      </c>
      <c r="F2637" s="180">
        <v>168.58</v>
      </c>
      <c r="G2637" s="156">
        <v>9</v>
      </c>
    </row>
    <row r="2638" spans="1:7" ht="29" x14ac:dyDescent="0.3">
      <c r="A2638" s="177" t="s">
        <v>5123</v>
      </c>
      <c r="B2638" s="178" t="s">
        <v>5124</v>
      </c>
      <c r="C2638" s="179" t="s">
        <v>104</v>
      </c>
      <c r="D2638" s="180">
        <v>76.39</v>
      </c>
      <c r="E2638" s="180">
        <v>26.34</v>
      </c>
      <c r="F2638" s="180">
        <v>102.73</v>
      </c>
      <c r="G2638" s="156">
        <v>9</v>
      </c>
    </row>
    <row r="2639" spans="1:7" ht="43.5" x14ac:dyDescent="0.3">
      <c r="A2639" s="177" t="s">
        <v>5125</v>
      </c>
      <c r="B2639" s="178" t="s">
        <v>5126</v>
      </c>
      <c r="C2639" s="179" t="s">
        <v>104</v>
      </c>
      <c r="D2639" s="180">
        <v>85.12</v>
      </c>
      <c r="E2639" s="180">
        <v>21.07</v>
      </c>
      <c r="F2639" s="180">
        <v>106.19</v>
      </c>
      <c r="G2639" s="156">
        <v>9</v>
      </c>
    </row>
    <row r="2640" spans="1:7" ht="29" x14ac:dyDescent="0.3">
      <c r="A2640" s="177" t="s">
        <v>5127</v>
      </c>
      <c r="B2640" s="178" t="s">
        <v>8549</v>
      </c>
      <c r="C2640" s="179" t="s">
        <v>104</v>
      </c>
      <c r="D2640" s="180">
        <v>113.68</v>
      </c>
      <c r="E2640" s="180">
        <v>21.07</v>
      </c>
      <c r="F2640" s="180">
        <v>134.75</v>
      </c>
      <c r="G2640" s="156">
        <v>9</v>
      </c>
    </row>
    <row r="2641" spans="1:7" ht="43.5" x14ac:dyDescent="0.3">
      <c r="A2641" s="177" t="s">
        <v>5128</v>
      </c>
      <c r="B2641" s="178" t="s">
        <v>5129</v>
      </c>
      <c r="C2641" s="179" t="s">
        <v>104</v>
      </c>
      <c r="D2641" s="180">
        <v>177.03</v>
      </c>
      <c r="E2641" s="180">
        <v>21.07</v>
      </c>
      <c r="F2641" s="180">
        <v>198.1</v>
      </c>
      <c r="G2641" s="156">
        <v>9</v>
      </c>
    </row>
    <row r="2642" spans="1:7" ht="43.5" x14ac:dyDescent="0.3">
      <c r="A2642" s="177" t="s">
        <v>5130</v>
      </c>
      <c r="B2642" s="178" t="s">
        <v>7948</v>
      </c>
      <c r="C2642" s="179" t="s">
        <v>104</v>
      </c>
      <c r="D2642" s="180">
        <v>256.51</v>
      </c>
      <c r="E2642" s="180">
        <v>15.8</v>
      </c>
      <c r="F2642" s="180">
        <v>272.31</v>
      </c>
      <c r="G2642" s="156">
        <v>9</v>
      </c>
    </row>
    <row r="2643" spans="1:7" ht="43.5" x14ac:dyDescent="0.3">
      <c r="A2643" s="177" t="s">
        <v>5131</v>
      </c>
      <c r="B2643" s="178" t="s">
        <v>7949</v>
      </c>
      <c r="C2643" s="179" t="s">
        <v>104</v>
      </c>
      <c r="D2643" s="180">
        <v>101.62</v>
      </c>
      <c r="E2643" s="180">
        <v>15.8</v>
      </c>
      <c r="F2643" s="180">
        <v>117.42</v>
      </c>
      <c r="G2643" s="156">
        <v>9</v>
      </c>
    </row>
    <row r="2644" spans="1:7" ht="43.5" x14ac:dyDescent="0.3">
      <c r="A2644" s="177" t="s">
        <v>5132</v>
      </c>
      <c r="B2644" s="178" t="s">
        <v>7950</v>
      </c>
      <c r="C2644" s="179" t="s">
        <v>104</v>
      </c>
      <c r="D2644" s="180">
        <v>142.53</v>
      </c>
      <c r="E2644" s="180">
        <v>21.07</v>
      </c>
      <c r="F2644" s="180">
        <v>163.6</v>
      </c>
      <c r="G2644" s="156">
        <v>9</v>
      </c>
    </row>
    <row r="2645" spans="1:7" ht="29" x14ac:dyDescent="0.3">
      <c r="A2645" s="177" t="s">
        <v>5133</v>
      </c>
      <c r="B2645" s="178" t="s">
        <v>7951</v>
      </c>
      <c r="C2645" s="179" t="s">
        <v>104</v>
      </c>
      <c r="D2645" s="180">
        <v>70.2</v>
      </c>
      <c r="E2645" s="180">
        <v>26.34</v>
      </c>
      <c r="F2645" s="180">
        <v>96.54</v>
      </c>
      <c r="G2645" s="156">
        <v>9</v>
      </c>
    </row>
    <row r="2646" spans="1:7" ht="29" x14ac:dyDescent="0.3">
      <c r="A2646" s="177" t="s">
        <v>5134</v>
      </c>
      <c r="B2646" s="178" t="s">
        <v>8550</v>
      </c>
      <c r="C2646" s="179" t="s">
        <v>104</v>
      </c>
      <c r="D2646" s="180">
        <v>131.66</v>
      </c>
      <c r="E2646" s="180">
        <v>26.34</v>
      </c>
      <c r="F2646" s="180">
        <v>158</v>
      </c>
      <c r="G2646" s="156">
        <v>9</v>
      </c>
    </row>
    <row r="2647" spans="1:7" ht="43.5" x14ac:dyDescent="0.3">
      <c r="A2647" s="177" t="s">
        <v>5135</v>
      </c>
      <c r="B2647" s="178" t="s">
        <v>7952</v>
      </c>
      <c r="C2647" s="179" t="s">
        <v>104</v>
      </c>
      <c r="D2647" s="180">
        <v>189.71</v>
      </c>
      <c r="E2647" s="180">
        <v>26.34</v>
      </c>
      <c r="F2647" s="180">
        <v>216.05</v>
      </c>
      <c r="G2647" s="156">
        <v>9</v>
      </c>
    </row>
    <row r="2648" spans="1:7" ht="29" x14ac:dyDescent="0.3">
      <c r="A2648" s="177" t="s">
        <v>5136</v>
      </c>
      <c r="B2648" s="178" t="s">
        <v>8551</v>
      </c>
      <c r="C2648" s="179" t="s">
        <v>104</v>
      </c>
      <c r="D2648" s="180">
        <v>141.72999999999999</v>
      </c>
      <c r="E2648" s="180">
        <v>26.34</v>
      </c>
      <c r="F2648" s="180">
        <v>168.07</v>
      </c>
      <c r="G2648" s="156">
        <v>9</v>
      </c>
    </row>
    <row r="2649" spans="1:7" ht="29" x14ac:dyDescent="0.3">
      <c r="A2649" s="177" t="s">
        <v>5137</v>
      </c>
      <c r="B2649" s="178" t="s">
        <v>7953</v>
      </c>
      <c r="C2649" s="179" t="s">
        <v>104</v>
      </c>
      <c r="D2649" s="180">
        <v>63.54</v>
      </c>
      <c r="E2649" s="180">
        <v>26.34</v>
      </c>
      <c r="F2649" s="180">
        <v>89.88</v>
      </c>
      <c r="G2649" s="156">
        <v>9</v>
      </c>
    </row>
    <row r="2650" spans="1:7" ht="43.5" x14ac:dyDescent="0.3">
      <c r="A2650" s="177" t="s">
        <v>5138</v>
      </c>
      <c r="B2650" s="178" t="s">
        <v>7954</v>
      </c>
      <c r="C2650" s="179" t="s">
        <v>104</v>
      </c>
      <c r="D2650" s="180">
        <v>56.21</v>
      </c>
      <c r="E2650" s="180">
        <v>21.07</v>
      </c>
      <c r="F2650" s="180">
        <v>77.28</v>
      </c>
      <c r="G2650" s="156">
        <v>9</v>
      </c>
    </row>
    <row r="2651" spans="1:7" ht="29" x14ac:dyDescent="0.3">
      <c r="A2651" s="177" t="s">
        <v>5139</v>
      </c>
      <c r="B2651" s="178" t="s">
        <v>7955</v>
      </c>
      <c r="C2651" s="179" t="s">
        <v>104</v>
      </c>
      <c r="D2651" s="180">
        <v>106.65</v>
      </c>
      <c r="E2651" s="180">
        <v>21.07</v>
      </c>
      <c r="F2651" s="180">
        <v>127.72</v>
      </c>
      <c r="G2651" s="156">
        <v>9</v>
      </c>
    </row>
    <row r="2652" spans="1:7" ht="43.5" x14ac:dyDescent="0.3">
      <c r="A2652" s="177" t="s">
        <v>5140</v>
      </c>
      <c r="B2652" s="178" t="s">
        <v>7956</v>
      </c>
      <c r="C2652" s="179" t="s">
        <v>104</v>
      </c>
      <c r="D2652" s="180">
        <v>454.1</v>
      </c>
      <c r="E2652" s="180">
        <v>21.07</v>
      </c>
      <c r="F2652" s="180">
        <v>475.17</v>
      </c>
      <c r="G2652" s="156">
        <v>9</v>
      </c>
    </row>
    <row r="2653" spans="1:7" ht="29" x14ac:dyDescent="0.3">
      <c r="A2653" s="177" t="s">
        <v>5141</v>
      </c>
      <c r="B2653" s="178" t="s">
        <v>8552</v>
      </c>
      <c r="C2653" s="179" t="s">
        <v>104</v>
      </c>
      <c r="D2653" s="180">
        <v>285.93</v>
      </c>
      <c r="E2653" s="180">
        <v>21.07</v>
      </c>
      <c r="F2653" s="180">
        <v>307</v>
      </c>
      <c r="G2653" s="156">
        <v>9</v>
      </c>
    </row>
    <row r="2654" spans="1:7" ht="43.5" x14ac:dyDescent="0.3">
      <c r="A2654" s="177" t="s">
        <v>5142</v>
      </c>
      <c r="B2654" s="178" t="s">
        <v>8553</v>
      </c>
      <c r="C2654" s="179" t="s">
        <v>104</v>
      </c>
      <c r="D2654" s="180">
        <v>155.94999999999999</v>
      </c>
      <c r="E2654" s="180">
        <v>21.07</v>
      </c>
      <c r="F2654" s="180">
        <v>177.02</v>
      </c>
      <c r="G2654" s="156">
        <v>9</v>
      </c>
    </row>
    <row r="2655" spans="1:7" ht="29" x14ac:dyDescent="0.3">
      <c r="A2655" s="177" t="s">
        <v>8079</v>
      </c>
      <c r="B2655" s="178" t="s">
        <v>8140</v>
      </c>
      <c r="C2655" s="179" t="s">
        <v>104</v>
      </c>
      <c r="D2655" s="180">
        <v>103.52</v>
      </c>
      <c r="E2655" s="180">
        <v>21.07</v>
      </c>
      <c r="F2655" s="180">
        <v>124.59</v>
      </c>
      <c r="G2655" s="156">
        <v>9</v>
      </c>
    </row>
    <row r="2656" spans="1:7" x14ac:dyDescent="0.3">
      <c r="A2656" s="177" t="s">
        <v>5143</v>
      </c>
      <c r="B2656" s="178" t="s">
        <v>5144</v>
      </c>
      <c r="C2656" s="179"/>
      <c r="D2656" s="180"/>
      <c r="E2656" s="180"/>
      <c r="F2656" s="180"/>
      <c r="G2656" s="156">
        <v>5</v>
      </c>
    </row>
    <row r="2657" spans="1:7" ht="29" x14ac:dyDescent="0.3">
      <c r="A2657" s="177" t="s">
        <v>5145</v>
      </c>
      <c r="B2657" s="178" t="s">
        <v>5146</v>
      </c>
      <c r="C2657" s="179" t="s">
        <v>104</v>
      </c>
      <c r="D2657" s="180">
        <v>43.16</v>
      </c>
      <c r="E2657" s="180">
        <v>15.8</v>
      </c>
      <c r="F2657" s="180">
        <v>58.96</v>
      </c>
      <c r="G2657" s="156">
        <v>9</v>
      </c>
    </row>
    <row r="2658" spans="1:7" x14ac:dyDescent="0.3">
      <c r="A2658" s="177" t="s">
        <v>5147</v>
      </c>
      <c r="B2658" s="178" t="s">
        <v>5148</v>
      </c>
      <c r="C2658" s="179"/>
      <c r="D2658" s="180"/>
      <c r="E2658" s="180"/>
      <c r="F2658" s="180"/>
      <c r="G2658" s="156">
        <v>5</v>
      </c>
    </row>
    <row r="2659" spans="1:7" ht="29" x14ac:dyDescent="0.3">
      <c r="A2659" s="177" t="s">
        <v>5149</v>
      </c>
      <c r="B2659" s="178" t="s">
        <v>5150</v>
      </c>
      <c r="C2659" s="179" t="s">
        <v>104</v>
      </c>
      <c r="D2659" s="180">
        <v>0.44</v>
      </c>
      <c r="E2659" s="180">
        <v>21.07</v>
      </c>
      <c r="F2659" s="180">
        <v>21.51</v>
      </c>
      <c r="G2659" s="156">
        <v>9</v>
      </c>
    </row>
    <row r="2660" spans="1:7" ht="29" x14ac:dyDescent="0.3">
      <c r="A2660" s="177" t="s">
        <v>5151</v>
      </c>
      <c r="B2660" s="178" t="s">
        <v>5152</v>
      </c>
      <c r="C2660" s="179" t="s">
        <v>104</v>
      </c>
      <c r="D2660" s="180">
        <v>6.14</v>
      </c>
      <c r="E2660" s="180">
        <v>4.29</v>
      </c>
      <c r="F2660" s="180">
        <v>10.43</v>
      </c>
      <c r="G2660" s="156">
        <v>9</v>
      </c>
    </row>
    <row r="2661" spans="1:7" x14ac:dyDescent="0.3">
      <c r="A2661" s="177" t="s">
        <v>5153</v>
      </c>
      <c r="B2661" s="178" t="s">
        <v>5154</v>
      </c>
      <c r="C2661" s="179" t="s">
        <v>104</v>
      </c>
      <c r="D2661" s="180"/>
      <c r="E2661" s="180">
        <v>21.07</v>
      </c>
      <c r="F2661" s="180">
        <v>21.07</v>
      </c>
      <c r="G2661" s="156">
        <v>9</v>
      </c>
    </row>
    <row r="2662" spans="1:7" x14ac:dyDescent="0.3">
      <c r="A2662" s="177" t="s">
        <v>5155</v>
      </c>
      <c r="B2662" s="178" t="s">
        <v>5156</v>
      </c>
      <c r="C2662" s="179" t="s">
        <v>104</v>
      </c>
      <c r="D2662" s="180"/>
      <c r="E2662" s="180">
        <v>4.29</v>
      </c>
      <c r="F2662" s="180">
        <v>4.29</v>
      </c>
      <c r="G2662" s="156">
        <v>9</v>
      </c>
    </row>
    <row r="2663" spans="1:7" x14ac:dyDescent="0.3">
      <c r="A2663" s="177" t="s">
        <v>5157</v>
      </c>
      <c r="B2663" s="178" t="s">
        <v>7957</v>
      </c>
      <c r="C2663" s="179"/>
      <c r="D2663" s="180"/>
      <c r="E2663" s="180"/>
      <c r="F2663" s="180"/>
      <c r="G2663" s="156">
        <v>5</v>
      </c>
    </row>
    <row r="2664" spans="1:7" ht="29" x14ac:dyDescent="0.3">
      <c r="A2664" s="177" t="s">
        <v>5158</v>
      </c>
      <c r="B2664" s="178" t="s">
        <v>8252</v>
      </c>
      <c r="C2664" s="179" t="s">
        <v>104</v>
      </c>
      <c r="D2664" s="180">
        <v>304.10000000000002</v>
      </c>
      <c r="E2664" s="180">
        <v>21.07</v>
      </c>
      <c r="F2664" s="180">
        <v>325.17</v>
      </c>
      <c r="G2664" s="156">
        <v>9</v>
      </c>
    </row>
    <row r="2665" spans="1:7" ht="43.5" x14ac:dyDescent="0.3">
      <c r="A2665" s="177" t="s">
        <v>5159</v>
      </c>
      <c r="B2665" s="178" t="s">
        <v>7958</v>
      </c>
      <c r="C2665" s="179" t="s">
        <v>104</v>
      </c>
      <c r="D2665" s="180">
        <v>277.76</v>
      </c>
      <c r="E2665" s="180">
        <v>15.8</v>
      </c>
      <c r="F2665" s="180">
        <v>293.56</v>
      </c>
      <c r="G2665" s="156">
        <v>9</v>
      </c>
    </row>
    <row r="2666" spans="1:7" ht="29" x14ac:dyDescent="0.3">
      <c r="A2666" s="177" t="s">
        <v>5160</v>
      </c>
      <c r="B2666" s="178" t="s">
        <v>7959</v>
      </c>
      <c r="C2666" s="179" t="s">
        <v>104</v>
      </c>
      <c r="D2666" s="180">
        <v>134.59</v>
      </c>
      <c r="E2666" s="180">
        <v>21.07</v>
      </c>
      <c r="F2666" s="180">
        <v>155.66</v>
      </c>
      <c r="G2666" s="156">
        <v>9</v>
      </c>
    </row>
    <row r="2667" spans="1:7" ht="29" x14ac:dyDescent="0.3">
      <c r="A2667" s="177" t="s">
        <v>5161</v>
      </c>
      <c r="B2667" s="178" t="s">
        <v>8554</v>
      </c>
      <c r="C2667" s="179" t="s">
        <v>104</v>
      </c>
      <c r="D2667" s="180">
        <v>257.26</v>
      </c>
      <c r="E2667" s="180">
        <v>15.8</v>
      </c>
      <c r="F2667" s="180">
        <v>273.06</v>
      </c>
      <c r="G2667" s="156">
        <v>9</v>
      </c>
    </row>
    <row r="2668" spans="1:7" ht="29" x14ac:dyDescent="0.3">
      <c r="A2668" s="177" t="s">
        <v>7960</v>
      </c>
      <c r="B2668" s="178" t="s">
        <v>7961</v>
      </c>
      <c r="C2668" s="179" t="s">
        <v>104</v>
      </c>
      <c r="D2668" s="180">
        <v>66.790000000000006</v>
      </c>
      <c r="E2668" s="180">
        <v>26.34</v>
      </c>
      <c r="F2668" s="180">
        <v>93.13</v>
      </c>
      <c r="G2668" s="156">
        <v>9</v>
      </c>
    </row>
    <row r="2669" spans="1:7" x14ac:dyDescent="0.3">
      <c r="A2669" s="177" t="s">
        <v>5162</v>
      </c>
      <c r="B2669" s="178" t="s">
        <v>5163</v>
      </c>
      <c r="C2669" s="179"/>
      <c r="D2669" s="180"/>
      <c r="E2669" s="180"/>
      <c r="F2669" s="180"/>
      <c r="G2669" s="156">
        <v>2</v>
      </c>
    </row>
    <row r="2670" spans="1:7" x14ac:dyDescent="0.3">
      <c r="A2670" s="177" t="s">
        <v>5164</v>
      </c>
      <c r="B2670" s="178" t="s">
        <v>5165</v>
      </c>
      <c r="C2670" s="179"/>
      <c r="D2670" s="180"/>
      <c r="E2670" s="180"/>
      <c r="F2670" s="180"/>
      <c r="G2670" s="156">
        <v>5</v>
      </c>
    </row>
    <row r="2671" spans="1:7" ht="29" x14ac:dyDescent="0.3">
      <c r="A2671" s="177" t="s">
        <v>5166</v>
      </c>
      <c r="B2671" s="178" t="s">
        <v>5167</v>
      </c>
      <c r="C2671" s="179" t="s">
        <v>104</v>
      </c>
      <c r="D2671" s="180">
        <v>71.66</v>
      </c>
      <c r="E2671" s="180">
        <v>13.17</v>
      </c>
      <c r="F2671" s="180">
        <v>84.83</v>
      </c>
      <c r="G2671" s="156">
        <v>9</v>
      </c>
    </row>
    <row r="2672" spans="1:7" ht="29" x14ac:dyDescent="0.3">
      <c r="A2672" s="177" t="s">
        <v>5168</v>
      </c>
      <c r="B2672" s="178" t="s">
        <v>5169</v>
      </c>
      <c r="C2672" s="179" t="s">
        <v>104</v>
      </c>
      <c r="D2672" s="180">
        <v>120.1</v>
      </c>
      <c r="E2672" s="180">
        <v>13.17</v>
      </c>
      <c r="F2672" s="180">
        <v>133.27000000000001</v>
      </c>
      <c r="G2672" s="156">
        <v>9</v>
      </c>
    </row>
    <row r="2673" spans="1:7" x14ac:dyDescent="0.3">
      <c r="A2673" s="177" t="s">
        <v>5170</v>
      </c>
      <c r="B2673" s="178" t="s">
        <v>5171</v>
      </c>
      <c r="C2673" s="179" t="s">
        <v>104</v>
      </c>
      <c r="D2673" s="180">
        <v>69.489999999999995</v>
      </c>
      <c r="E2673" s="180">
        <v>13.17</v>
      </c>
      <c r="F2673" s="180">
        <v>82.66</v>
      </c>
      <c r="G2673" s="156">
        <v>9</v>
      </c>
    </row>
    <row r="2674" spans="1:7" x14ac:dyDescent="0.3">
      <c r="A2674" s="177" t="s">
        <v>5172</v>
      </c>
      <c r="B2674" s="178" t="s">
        <v>5173</v>
      </c>
      <c r="C2674" s="179" t="s">
        <v>104</v>
      </c>
      <c r="D2674" s="180">
        <v>49.22</v>
      </c>
      <c r="E2674" s="180">
        <v>13.17</v>
      </c>
      <c r="F2674" s="180">
        <v>62.39</v>
      </c>
      <c r="G2674" s="156">
        <v>9</v>
      </c>
    </row>
    <row r="2675" spans="1:7" x14ac:dyDescent="0.3">
      <c r="A2675" s="177" t="s">
        <v>5174</v>
      </c>
      <c r="B2675" s="178" t="s">
        <v>5175</v>
      </c>
      <c r="C2675" s="179" t="s">
        <v>104</v>
      </c>
      <c r="D2675" s="180">
        <v>4.05</v>
      </c>
      <c r="E2675" s="180">
        <v>13.17</v>
      </c>
      <c r="F2675" s="180">
        <v>17.22</v>
      </c>
      <c r="G2675" s="156">
        <v>9</v>
      </c>
    </row>
    <row r="2676" spans="1:7" x14ac:dyDescent="0.3">
      <c r="A2676" s="177" t="s">
        <v>5176</v>
      </c>
      <c r="B2676" s="178" t="s">
        <v>5177</v>
      </c>
      <c r="C2676" s="179" t="s">
        <v>104</v>
      </c>
      <c r="D2676" s="180">
        <v>21.69</v>
      </c>
      <c r="E2676" s="180">
        <v>13.17</v>
      </c>
      <c r="F2676" s="180">
        <v>34.86</v>
      </c>
      <c r="G2676" s="156">
        <v>9</v>
      </c>
    </row>
    <row r="2677" spans="1:7" ht="29" x14ac:dyDescent="0.3">
      <c r="A2677" s="177" t="s">
        <v>5178</v>
      </c>
      <c r="B2677" s="178" t="s">
        <v>5179</v>
      </c>
      <c r="C2677" s="179" t="s">
        <v>104</v>
      </c>
      <c r="D2677" s="180">
        <v>11.29</v>
      </c>
      <c r="E2677" s="180">
        <v>13.17</v>
      </c>
      <c r="F2677" s="180">
        <v>24.46</v>
      </c>
      <c r="G2677" s="156">
        <v>9</v>
      </c>
    </row>
    <row r="2678" spans="1:7" ht="29" x14ac:dyDescent="0.3">
      <c r="A2678" s="177" t="s">
        <v>5180</v>
      </c>
      <c r="B2678" s="178" t="s">
        <v>5181</v>
      </c>
      <c r="C2678" s="179" t="s">
        <v>104</v>
      </c>
      <c r="D2678" s="180">
        <v>12.17</v>
      </c>
      <c r="E2678" s="180">
        <v>13.17</v>
      </c>
      <c r="F2678" s="180">
        <v>25.34</v>
      </c>
      <c r="G2678" s="156">
        <v>9</v>
      </c>
    </row>
    <row r="2679" spans="1:7" x14ac:dyDescent="0.3">
      <c r="A2679" s="177" t="s">
        <v>5182</v>
      </c>
      <c r="B2679" s="178" t="s">
        <v>5183</v>
      </c>
      <c r="C2679" s="179"/>
      <c r="D2679" s="180"/>
      <c r="E2679" s="180"/>
      <c r="F2679" s="180"/>
      <c r="G2679" s="156">
        <v>5</v>
      </c>
    </row>
    <row r="2680" spans="1:7" x14ac:dyDescent="0.3">
      <c r="A2680" s="177" t="s">
        <v>5184</v>
      </c>
      <c r="B2680" s="178" t="s">
        <v>5185</v>
      </c>
      <c r="C2680" s="179" t="s">
        <v>104</v>
      </c>
      <c r="D2680" s="180">
        <v>5.48</v>
      </c>
      <c r="E2680" s="180">
        <v>13.17</v>
      </c>
      <c r="F2680" s="180">
        <v>18.649999999999999</v>
      </c>
      <c r="G2680" s="156">
        <v>9</v>
      </c>
    </row>
    <row r="2681" spans="1:7" x14ac:dyDescent="0.3">
      <c r="A2681" s="177" t="s">
        <v>5186</v>
      </c>
      <c r="B2681" s="178" t="s">
        <v>5187</v>
      </c>
      <c r="C2681" s="179" t="s">
        <v>104</v>
      </c>
      <c r="D2681" s="180">
        <v>16.18</v>
      </c>
      <c r="E2681" s="180">
        <v>13.17</v>
      </c>
      <c r="F2681" s="180">
        <v>29.35</v>
      </c>
      <c r="G2681" s="156">
        <v>9</v>
      </c>
    </row>
    <row r="2682" spans="1:7" x14ac:dyDescent="0.3">
      <c r="A2682" s="177" t="s">
        <v>5188</v>
      </c>
      <c r="B2682" s="178" t="s">
        <v>5189</v>
      </c>
      <c r="C2682" s="179" t="s">
        <v>104</v>
      </c>
      <c r="D2682" s="180">
        <v>5.55</v>
      </c>
      <c r="E2682" s="180">
        <v>13.17</v>
      </c>
      <c r="F2682" s="180">
        <v>18.72</v>
      </c>
      <c r="G2682" s="156">
        <v>9</v>
      </c>
    </row>
    <row r="2683" spans="1:7" x14ac:dyDescent="0.3">
      <c r="A2683" s="177" t="s">
        <v>5190</v>
      </c>
      <c r="B2683" s="178" t="s">
        <v>5191</v>
      </c>
      <c r="C2683" s="179" t="s">
        <v>104</v>
      </c>
      <c r="D2683" s="180">
        <v>7.85</v>
      </c>
      <c r="E2683" s="180">
        <v>13.17</v>
      </c>
      <c r="F2683" s="180">
        <v>21.02</v>
      </c>
      <c r="G2683" s="156">
        <v>9</v>
      </c>
    </row>
    <row r="2684" spans="1:7" ht="29" x14ac:dyDescent="0.3">
      <c r="A2684" s="177" t="s">
        <v>5192</v>
      </c>
      <c r="B2684" s="178" t="s">
        <v>5193</v>
      </c>
      <c r="C2684" s="179" t="s">
        <v>104</v>
      </c>
      <c r="D2684" s="180">
        <v>13.63</v>
      </c>
      <c r="E2684" s="180">
        <v>13.17</v>
      </c>
      <c r="F2684" s="180">
        <v>26.8</v>
      </c>
      <c r="G2684" s="156">
        <v>9</v>
      </c>
    </row>
    <row r="2685" spans="1:7" ht="29" x14ac:dyDescent="0.3">
      <c r="A2685" s="177" t="s">
        <v>5194</v>
      </c>
      <c r="B2685" s="178" t="s">
        <v>5195</v>
      </c>
      <c r="C2685" s="179" t="s">
        <v>104</v>
      </c>
      <c r="D2685" s="180">
        <v>17.27</v>
      </c>
      <c r="E2685" s="180">
        <v>13.17</v>
      </c>
      <c r="F2685" s="180">
        <v>30.44</v>
      </c>
      <c r="G2685" s="156">
        <v>9</v>
      </c>
    </row>
    <row r="2686" spans="1:7" x14ac:dyDescent="0.3">
      <c r="A2686" s="177" t="s">
        <v>5196</v>
      </c>
      <c r="B2686" s="178" t="s">
        <v>5197</v>
      </c>
      <c r="C2686" s="179"/>
      <c r="D2686" s="180"/>
      <c r="E2686" s="180"/>
      <c r="F2686" s="180"/>
      <c r="G2686" s="156">
        <v>5</v>
      </c>
    </row>
    <row r="2687" spans="1:7" ht="29" x14ac:dyDescent="0.3">
      <c r="A2687" s="177" t="s">
        <v>5198</v>
      </c>
      <c r="B2687" s="178" t="s">
        <v>5199</v>
      </c>
      <c r="C2687" s="179" t="s">
        <v>104</v>
      </c>
      <c r="D2687" s="180">
        <v>10.06</v>
      </c>
      <c r="E2687" s="180">
        <v>13.17</v>
      </c>
      <c r="F2687" s="180">
        <v>23.23</v>
      </c>
      <c r="G2687" s="156">
        <v>9</v>
      </c>
    </row>
    <row r="2688" spans="1:7" ht="29" x14ac:dyDescent="0.3">
      <c r="A2688" s="177" t="s">
        <v>5200</v>
      </c>
      <c r="B2688" s="178" t="s">
        <v>5201</v>
      </c>
      <c r="C2688" s="179" t="s">
        <v>104</v>
      </c>
      <c r="D2688" s="180">
        <v>16</v>
      </c>
      <c r="E2688" s="180">
        <v>13.17</v>
      </c>
      <c r="F2688" s="180">
        <v>29.17</v>
      </c>
      <c r="G2688" s="156">
        <v>9</v>
      </c>
    </row>
    <row r="2689" spans="1:7" ht="29" x14ac:dyDescent="0.3">
      <c r="A2689" s="177" t="s">
        <v>5202</v>
      </c>
      <c r="B2689" s="178" t="s">
        <v>5203</v>
      </c>
      <c r="C2689" s="179" t="s">
        <v>104</v>
      </c>
      <c r="D2689" s="180">
        <v>12.85</v>
      </c>
      <c r="E2689" s="180">
        <v>13.17</v>
      </c>
      <c r="F2689" s="180">
        <v>26.02</v>
      </c>
      <c r="G2689" s="156">
        <v>9</v>
      </c>
    </row>
    <row r="2690" spans="1:7" ht="29" x14ac:dyDescent="0.3">
      <c r="A2690" s="177" t="s">
        <v>5204</v>
      </c>
      <c r="B2690" s="178" t="s">
        <v>5205</v>
      </c>
      <c r="C2690" s="179" t="s">
        <v>104</v>
      </c>
      <c r="D2690" s="180">
        <v>17.399999999999999</v>
      </c>
      <c r="E2690" s="180">
        <v>13.17</v>
      </c>
      <c r="F2690" s="180">
        <v>30.57</v>
      </c>
      <c r="G2690" s="156">
        <v>9</v>
      </c>
    </row>
    <row r="2691" spans="1:7" x14ac:dyDescent="0.3">
      <c r="A2691" s="177" t="s">
        <v>5206</v>
      </c>
      <c r="B2691" s="178" t="s">
        <v>5207</v>
      </c>
      <c r="C2691" s="179"/>
      <c r="D2691" s="180"/>
      <c r="E2691" s="180"/>
      <c r="F2691" s="180"/>
      <c r="G2691" s="156">
        <v>5</v>
      </c>
    </row>
    <row r="2692" spans="1:7" x14ac:dyDescent="0.3">
      <c r="A2692" s="177" t="s">
        <v>5208</v>
      </c>
      <c r="B2692" s="178" t="s">
        <v>5209</v>
      </c>
      <c r="C2692" s="179" t="s">
        <v>104</v>
      </c>
      <c r="D2692" s="180">
        <v>11.21</v>
      </c>
      <c r="E2692" s="180">
        <v>13.17</v>
      </c>
      <c r="F2692" s="180">
        <v>24.38</v>
      </c>
      <c r="G2692" s="156">
        <v>9</v>
      </c>
    </row>
    <row r="2693" spans="1:7" x14ac:dyDescent="0.3">
      <c r="A2693" s="177" t="s">
        <v>5210</v>
      </c>
      <c r="B2693" s="178" t="s">
        <v>5211</v>
      </c>
      <c r="C2693" s="179" t="s">
        <v>104</v>
      </c>
      <c r="D2693" s="180">
        <v>9.73</v>
      </c>
      <c r="E2693" s="180">
        <v>13.17</v>
      </c>
      <c r="F2693" s="180">
        <v>22.9</v>
      </c>
      <c r="G2693" s="156">
        <v>9</v>
      </c>
    </row>
    <row r="2694" spans="1:7" x14ac:dyDescent="0.3">
      <c r="A2694" s="177" t="s">
        <v>5212</v>
      </c>
      <c r="B2694" s="178" t="s">
        <v>5213</v>
      </c>
      <c r="C2694" s="179" t="s">
        <v>104</v>
      </c>
      <c r="D2694" s="180">
        <v>53.75</v>
      </c>
      <c r="E2694" s="180">
        <v>13.17</v>
      </c>
      <c r="F2694" s="180">
        <v>66.92</v>
      </c>
      <c r="G2694" s="156">
        <v>9</v>
      </c>
    </row>
    <row r="2695" spans="1:7" x14ac:dyDescent="0.3">
      <c r="A2695" s="177" t="s">
        <v>5214</v>
      </c>
      <c r="B2695" s="178" t="s">
        <v>5215</v>
      </c>
      <c r="C2695" s="179" t="s">
        <v>104</v>
      </c>
      <c r="D2695" s="180">
        <v>115.77</v>
      </c>
      <c r="E2695" s="180">
        <v>15.8</v>
      </c>
      <c r="F2695" s="180">
        <v>131.57</v>
      </c>
      <c r="G2695" s="156">
        <v>9</v>
      </c>
    </row>
    <row r="2696" spans="1:7" x14ac:dyDescent="0.3">
      <c r="A2696" s="177" t="s">
        <v>5216</v>
      </c>
      <c r="B2696" s="178" t="s">
        <v>5217</v>
      </c>
      <c r="C2696" s="179" t="s">
        <v>212</v>
      </c>
      <c r="D2696" s="180">
        <v>73.09</v>
      </c>
      <c r="E2696" s="180">
        <v>15.8</v>
      </c>
      <c r="F2696" s="180">
        <v>88.89</v>
      </c>
      <c r="G2696" s="156">
        <v>9</v>
      </c>
    </row>
    <row r="2697" spans="1:7" x14ac:dyDescent="0.3">
      <c r="A2697" s="177" t="s">
        <v>5218</v>
      </c>
      <c r="B2697" s="178" t="s">
        <v>5219</v>
      </c>
      <c r="C2697" s="179" t="s">
        <v>104</v>
      </c>
      <c r="D2697" s="180">
        <v>10.78</v>
      </c>
      <c r="E2697" s="180">
        <v>13.17</v>
      </c>
      <c r="F2697" s="180">
        <v>23.95</v>
      </c>
      <c r="G2697" s="156">
        <v>9</v>
      </c>
    </row>
    <row r="2698" spans="1:7" x14ac:dyDescent="0.3">
      <c r="A2698" s="177" t="s">
        <v>5220</v>
      </c>
      <c r="B2698" s="178" t="s">
        <v>5221</v>
      </c>
      <c r="C2698" s="179" t="s">
        <v>104</v>
      </c>
      <c r="D2698" s="180">
        <v>38.450000000000003</v>
      </c>
      <c r="E2698" s="180">
        <v>13.17</v>
      </c>
      <c r="F2698" s="180">
        <v>51.62</v>
      </c>
      <c r="G2698" s="156">
        <v>9</v>
      </c>
    </row>
    <row r="2699" spans="1:7" x14ac:dyDescent="0.3">
      <c r="A2699" s="177" t="s">
        <v>5222</v>
      </c>
      <c r="B2699" s="178" t="s">
        <v>5223</v>
      </c>
      <c r="C2699" s="179"/>
      <c r="D2699" s="180"/>
      <c r="E2699" s="180"/>
      <c r="F2699" s="180"/>
      <c r="G2699" s="156">
        <v>5</v>
      </c>
    </row>
    <row r="2700" spans="1:7" x14ac:dyDescent="0.3">
      <c r="A2700" s="177" t="s">
        <v>5224</v>
      </c>
      <c r="B2700" s="178" t="s">
        <v>5225</v>
      </c>
      <c r="C2700" s="179" t="s">
        <v>104</v>
      </c>
      <c r="D2700" s="180">
        <v>31.84</v>
      </c>
      <c r="E2700" s="180">
        <v>13.17</v>
      </c>
      <c r="F2700" s="180">
        <v>45.01</v>
      </c>
      <c r="G2700" s="156">
        <v>9</v>
      </c>
    </row>
    <row r="2701" spans="1:7" ht="29" x14ac:dyDescent="0.3">
      <c r="A2701" s="177" t="s">
        <v>5226</v>
      </c>
      <c r="B2701" s="178" t="s">
        <v>5227</v>
      </c>
      <c r="C2701" s="179" t="s">
        <v>104</v>
      </c>
      <c r="D2701" s="180">
        <v>13.74</v>
      </c>
      <c r="E2701" s="180">
        <v>13.17</v>
      </c>
      <c r="F2701" s="180">
        <v>26.91</v>
      </c>
      <c r="G2701" s="156">
        <v>9</v>
      </c>
    </row>
    <row r="2702" spans="1:7" x14ac:dyDescent="0.3">
      <c r="A2702" s="177" t="s">
        <v>5228</v>
      </c>
      <c r="B2702" s="178" t="s">
        <v>5229</v>
      </c>
      <c r="C2702" s="179" t="s">
        <v>104</v>
      </c>
      <c r="D2702" s="180">
        <v>87.49</v>
      </c>
      <c r="E2702" s="180">
        <v>13.17</v>
      </c>
      <c r="F2702" s="180">
        <v>100.66</v>
      </c>
      <c r="G2702" s="156">
        <v>9</v>
      </c>
    </row>
    <row r="2703" spans="1:7" x14ac:dyDescent="0.3">
      <c r="A2703" s="177" t="s">
        <v>5230</v>
      </c>
      <c r="B2703" s="178" t="s">
        <v>5231</v>
      </c>
      <c r="C2703" s="179" t="s">
        <v>104</v>
      </c>
      <c r="D2703" s="180">
        <v>41.63</v>
      </c>
      <c r="E2703" s="180">
        <v>13.17</v>
      </c>
      <c r="F2703" s="180">
        <v>54.8</v>
      </c>
      <c r="G2703" s="156">
        <v>9</v>
      </c>
    </row>
    <row r="2704" spans="1:7" x14ac:dyDescent="0.3">
      <c r="A2704" s="177" t="s">
        <v>5232</v>
      </c>
      <c r="B2704" s="178" t="s">
        <v>5233</v>
      </c>
      <c r="C2704" s="179" t="s">
        <v>104</v>
      </c>
      <c r="D2704" s="180">
        <v>134.24</v>
      </c>
      <c r="E2704" s="180">
        <v>13.17</v>
      </c>
      <c r="F2704" s="180">
        <v>147.41</v>
      </c>
      <c r="G2704" s="156">
        <v>9</v>
      </c>
    </row>
    <row r="2705" spans="1:7" x14ac:dyDescent="0.3">
      <c r="A2705" s="177" t="s">
        <v>5234</v>
      </c>
      <c r="B2705" s="178" t="s">
        <v>5235</v>
      </c>
      <c r="C2705" s="179" t="s">
        <v>104</v>
      </c>
      <c r="D2705" s="180">
        <v>15.52</v>
      </c>
      <c r="E2705" s="180">
        <v>52.67</v>
      </c>
      <c r="F2705" s="180">
        <v>68.19</v>
      </c>
      <c r="G2705" s="156">
        <v>9</v>
      </c>
    </row>
    <row r="2706" spans="1:7" x14ac:dyDescent="0.3">
      <c r="A2706" s="177" t="s">
        <v>5236</v>
      </c>
      <c r="B2706" s="178" t="s">
        <v>5237</v>
      </c>
      <c r="C2706" s="179" t="s">
        <v>104</v>
      </c>
      <c r="D2706" s="180">
        <v>17.73</v>
      </c>
      <c r="E2706" s="180">
        <v>5.26</v>
      </c>
      <c r="F2706" s="180">
        <v>22.99</v>
      </c>
      <c r="G2706" s="156">
        <v>9</v>
      </c>
    </row>
    <row r="2707" spans="1:7" ht="29" x14ac:dyDescent="0.3">
      <c r="A2707" s="177" t="s">
        <v>5238</v>
      </c>
      <c r="B2707" s="178" t="s">
        <v>5239</v>
      </c>
      <c r="C2707" s="179" t="s">
        <v>104</v>
      </c>
      <c r="D2707" s="180">
        <v>22.01</v>
      </c>
      <c r="E2707" s="180">
        <v>5.26</v>
      </c>
      <c r="F2707" s="180">
        <v>27.27</v>
      </c>
      <c r="G2707" s="156">
        <v>9</v>
      </c>
    </row>
    <row r="2708" spans="1:7" x14ac:dyDescent="0.3">
      <c r="A2708" s="177" t="s">
        <v>5240</v>
      </c>
      <c r="B2708" s="178" t="s">
        <v>5241</v>
      </c>
      <c r="C2708" s="179" t="s">
        <v>104</v>
      </c>
      <c r="D2708" s="180">
        <v>16.53</v>
      </c>
      <c r="E2708" s="180">
        <v>5.26</v>
      </c>
      <c r="F2708" s="180">
        <v>21.79</v>
      </c>
      <c r="G2708" s="156">
        <v>9</v>
      </c>
    </row>
    <row r="2709" spans="1:7" x14ac:dyDescent="0.3">
      <c r="A2709" s="177" t="s">
        <v>5242</v>
      </c>
      <c r="B2709" s="178" t="s">
        <v>42</v>
      </c>
      <c r="C2709" s="179" t="s">
        <v>104</v>
      </c>
      <c r="D2709" s="180">
        <v>4.0599999999999996</v>
      </c>
      <c r="E2709" s="180">
        <v>5.26</v>
      </c>
      <c r="F2709" s="180">
        <v>9.32</v>
      </c>
      <c r="G2709" s="156">
        <v>9</v>
      </c>
    </row>
    <row r="2710" spans="1:7" x14ac:dyDescent="0.3">
      <c r="A2710" s="177" t="s">
        <v>5243</v>
      </c>
      <c r="B2710" s="178" t="s">
        <v>5244</v>
      </c>
      <c r="C2710" s="179" t="s">
        <v>212</v>
      </c>
      <c r="D2710" s="180">
        <v>14.69</v>
      </c>
      <c r="E2710" s="180">
        <v>21.07</v>
      </c>
      <c r="F2710" s="180">
        <v>35.76</v>
      </c>
      <c r="G2710" s="156">
        <v>9</v>
      </c>
    </row>
    <row r="2711" spans="1:7" x14ac:dyDescent="0.3">
      <c r="A2711" s="177" t="s">
        <v>5245</v>
      </c>
      <c r="B2711" s="178" t="s">
        <v>5246</v>
      </c>
      <c r="C2711" s="179" t="s">
        <v>104</v>
      </c>
      <c r="D2711" s="180">
        <v>18.600000000000001</v>
      </c>
      <c r="E2711" s="180">
        <v>13.17</v>
      </c>
      <c r="F2711" s="180">
        <v>31.77</v>
      </c>
      <c r="G2711" s="156">
        <v>9</v>
      </c>
    </row>
    <row r="2712" spans="1:7" x14ac:dyDescent="0.3">
      <c r="A2712" s="177" t="s">
        <v>5247</v>
      </c>
      <c r="B2712" s="178" t="s">
        <v>8080</v>
      </c>
      <c r="C2712" s="179" t="s">
        <v>104</v>
      </c>
      <c r="D2712" s="180">
        <v>252.7</v>
      </c>
      <c r="E2712" s="180">
        <v>26.34</v>
      </c>
      <c r="F2712" s="180">
        <v>279.04000000000002</v>
      </c>
      <c r="G2712" s="156">
        <v>9</v>
      </c>
    </row>
    <row r="2713" spans="1:7" x14ac:dyDescent="0.3">
      <c r="A2713" s="177" t="s">
        <v>5248</v>
      </c>
      <c r="B2713" s="178" t="s">
        <v>8253</v>
      </c>
      <c r="C2713" s="179" t="s">
        <v>104</v>
      </c>
      <c r="D2713" s="180">
        <v>174.41</v>
      </c>
      <c r="E2713" s="180">
        <v>26.34</v>
      </c>
      <c r="F2713" s="180">
        <v>200.75</v>
      </c>
      <c r="G2713" s="156">
        <v>9</v>
      </c>
    </row>
    <row r="2714" spans="1:7" x14ac:dyDescent="0.3">
      <c r="A2714" s="177" t="s">
        <v>5249</v>
      </c>
      <c r="B2714" s="178" t="s">
        <v>8081</v>
      </c>
      <c r="C2714" s="179" t="s">
        <v>104</v>
      </c>
      <c r="D2714" s="180">
        <v>172.86</v>
      </c>
      <c r="E2714" s="180">
        <v>26.34</v>
      </c>
      <c r="F2714" s="180">
        <v>199.2</v>
      </c>
      <c r="G2714" s="156">
        <v>9</v>
      </c>
    </row>
    <row r="2715" spans="1:7" x14ac:dyDescent="0.3">
      <c r="A2715" s="177" t="s">
        <v>5250</v>
      </c>
      <c r="B2715" s="178" t="s">
        <v>8082</v>
      </c>
      <c r="C2715" s="179" t="s">
        <v>104</v>
      </c>
      <c r="D2715" s="180">
        <v>44.14</v>
      </c>
      <c r="E2715" s="180">
        <v>13.17</v>
      </c>
      <c r="F2715" s="180">
        <v>57.31</v>
      </c>
      <c r="G2715" s="156">
        <v>9</v>
      </c>
    </row>
    <row r="2716" spans="1:7" x14ac:dyDescent="0.3">
      <c r="A2716" s="177" t="s">
        <v>5251</v>
      </c>
      <c r="B2716" s="178" t="s">
        <v>5252</v>
      </c>
      <c r="C2716" s="179" t="s">
        <v>104</v>
      </c>
      <c r="D2716" s="180">
        <v>3.02</v>
      </c>
      <c r="E2716" s="180">
        <v>10.54</v>
      </c>
      <c r="F2716" s="180">
        <v>13.56</v>
      </c>
      <c r="G2716" s="156">
        <v>9</v>
      </c>
    </row>
    <row r="2717" spans="1:7" x14ac:dyDescent="0.3">
      <c r="A2717" s="177" t="s">
        <v>5253</v>
      </c>
      <c r="B2717" s="178" t="s">
        <v>5254</v>
      </c>
      <c r="C2717" s="179" t="s">
        <v>104</v>
      </c>
      <c r="D2717" s="180">
        <v>9.77</v>
      </c>
      <c r="E2717" s="180">
        <v>13.17</v>
      </c>
      <c r="F2717" s="180">
        <v>22.94</v>
      </c>
      <c r="G2717" s="156">
        <v>9</v>
      </c>
    </row>
    <row r="2718" spans="1:7" ht="29" x14ac:dyDescent="0.3">
      <c r="A2718" s="177" t="s">
        <v>5255</v>
      </c>
      <c r="B2718" s="178" t="s">
        <v>5256</v>
      </c>
      <c r="C2718" s="179" t="s">
        <v>212</v>
      </c>
      <c r="D2718" s="180">
        <v>13.71</v>
      </c>
      <c r="E2718" s="180">
        <v>26.34</v>
      </c>
      <c r="F2718" s="180">
        <v>40.049999999999997</v>
      </c>
      <c r="G2718" s="156">
        <v>9</v>
      </c>
    </row>
    <row r="2719" spans="1:7" ht="29" x14ac:dyDescent="0.3">
      <c r="A2719" s="177" t="s">
        <v>5257</v>
      </c>
      <c r="B2719" s="178" t="s">
        <v>5258</v>
      </c>
      <c r="C2719" s="179" t="s">
        <v>104</v>
      </c>
      <c r="D2719" s="180">
        <v>9.81</v>
      </c>
      <c r="E2719" s="180">
        <v>13.17</v>
      </c>
      <c r="F2719" s="180">
        <v>22.98</v>
      </c>
      <c r="G2719" s="156">
        <v>9</v>
      </c>
    </row>
    <row r="2720" spans="1:7" ht="29" x14ac:dyDescent="0.3">
      <c r="A2720" s="177" t="s">
        <v>5259</v>
      </c>
      <c r="B2720" s="178" t="s">
        <v>8083</v>
      </c>
      <c r="C2720" s="179" t="s">
        <v>104</v>
      </c>
      <c r="D2720" s="180">
        <v>50.21</v>
      </c>
      <c r="E2720" s="180">
        <v>10.54</v>
      </c>
      <c r="F2720" s="180">
        <v>60.75</v>
      </c>
      <c r="G2720" s="156">
        <v>9</v>
      </c>
    </row>
    <row r="2721" spans="1:7" ht="29" x14ac:dyDescent="0.3">
      <c r="A2721" s="177" t="s">
        <v>5260</v>
      </c>
      <c r="B2721" s="178" t="s">
        <v>5261</v>
      </c>
      <c r="C2721" s="179" t="s">
        <v>104</v>
      </c>
      <c r="D2721" s="180">
        <v>5.05</v>
      </c>
      <c r="E2721" s="180">
        <v>13.17</v>
      </c>
      <c r="F2721" s="180">
        <v>18.22</v>
      </c>
      <c r="G2721" s="156">
        <v>9</v>
      </c>
    </row>
    <row r="2722" spans="1:7" x14ac:dyDescent="0.3">
      <c r="A2722" s="177" t="s">
        <v>45</v>
      </c>
      <c r="B2722" s="178" t="s">
        <v>46</v>
      </c>
      <c r="C2722" s="179" t="s">
        <v>104</v>
      </c>
      <c r="D2722" s="180">
        <v>44.04</v>
      </c>
      <c r="E2722" s="180">
        <v>2.63</v>
      </c>
      <c r="F2722" s="180">
        <v>46.67</v>
      </c>
      <c r="G2722" s="156">
        <v>9</v>
      </c>
    </row>
    <row r="2723" spans="1:7" ht="29" x14ac:dyDescent="0.3">
      <c r="A2723" s="177" t="s">
        <v>43</v>
      </c>
      <c r="B2723" s="178" t="s">
        <v>44</v>
      </c>
      <c r="C2723" s="179" t="s">
        <v>104</v>
      </c>
      <c r="D2723" s="180">
        <v>16.61</v>
      </c>
      <c r="E2723" s="180">
        <v>13.17</v>
      </c>
      <c r="F2723" s="180">
        <v>29.78</v>
      </c>
      <c r="G2723" s="156">
        <v>9</v>
      </c>
    </row>
    <row r="2724" spans="1:7" ht="29" x14ac:dyDescent="0.3">
      <c r="A2724" s="177" t="s">
        <v>5262</v>
      </c>
      <c r="B2724" s="178" t="s">
        <v>5263</v>
      </c>
      <c r="C2724" s="179" t="s">
        <v>104</v>
      </c>
      <c r="D2724" s="180">
        <v>25.08</v>
      </c>
      <c r="E2724" s="180">
        <v>13.17</v>
      </c>
      <c r="F2724" s="180">
        <v>38.25</v>
      </c>
      <c r="G2724" s="156">
        <v>9</v>
      </c>
    </row>
    <row r="2725" spans="1:7" ht="29" x14ac:dyDescent="0.3">
      <c r="A2725" s="177" t="s">
        <v>5264</v>
      </c>
      <c r="B2725" s="178" t="s">
        <v>5265</v>
      </c>
      <c r="C2725" s="179" t="s">
        <v>104</v>
      </c>
      <c r="D2725" s="180">
        <v>43.88</v>
      </c>
      <c r="E2725" s="180">
        <v>13.17</v>
      </c>
      <c r="F2725" s="180">
        <v>57.05</v>
      </c>
      <c r="G2725" s="156">
        <v>9</v>
      </c>
    </row>
    <row r="2726" spans="1:7" ht="29" x14ac:dyDescent="0.3">
      <c r="A2726" s="177" t="s">
        <v>5266</v>
      </c>
      <c r="B2726" s="178" t="s">
        <v>5267</v>
      </c>
      <c r="C2726" s="179" t="s">
        <v>212</v>
      </c>
      <c r="D2726" s="180">
        <v>174.48</v>
      </c>
      <c r="E2726" s="180">
        <v>26.34</v>
      </c>
      <c r="F2726" s="180">
        <v>200.82</v>
      </c>
      <c r="G2726" s="156">
        <v>9</v>
      </c>
    </row>
    <row r="2727" spans="1:7" ht="29" x14ac:dyDescent="0.3">
      <c r="A2727" s="177" t="s">
        <v>5268</v>
      </c>
      <c r="B2727" s="178" t="s">
        <v>5269</v>
      </c>
      <c r="C2727" s="179" t="s">
        <v>104</v>
      </c>
      <c r="D2727" s="180">
        <v>484.5</v>
      </c>
      <c r="E2727" s="180">
        <v>52.67</v>
      </c>
      <c r="F2727" s="180">
        <v>537.16999999999996</v>
      </c>
      <c r="G2727" s="156">
        <v>9</v>
      </c>
    </row>
    <row r="2728" spans="1:7" ht="29" x14ac:dyDescent="0.3">
      <c r="A2728" s="177" t="s">
        <v>5270</v>
      </c>
      <c r="B2728" s="178" t="s">
        <v>5271</v>
      </c>
      <c r="C2728" s="179" t="s">
        <v>104</v>
      </c>
      <c r="D2728" s="180">
        <v>292.55</v>
      </c>
      <c r="E2728" s="180">
        <v>52.67</v>
      </c>
      <c r="F2728" s="180">
        <v>345.22</v>
      </c>
      <c r="G2728" s="156">
        <v>9</v>
      </c>
    </row>
    <row r="2729" spans="1:7" x14ac:dyDescent="0.3">
      <c r="A2729" s="177" t="s">
        <v>5272</v>
      </c>
      <c r="B2729" s="178" t="s">
        <v>5273</v>
      </c>
      <c r="C2729" s="179" t="s">
        <v>104</v>
      </c>
      <c r="D2729" s="180">
        <v>1.1599999999999999</v>
      </c>
      <c r="E2729" s="180">
        <v>2.14</v>
      </c>
      <c r="F2729" s="180">
        <v>3.3</v>
      </c>
      <c r="G2729" s="156">
        <v>9</v>
      </c>
    </row>
    <row r="2730" spans="1:7" ht="29" x14ac:dyDescent="0.3">
      <c r="A2730" s="177" t="s">
        <v>5274</v>
      </c>
      <c r="B2730" s="178" t="s">
        <v>5275</v>
      </c>
      <c r="C2730" s="179" t="s">
        <v>104</v>
      </c>
      <c r="D2730" s="180">
        <v>7.35</v>
      </c>
      <c r="E2730" s="180">
        <v>13.17</v>
      </c>
      <c r="F2730" s="180">
        <v>20.52</v>
      </c>
      <c r="G2730" s="156">
        <v>9</v>
      </c>
    </row>
    <row r="2731" spans="1:7" ht="29" x14ac:dyDescent="0.3">
      <c r="A2731" s="177" t="s">
        <v>5276</v>
      </c>
      <c r="B2731" s="178" t="s">
        <v>5277</v>
      </c>
      <c r="C2731" s="179" t="s">
        <v>212</v>
      </c>
      <c r="D2731" s="180">
        <v>8.23</v>
      </c>
      <c r="E2731" s="180">
        <v>26.34</v>
      </c>
      <c r="F2731" s="180">
        <v>34.57</v>
      </c>
      <c r="G2731" s="156">
        <v>9</v>
      </c>
    </row>
    <row r="2732" spans="1:7" x14ac:dyDescent="0.3">
      <c r="A2732" s="177" t="s">
        <v>5278</v>
      </c>
      <c r="B2732" s="178" t="s">
        <v>5279</v>
      </c>
      <c r="C2732" s="179" t="s">
        <v>104</v>
      </c>
      <c r="D2732" s="180">
        <v>16.170000000000002</v>
      </c>
      <c r="E2732" s="180">
        <v>5.26</v>
      </c>
      <c r="F2732" s="180">
        <v>21.43</v>
      </c>
      <c r="G2732" s="156">
        <v>9</v>
      </c>
    </row>
    <row r="2733" spans="1:7" ht="29" x14ac:dyDescent="0.3">
      <c r="A2733" s="177" t="s">
        <v>5280</v>
      </c>
      <c r="B2733" s="178" t="s">
        <v>8084</v>
      </c>
      <c r="C2733" s="179" t="s">
        <v>104</v>
      </c>
      <c r="D2733" s="180">
        <v>7.35</v>
      </c>
      <c r="E2733" s="180">
        <v>13.17</v>
      </c>
      <c r="F2733" s="180">
        <v>20.52</v>
      </c>
      <c r="G2733" s="156">
        <v>9</v>
      </c>
    </row>
    <row r="2734" spans="1:7" ht="29" x14ac:dyDescent="0.3">
      <c r="A2734" s="177" t="s">
        <v>5281</v>
      </c>
      <c r="B2734" s="178" t="s">
        <v>8085</v>
      </c>
      <c r="C2734" s="179" t="s">
        <v>104</v>
      </c>
      <c r="D2734" s="180">
        <v>6.63</v>
      </c>
      <c r="E2734" s="180">
        <v>13.17</v>
      </c>
      <c r="F2734" s="180">
        <v>19.8</v>
      </c>
      <c r="G2734" s="156">
        <v>9</v>
      </c>
    </row>
    <row r="2735" spans="1:7" ht="29" x14ac:dyDescent="0.3">
      <c r="A2735" s="177" t="s">
        <v>5282</v>
      </c>
      <c r="B2735" s="178" t="s">
        <v>5283</v>
      </c>
      <c r="C2735" s="179" t="s">
        <v>212</v>
      </c>
      <c r="D2735" s="180">
        <v>58.9</v>
      </c>
      <c r="E2735" s="180">
        <v>13.17</v>
      </c>
      <c r="F2735" s="180">
        <v>72.069999999999993</v>
      </c>
      <c r="G2735" s="156">
        <v>9</v>
      </c>
    </row>
    <row r="2736" spans="1:7" ht="29" x14ac:dyDescent="0.3">
      <c r="A2736" s="177" t="s">
        <v>5284</v>
      </c>
      <c r="B2736" s="178" t="s">
        <v>5285</v>
      </c>
      <c r="C2736" s="179" t="s">
        <v>104</v>
      </c>
      <c r="D2736" s="180">
        <v>53.68</v>
      </c>
      <c r="E2736" s="180">
        <v>13.17</v>
      </c>
      <c r="F2736" s="180">
        <v>66.849999999999994</v>
      </c>
      <c r="G2736" s="156">
        <v>9</v>
      </c>
    </row>
    <row r="2737" spans="1:7" ht="29" x14ac:dyDescent="0.3">
      <c r="A2737" s="177" t="s">
        <v>5286</v>
      </c>
      <c r="B2737" s="178" t="s">
        <v>5287</v>
      </c>
      <c r="C2737" s="179" t="s">
        <v>104</v>
      </c>
      <c r="D2737" s="180">
        <v>60.93</v>
      </c>
      <c r="E2737" s="180">
        <v>13.17</v>
      </c>
      <c r="F2737" s="180">
        <v>74.099999999999994</v>
      </c>
      <c r="G2737" s="156">
        <v>9</v>
      </c>
    </row>
    <row r="2738" spans="1:7" x14ac:dyDescent="0.3">
      <c r="A2738" s="177" t="s">
        <v>5288</v>
      </c>
      <c r="B2738" s="178" t="s">
        <v>5289</v>
      </c>
      <c r="C2738" s="179" t="s">
        <v>104</v>
      </c>
      <c r="D2738" s="180">
        <v>5.7</v>
      </c>
      <c r="E2738" s="180">
        <v>13.17</v>
      </c>
      <c r="F2738" s="180">
        <v>18.87</v>
      </c>
      <c r="G2738" s="156">
        <v>9</v>
      </c>
    </row>
    <row r="2739" spans="1:7" x14ac:dyDescent="0.3">
      <c r="A2739" s="177" t="s">
        <v>5290</v>
      </c>
      <c r="B2739" s="178" t="s">
        <v>5291</v>
      </c>
      <c r="C2739" s="179" t="s">
        <v>104</v>
      </c>
      <c r="D2739" s="180">
        <v>8</v>
      </c>
      <c r="E2739" s="180">
        <v>13.17</v>
      </c>
      <c r="F2739" s="180">
        <v>21.17</v>
      </c>
      <c r="G2739" s="156">
        <v>9</v>
      </c>
    </row>
    <row r="2740" spans="1:7" x14ac:dyDescent="0.3">
      <c r="A2740" s="177" t="s">
        <v>5292</v>
      </c>
      <c r="B2740" s="178" t="s">
        <v>5293</v>
      </c>
      <c r="C2740" s="179" t="s">
        <v>104</v>
      </c>
      <c r="D2740" s="180">
        <v>10.88</v>
      </c>
      <c r="E2740" s="180">
        <v>13.17</v>
      </c>
      <c r="F2740" s="180">
        <v>24.05</v>
      </c>
      <c r="G2740" s="156">
        <v>9</v>
      </c>
    </row>
    <row r="2741" spans="1:7" x14ac:dyDescent="0.3">
      <c r="A2741" s="177" t="s">
        <v>5294</v>
      </c>
      <c r="B2741" s="178" t="s">
        <v>5295</v>
      </c>
      <c r="C2741" s="179" t="s">
        <v>104</v>
      </c>
      <c r="D2741" s="180">
        <v>17.190000000000001</v>
      </c>
      <c r="E2741" s="180">
        <v>13.17</v>
      </c>
      <c r="F2741" s="180">
        <v>30.36</v>
      </c>
      <c r="G2741" s="156">
        <v>9</v>
      </c>
    </row>
    <row r="2742" spans="1:7" ht="29" x14ac:dyDescent="0.3">
      <c r="A2742" s="177" t="s">
        <v>5296</v>
      </c>
      <c r="B2742" s="178" t="s">
        <v>5297</v>
      </c>
      <c r="C2742" s="179" t="s">
        <v>104</v>
      </c>
      <c r="D2742" s="180">
        <v>123.6</v>
      </c>
      <c r="E2742" s="180">
        <v>13.17</v>
      </c>
      <c r="F2742" s="180">
        <v>136.77000000000001</v>
      </c>
      <c r="G2742" s="156">
        <v>9</v>
      </c>
    </row>
    <row r="2743" spans="1:7" ht="29" x14ac:dyDescent="0.3">
      <c r="A2743" s="177" t="s">
        <v>5298</v>
      </c>
      <c r="B2743" s="178" t="s">
        <v>5299</v>
      </c>
      <c r="C2743" s="179" t="s">
        <v>156</v>
      </c>
      <c r="D2743" s="180">
        <v>206.98</v>
      </c>
      <c r="E2743" s="180">
        <v>5.36</v>
      </c>
      <c r="F2743" s="180">
        <v>212.34</v>
      </c>
      <c r="G2743" s="156">
        <v>9</v>
      </c>
    </row>
    <row r="2744" spans="1:7" x14ac:dyDescent="0.3">
      <c r="A2744" s="177" t="s">
        <v>5300</v>
      </c>
      <c r="B2744" s="178" t="s">
        <v>5301</v>
      </c>
      <c r="C2744" s="179"/>
      <c r="D2744" s="180"/>
      <c r="E2744" s="180"/>
      <c r="F2744" s="180"/>
      <c r="G2744" s="156">
        <v>5</v>
      </c>
    </row>
    <row r="2745" spans="1:7" ht="29" x14ac:dyDescent="0.3">
      <c r="A2745" s="177" t="s">
        <v>5302</v>
      </c>
      <c r="B2745" s="178" t="s">
        <v>5303</v>
      </c>
      <c r="C2745" s="179" t="s">
        <v>104</v>
      </c>
      <c r="D2745" s="180">
        <v>9.6199999999999992</v>
      </c>
      <c r="E2745" s="180">
        <v>26.34</v>
      </c>
      <c r="F2745" s="180">
        <v>35.96</v>
      </c>
      <c r="G2745" s="156">
        <v>9</v>
      </c>
    </row>
    <row r="2746" spans="1:7" ht="29" x14ac:dyDescent="0.3">
      <c r="A2746" s="177" t="s">
        <v>5304</v>
      </c>
      <c r="B2746" s="178" t="s">
        <v>5305</v>
      </c>
      <c r="C2746" s="179" t="s">
        <v>104</v>
      </c>
      <c r="D2746" s="180">
        <v>18.53</v>
      </c>
      <c r="E2746" s="180">
        <v>26.34</v>
      </c>
      <c r="F2746" s="180">
        <v>44.87</v>
      </c>
      <c r="G2746" s="156">
        <v>9</v>
      </c>
    </row>
    <row r="2747" spans="1:7" ht="29" x14ac:dyDescent="0.3">
      <c r="A2747" s="177" t="s">
        <v>5306</v>
      </c>
      <c r="B2747" s="178" t="s">
        <v>5307</v>
      </c>
      <c r="C2747" s="179" t="s">
        <v>104</v>
      </c>
      <c r="D2747" s="180">
        <v>18.66</v>
      </c>
      <c r="E2747" s="180">
        <v>26.34</v>
      </c>
      <c r="F2747" s="180">
        <v>45</v>
      </c>
      <c r="G2747" s="156">
        <v>9</v>
      </c>
    </row>
    <row r="2748" spans="1:7" ht="29" x14ac:dyDescent="0.3">
      <c r="A2748" s="177" t="s">
        <v>5308</v>
      </c>
      <c r="B2748" s="178" t="s">
        <v>5309</v>
      </c>
      <c r="C2748" s="179" t="s">
        <v>104</v>
      </c>
      <c r="D2748" s="180">
        <v>36.26</v>
      </c>
      <c r="E2748" s="180">
        <v>26.34</v>
      </c>
      <c r="F2748" s="180">
        <v>62.6</v>
      </c>
      <c r="G2748" s="156">
        <v>9</v>
      </c>
    </row>
    <row r="2749" spans="1:7" ht="29" x14ac:dyDescent="0.3">
      <c r="A2749" s="177" t="s">
        <v>5310</v>
      </c>
      <c r="B2749" s="178" t="s">
        <v>5311</v>
      </c>
      <c r="C2749" s="179" t="s">
        <v>104</v>
      </c>
      <c r="D2749" s="180">
        <v>9.74</v>
      </c>
      <c r="E2749" s="180">
        <v>26.34</v>
      </c>
      <c r="F2749" s="180">
        <v>36.08</v>
      </c>
      <c r="G2749" s="156">
        <v>9</v>
      </c>
    </row>
    <row r="2750" spans="1:7" ht="29" x14ac:dyDescent="0.3">
      <c r="A2750" s="177" t="s">
        <v>5312</v>
      </c>
      <c r="B2750" s="178" t="s">
        <v>5313</v>
      </c>
      <c r="C2750" s="179" t="s">
        <v>104</v>
      </c>
      <c r="D2750" s="180">
        <v>18.28</v>
      </c>
      <c r="E2750" s="180">
        <v>26.34</v>
      </c>
      <c r="F2750" s="180">
        <v>44.62</v>
      </c>
      <c r="G2750" s="156">
        <v>9</v>
      </c>
    </row>
    <row r="2751" spans="1:7" ht="29" x14ac:dyDescent="0.3">
      <c r="A2751" s="177" t="s">
        <v>5314</v>
      </c>
      <c r="B2751" s="178" t="s">
        <v>5315</v>
      </c>
      <c r="C2751" s="179" t="s">
        <v>104</v>
      </c>
      <c r="D2751" s="180">
        <v>9.6300000000000008</v>
      </c>
      <c r="E2751" s="180">
        <v>26.34</v>
      </c>
      <c r="F2751" s="180">
        <v>35.97</v>
      </c>
      <c r="G2751" s="156">
        <v>9</v>
      </c>
    </row>
    <row r="2752" spans="1:7" ht="29" x14ac:dyDescent="0.3">
      <c r="A2752" s="177" t="s">
        <v>5316</v>
      </c>
      <c r="B2752" s="178" t="s">
        <v>5317</v>
      </c>
      <c r="C2752" s="179" t="s">
        <v>104</v>
      </c>
      <c r="D2752" s="180">
        <v>36.6</v>
      </c>
      <c r="E2752" s="180">
        <v>26.34</v>
      </c>
      <c r="F2752" s="180">
        <v>62.94</v>
      </c>
      <c r="G2752" s="156">
        <v>9</v>
      </c>
    </row>
    <row r="2753" spans="1:7" ht="29" x14ac:dyDescent="0.3">
      <c r="A2753" s="177" t="s">
        <v>5318</v>
      </c>
      <c r="B2753" s="178" t="s">
        <v>5319</v>
      </c>
      <c r="C2753" s="179" t="s">
        <v>104</v>
      </c>
      <c r="D2753" s="180">
        <v>19.059999999999999</v>
      </c>
      <c r="E2753" s="180">
        <v>26.34</v>
      </c>
      <c r="F2753" s="180">
        <v>45.4</v>
      </c>
      <c r="G2753" s="156">
        <v>9</v>
      </c>
    </row>
    <row r="2754" spans="1:7" ht="29" x14ac:dyDescent="0.3">
      <c r="A2754" s="177" t="s">
        <v>5320</v>
      </c>
      <c r="B2754" s="178" t="s">
        <v>5321</v>
      </c>
      <c r="C2754" s="179" t="s">
        <v>104</v>
      </c>
      <c r="D2754" s="180">
        <v>36.65</v>
      </c>
      <c r="E2754" s="180">
        <v>26.34</v>
      </c>
      <c r="F2754" s="180">
        <v>62.99</v>
      </c>
      <c r="G2754" s="156">
        <v>9</v>
      </c>
    </row>
    <row r="2755" spans="1:7" ht="29" x14ac:dyDescent="0.3">
      <c r="A2755" s="177" t="s">
        <v>5322</v>
      </c>
      <c r="B2755" s="178" t="s">
        <v>5323</v>
      </c>
      <c r="C2755" s="179" t="s">
        <v>104</v>
      </c>
      <c r="D2755" s="180">
        <v>19.170000000000002</v>
      </c>
      <c r="E2755" s="180">
        <v>26.34</v>
      </c>
      <c r="F2755" s="180">
        <v>45.51</v>
      </c>
      <c r="G2755" s="156">
        <v>9</v>
      </c>
    </row>
    <row r="2756" spans="1:7" ht="29" x14ac:dyDescent="0.3">
      <c r="A2756" s="177" t="s">
        <v>5324</v>
      </c>
      <c r="B2756" s="178" t="s">
        <v>5325</v>
      </c>
      <c r="C2756" s="179" t="s">
        <v>104</v>
      </c>
      <c r="D2756" s="180">
        <v>18.329999999999998</v>
      </c>
      <c r="E2756" s="180">
        <v>26.34</v>
      </c>
      <c r="F2756" s="180">
        <v>44.67</v>
      </c>
      <c r="G2756" s="156">
        <v>9</v>
      </c>
    </row>
    <row r="2757" spans="1:7" ht="29" x14ac:dyDescent="0.3">
      <c r="A2757" s="177" t="s">
        <v>5326</v>
      </c>
      <c r="B2757" s="178" t="s">
        <v>5327</v>
      </c>
      <c r="C2757" s="179" t="s">
        <v>104</v>
      </c>
      <c r="D2757" s="180">
        <v>18.399999999999999</v>
      </c>
      <c r="E2757" s="180">
        <v>26.34</v>
      </c>
      <c r="F2757" s="180">
        <v>44.74</v>
      </c>
      <c r="G2757" s="156">
        <v>9</v>
      </c>
    </row>
    <row r="2758" spans="1:7" ht="29" x14ac:dyDescent="0.3">
      <c r="A2758" s="177" t="s">
        <v>5328</v>
      </c>
      <c r="B2758" s="178" t="s">
        <v>5329</v>
      </c>
      <c r="C2758" s="179" t="s">
        <v>104</v>
      </c>
      <c r="D2758" s="180">
        <v>9.41</v>
      </c>
      <c r="E2758" s="180">
        <v>26.34</v>
      </c>
      <c r="F2758" s="180">
        <v>35.75</v>
      </c>
      <c r="G2758" s="156">
        <v>9</v>
      </c>
    </row>
    <row r="2759" spans="1:7" ht="43.5" x14ac:dyDescent="0.3">
      <c r="A2759" s="177" t="s">
        <v>5330</v>
      </c>
      <c r="B2759" s="178" t="s">
        <v>5331</v>
      </c>
      <c r="C2759" s="179" t="s">
        <v>104</v>
      </c>
      <c r="D2759" s="180">
        <v>20.36</v>
      </c>
      <c r="E2759" s="180">
        <v>26.34</v>
      </c>
      <c r="F2759" s="180">
        <v>46.7</v>
      </c>
      <c r="G2759" s="156">
        <v>9</v>
      </c>
    </row>
    <row r="2760" spans="1:7" ht="43.5" x14ac:dyDescent="0.3">
      <c r="A2760" s="177" t="s">
        <v>5332</v>
      </c>
      <c r="B2760" s="178" t="s">
        <v>5333</v>
      </c>
      <c r="C2760" s="179" t="s">
        <v>104</v>
      </c>
      <c r="D2760" s="180">
        <v>18.600000000000001</v>
      </c>
      <c r="E2760" s="180">
        <v>26.34</v>
      </c>
      <c r="F2760" s="180">
        <v>44.94</v>
      </c>
      <c r="G2760" s="156">
        <v>9</v>
      </c>
    </row>
    <row r="2761" spans="1:7" ht="43.5" x14ac:dyDescent="0.3">
      <c r="A2761" s="177" t="s">
        <v>5334</v>
      </c>
      <c r="B2761" s="178" t="s">
        <v>5335</v>
      </c>
      <c r="C2761" s="179" t="s">
        <v>104</v>
      </c>
      <c r="D2761" s="180">
        <v>18.559999999999999</v>
      </c>
      <c r="E2761" s="180">
        <v>26.34</v>
      </c>
      <c r="F2761" s="180">
        <v>44.9</v>
      </c>
      <c r="G2761" s="156">
        <v>9</v>
      </c>
    </row>
    <row r="2762" spans="1:7" ht="29" x14ac:dyDescent="0.3">
      <c r="A2762" s="177" t="s">
        <v>5336</v>
      </c>
      <c r="B2762" s="178" t="s">
        <v>5337</v>
      </c>
      <c r="C2762" s="179" t="s">
        <v>104</v>
      </c>
      <c r="D2762" s="180">
        <v>9.64</v>
      </c>
      <c r="E2762" s="180">
        <v>26.34</v>
      </c>
      <c r="F2762" s="180">
        <v>35.979999999999997</v>
      </c>
      <c r="G2762" s="156">
        <v>9</v>
      </c>
    </row>
    <row r="2763" spans="1:7" ht="29" x14ac:dyDescent="0.3">
      <c r="A2763" s="177" t="s">
        <v>5338</v>
      </c>
      <c r="B2763" s="178" t="s">
        <v>5339</v>
      </c>
      <c r="C2763" s="179" t="s">
        <v>104</v>
      </c>
      <c r="D2763" s="180">
        <v>9.39</v>
      </c>
      <c r="E2763" s="180">
        <v>26.34</v>
      </c>
      <c r="F2763" s="180">
        <v>35.729999999999997</v>
      </c>
      <c r="G2763" s="156">
        <v>9</v>
      </c>
    </row>
    <row r="2764" spans="1:7" ht="29" x14ac:dyDescent="0.3">
      <c r="A2764" s="177" t="s">
        <v>5340</v>
      </c>
      <c r="B2764" s="178" t="s">
        <v>5341</v>
      </c>
      <c r="C2764" s="179" t="s">
        <v>104</v>
      </c>
      <c r="D2764" s="180">
        <v>18.39</v>
      </c>
      <c r="E2764" s="180">
        <v>26.34</v>
      </c>
      <c r="F2764" s="180">
        <v>44.73</v>
      </c>
      <c r="G2764" s="156">
        <v>9</v>
      </c>
    </row>
    <row r="2765" spans="1:7" x14ac:dyDescent="0.3">
      <c r="A2765" s="177" t="s">
        <v>5342</v>
      </c>
      <c r="B2765" s="178" t="s">
        <v>5343</v>
      </c>
      <c r="C2765" s="179"/>
      <c r="D2765" s="180"/>
      <c r="E2765" s="180"/>
      <c r="F2765" s="180"/>
      <c r="G2765" s="156">
        <v>2</v>
      </c>
    </row>
    <row r="2766" spans="1:7" x14ac:dyDescent="0.3">
      <c r="A2766" s="177" t="s">
        <v>5344</v>
      </c>
      <c r="B2766" s="178" t="s">
        <v>5345</v>
      </c>
      <c r="C2766" s="179"/>
      <c r="D2766" s="180"/>
      <c r="E2766" s="180"/>
      <c r="F2766" s="180"/>
      <c r="G2766" s="156">
        <v>5</v>
      </c>
    </row>
    <row r="2767" spans="1:7" ht="43.5" x14ac:dyDescent="0.3">
      <c r="A2767" s="177" t="s">
        <v>5346</v>
      </c>
      <c r="B2767" s="178" t="s">
        <v>5347</v>
      </c>
      <c r="C2767" s="179" t="s">
        <v>104</v>
      </c>
      <c r="D2767" s="180">
        <v>1292.49</v>
      </c>
      <c r="E2767" s="180">
        <v>74.099999999999994</v>
      </c>
      <c r="F2767" s="180">
        <v>1366.59</v>
      </c>
      <c r="G2767" s="156">
        <v>9</v>
      </c>
    </row>
    <row r="2768" spans="1:7" ht="43.5" x14ac:dyDescent="0.3">
      <c r="A2768" s="177" t="s">
        <v>5348</v>
      </c>
      <c r="B2768" s="178" t="s">
        <v>5349</v>
      </c>
      <c r="C2768" s="179" t="s">
        <v>104</v>
      </c>
      <c r="D2768" s="180">
        <v>1666.37</v>
      </c>
      <c r="E2768" s="180">
        <v>74.099999999999994</v>
      </c>
      <c r="F2768" s="180">
        <v>1740.47</v>
      </c>
      <c r="G2768" s="156">
        <v>9</v>
      </c>
    </row>
    <row r="2769" spans="1:7" x14ac:dyDescent="0.3">
      <c r="A2769" s="177" t="s">
        <v>5350</v>
      </c>
      <c r="B2769" s="178" t="s">
        <v>5351</v>
      </c>
      <c r="C2769" s="179"/>
      <c r="D2769" s="180"/>
      <c r="E2769" s="180"/>
      <c r="F2769" s="180"/>
      <c r="G2769" s="156">
        <v>5</v>
      </c>
    </row>
    <row r="2770" spans="1:7" x14ac:dyDescent="0.3">
      <c r="A2770" s="177" t="s">
        <v>5352</v>
      </c>
      <c r="B2770" s="178" t="s">
        <v>5353</v>
      </c>
      <c r="C2770" s="179" t="s">
        <v>104</v>
      </c>
      <c r="D2770" s="180">
        <v>25.03</v>
      </c>
      <c r="E2770" s="180">
        <v>26.34</v>
      </c>
      <c r="F2770" s="180">
        <v>51.37</v>
      </c>
      <c r="G2770" s="156">
        <v>9</v>
      </c>
    </row>
    <row r="2771" spans="1:7" x14ac:dyDescent="0.3">
      <c r="A2771" s="177" t="s">
        <v>5354</v>
      </c>
      <c r="B2771" s="178" t="s">
        <v>5355</v>
      </c>
      <c r="C2771" s="179" t="s">
        <v>104</v>
      </c>
      <c r="D2771" s="180">
        <v>1111.45</v>
      </c>
      <c r="E2771" s="180">
        <v>50.04</v>
      </c>
      <c r="F2771" s="180">
        <v>1161.49</v>
      </c>
      <c r="G2771" s="156">
        <v>9</v>
      </c>
    </row>
    <row r="2772" spans="1:7" x14ac:dyDescent="0.3">
      <c r="A2772" s="177" t="s">
        <v>5356</v>
      </c>
      <c r="B2772" s="178" t="s">
        <v>5357</v>
      </c>
      <c r="C2772" s="179" t="s">
        <v>104</v>
      </c>
      <c r="D2772" s="180">
        <v>491.94</v>
      </c>
      <c r="E2772" s="180">
        <v>41.96</v>
      </c>
      <c r="F2772" s="180">
        <v>533.9</v>
      </c>
      <c r="G2772" s="156">
        <v>9</v>
      </c>
    </row>
    <row r="2773" spans="1:7" x14ac:dyDescent="0.3">
      <c r="A2773" s="177" t="s">
        <v>5358</v>
      </c>
      <c r="B2773" s="178" t="s">
        <v>5359</v>
      </c>
      <c r="C2773" s="179" t="s">
        <v>104</v>
      </c>
      <c r="D2773" s="180">
        <v>173.64</v>
      </c>
      <c r="E2773" s="180">
        <v>26.34</v>
      </c>
      <c r="F2773" s="180">
        <v>199.98</v>
      </c>
      <c r="G2773" s="156">
        <v>9</v>
      </c>
    </row>
    <row r="2774" spans="1:7" x14ac:dyDescent="0.3">
      <c r="A2774" s="177" t="s">
        <v>5360</v>
      </c>
      <c r="B2774" s="178" t="s">
        <v>5361</v>
      </c>
      <c r="C2774" s="179" t="s">
        <v>104</v>
      </c>
      <c r="D2774" s="180">
        <v>15.8</v>
      </c>
      <c r="E2774" s="180">
        <v>31.69</v>
      </c>
      <c r="F2774" s="180">
        <v>47.49</v>
      </c>
      <c r="G2774" s="156">
        <v>9</v>
      </c>
    </row>
    <row r="2775" spans="1:7" x14ac:dyDescent="0.3">
      <c r="A2775" s="177" t="s">
        <v>5362</v>
      </c>
      <c r="B2775" s="178" t="s">
        <v>5363</v>
      </c>
      <c r="C2775" s="179" t="s">
        <v>104</v>
      </c>
      <c r="D2775" s="180">
        <v>84.8</v>
      </c>
      <c r="E2775" s="180">
        <v>41.96</v>
      </c>
      <c r="F2775" s="180">
        <v>126.76</v>
      </c>
      <c r="G2775" s="156">
        <v>9</v>
      </c>
    </row>
    <row r="2776" spans="1:7" ht="29" x14ac:dyDescent="0.3">
      <c r="A2776" s="177" t="s">
        <v>5364</v>
      </c>
      <c r="B2776" s="178" t="s">
        <v>5365</v>
      </c>
      <c r="C2776" s="179" t="s">
        <v>104</v>
      </c>
      <c r="D2776" s="180">
        <v>1958.04</v>
      </c>
      <c r="E2776" s="180">
        <v>105.34</v>
      </c>
      <c r="F2776" s="180">
        <v>2063.38</v>
      </c>
      <c r="G2776" s="156">
        <v>9</v>
      </c>
    </row>
    <row r="2777" spans="1:7" x14ac:dyDescent="0.3">
      <c r="A2777" s="177" t="s">
        <v>5366</v>
      </c>
      <c r="B2777" s="178" t="s">
        <v>5367</v>
      </c>
      <c r="C2777" s="179" t="s">
        <v>104</v>
      </c>
      <c r="D2777" s="180">
        <v>486.86</v>
      </c>
      <c r="E2777" s="180">
        <v>41.96</v>
      </c>
      <c r="F2777" s="180">
        <v>528.82000000000005</v>
      </c>
      <c r="G2777" s="156">
        <v>9</v>
      </c>
    </row>
    <row r="2778" spans="1:7" x14ac:dyDescent="0.3">
      <c r="A2778" s="177" t="s">
        <v>5368</v>
      </c>
      <c r="B2778" s="178" t="s">
        <v>5369</v>
      </c>
      <c r="C2778" s="179" t="s">
        <v>104</v>
      </c>
      <c r="D2778" s="180">
        <v>149.22999999999999</v>
      </c>
      <c r="E2778" s="180">
        <v>41.96</v>
      </c>
      <c r="F2778" s="180">
        <v>191.19</v>
      </c>
      <c r="G2778" s="156">
        <v>9</v>
      </c>
    </row>
    <row r="2779" spans="1:7" x14ac:dyDescent="0.3">
      <c r="A2779" s="177" t="s">
        <v>5370</v>
      </c>
      <c r="B2779" s="178" t="s">
        <v>5371</v>
      </c>
      <c r="C2779" s="179"/>
      <c r="D2779" s="180"/>
      <c r="E2779" s="180"/>
      <c r="F2779" s="180"/>
      <c r="G2779" s="156">
        <v>5</v>
      </c>
    </row>
    <row r="2780" spans="1:7" x14ac:dyDescent="0.3">
      <c r="A2780" s="177" t="s">
        <v>5372</v>
      </c>
      <c r="B2780" s="178" t="s">
        <v>5373</v>
      </c>
      <c r="C2780" s="179" t="s">
        <v>104</v>
      </c>
      <c r="D2780" s="180">
        <v>30613.11</v>
      </c>
      <c r="E2780" s="180">
        <v>210.68</v>
      </c>
      <c r="F2780" s="180">
        <v>30823.79</v>
      </c>
      <c r="G2780" s="156">
        <v>9</v>
      </c>
    </row>
    <row r="2781" spans="1:7" x14ac:dyDescent="0.3">
      <c r="A2781" s="177" t="s">
        <v>5374</v>
      </c>
      <c r="B2781" s="178" t="s">
        <v>5375</v>
      </c>
      <c r="C2781" s="179" t="s">
        <v>104</v>
      </c>
      <c r="D2781" s="180">
        <v>23724.48</v>
      </c>
      <c r="E2781" s="180">
        <v>237.02</v>
      </c>
      <c r="F2781" s="180">
        <v>23961.5</v>
      </c>
      <c r="G2781" s="156">
        <v>9</v>
      </c>
    </row>
    <row r="2782" spans="1:7" ht="29" x14ac:dyDescent="0.3">
      <c r="A2782" s="177" t="s">
        <v>5376</v>
      </c>
      <c r="B2782" s="178" t="s">
        <v>5377</v>
      </c>
      <c r="C2782" s="179" t="s">
        <v>104</v>
      </c>
      <c r="D2782" s="180">
        <v>576.05999999999995</v>
      </c>
      <c r="E2782" s="180">
        <v>263.35000000000002</v>
      </c>
      <c r="F2782" s="180">
        <v>839.41</v>
      </c>
      <c r="G2782" s="156">
        <v>9</v>
      </c>
    </row>
    <row r="2783" spans="1:7" ht="29" x14ac:dyDescent="0.3">
      <c r="A2783" s="177" t="s">
        <v>5378</v>
      </c>
      <c r="B2783" s="178" t="s">
        <v>5379</v>
      </c>
      <c r="C2783" s="179" t="s">
        <v>405</v>
      </c>
      <c r="D2783" s="180">
        <v>18368.84</v>
      </c>
      <c r="E2783" s="180">
        <v>5585.12</v>
      </c>
      <c r="F2783" s="180">
        <v>23953.96</v>
      </c>
      <c r="G2783" s="156">
        <v>9</v>
      </c>
    </row>
    <row r="2784" spans="1:7" ht="29" x14ac:dyDescent="0.3">
      <c r="A2784" s="177" t="s">
        <v>5380</v>
      </c>
      <c r="B2784" s="178" t="s">
        <v>5381</v>
      </c>
      <c r="C2784" s="179" t="s">
        <v>104</v>
      </c>
      <c r="D2784" s="180">
        <v>1311.46</v>
      </c>
      <c r="E2784" s="180">
        <v>54.63</v>
      </c>
      <c r="F2784" s="180">
        <v>1366.09</v>
      </c>
      <c r="G2784" s="156">
        <v>9</v>
      </c>
    </row>
    <row r="2785" spans="1:7" ht="29" x14ac:dyDescent="0.3">
      <c r="A2785" s="177" t="s">
        <v>5382</v>
      </c>
      <c r="B2785" s="178" t="s">
        <v>5383</v>
      </c>
      <c r="C2785" s="179" t="s">
        <v>104</v>
      </c>
      <c r="D2785" s="180">
        <v>1909.28</v>
      </c>
      <c r="E2785" s="180">
        <v>68.290000000000006</v>
      </c>
      <c r="F2785" s="180">
        <v>1977.57</v>
      </c>
      <c r="G2785" s="156">
        <v>9</v>
      </c>
    </row>
    <row r="2786" spans="1:7" ht="29" x14ac:dyDescent="0.3">
      <c r="A2786" s="177" t="s">
        <v>5384</v>
      </c>
      <c r="B2786" s="178" t="s">
        <v>5385</v>
      </c>
      <c r="C2786" s="179" t="s">
        <v>104</v>
      </c>
      <c r="D2786" s="180">
        <v>3848.71</v>
      </c>
      <c r="E2786" s="180">
        <v>74.099999999999994</v>
      </c>
      <c r="F2786" s="180">
        <v>3922.81</v>
      </c>
      <c r="G2786" s="156">
        <v>9</v>
      </c>
    </row>
    <row r="2787" spans="1:7" x14ac:dyDescent="0.3">
      <c r="A2787" s="177" t="s">
        <v>5386</v>
      </c>
      <c r="B2787" s="178" t="s">
        <v>5387</v>
      </c>
      <c r="C2787" s="179"/>
      <c r="D2787" s="180"/>
      <c r="E2787" s="180"/>
      <c r="F2787" s="180"/>
      <c r="G2787" s="156">
        <v>5</v>
      </c>
    </row>
    <row r="2788" spans="1:7" x14ac:dyDescent="0.3">
      <c r="A2788" s="177" t="s">
        <v>5388</v>
      </c>
      <c r="B2788" s="178" t="s">
        <v>5389</v>
      </c>
      <c r="C2788" s="179" t="s">
        <v>104</v>
      </c>
      <c r="D2788" s="180">
        <v>207.57</v>
      </c>
      <c r="E2788" s="180">
        <v>41.96</v>
      </c>
      <c r="F2788" s="180">
        <v>249.53</v>
      </c>
      <c r="G2788" s="156">
        <v>9</v>
      </c>
    </row>
    <row r="2789" spans="1:7" x14ac:dyDescent="0.3">
      <c r="A2789" s="177" t="s">
        <v>5390</v>
      </c>
      <c r="B2789" s="178" t="s">
        <v>5391</v>
      </c>
      <c r="C2789" s="179"/>
      <c r="D2789" s="180"/>
      <c r="E2789" s="180"/>
      <c r="F2789" s="180"/>
      <c r="G2789" s="156">
        <v>5</v>
      </c>
    </row>
    <row r="2790" spans="1:7" x14ac:dyDescent="0.3">
      <c r="A2790" s="177" t="s">
        <v>5392</v>
      </c>
      <c r="B2790" s="178" t="s">
        <v>5393</v>
      </c>
      <c r="C2790" s="179" t="s">
        <v>104</v>
      </c>
      <c r="D2790" s="180">
        <v>431.62</v>
      </c>
      <c r="E2790" s="180">
        <v>52.67</v>
      </c>
      <c r="F2790" s="180">
        <v>484.29</v>
      </c>
      <c r="G2790" s="156">
        <v>9</v>
      </c>
    </row>
    <row r="2791" spans="1:7" ht="29" x14ac:dyDescent="0.3">
      <c r="A2791" s="177" t="s">
        <v>5394</v>
      </c>
      <c r="B2791" s="178" t="s">
        <v>5395</v>
      </c>
      <c r="C2791" s="179" t="s">
        <v>104</v>
      </c>
      <c r="D2791" s="180">
        <v>335.95</v>
      </c>
      <c r="E2791" s="180">
        <v>52.67</v>
      </c>
      <c r="F2791" s="180">
        <v>388.62</v>
      </c>
      <c r="G2791" s="156">
        <v>9</v>
      </c>
    </row>
    <row r="2792" spans="1:7" x14ac:dyDescent="0.3">
      <c r="A2792" s="177" t="s">
        <v>5396</v>
      </c>
      <c r="B2792" s="178" t="s">
        <v>5397</v>
      </c>
      <c r="C2792" s="179"/>
      <c r="D2792" s="180"/>
      <c r="E2792" s="180"/>
      <c r="F2792" s="180"/>
      <c r="G2792" s="156">
        <v>5</v>
      </c>
    </row>
    <row r="2793" spans="1:7" x14ac:dyDescent="0.3">
      <c r="A2793" s="177" t="s">
        <v>5398</v>
      </c>
      <c r="B2793" s="178" t="s">
        <v>5399</v>
      </c>
      <c r="C2793" s="179" t="s">
        <v>104</v>
      </c>
      <c r="D2793" s="180">
        <v>38.380000000000003</v>
      </c>
      <c r="E2793" s="180">
        <v>26.34</v>
      </c>
      <c r="F2793" s="180">
        <v>64.72</v>
      </c>
      <c r="G2793" s="156">
        <v>9</v>
      </c>
    </row>
    <row r="2794" spans="1:7" x14ac:dyDescent="0.3">
      <c r="A2794" s="177" t="s">
        <v>5400</v>
      </c>
      <c r="B2794" s="178" t="s">
        <v>5401</v>
      </c>
      <c r="C2794" s="179"/>
      <c r="D2794" s="180"/>
      <c r="E2794" s="180"/>
      <c r="F2794" s="180"/>
      <c r="G2794" s="156">
        <v>5</v>
      </c>
    </row>
    <row r="2795" spans="1:7" ht="29" x14ac:dyDescent="0.3">
      <c r="A2795" s="177" t="s">
        <v>5402</v>
      </c>
      <c r="B2795" s="178" t="s">
        <v>5403</v>
      </c>
      <c r="C2795" s="179" t="s">
        <v>405</v>
      </c>
      <c r="D2795" s="180">
        <v>17232.16</v>
      </c>
      <c r="E2795" s="180">
        <v>427.46</v>
      </c>
      <c r="F2795" s="180">
        <v>17659.62</v>
      </c>
      <c r="G2795" s="156">
        <v>9</v>
      </c>
    </row>
    <row r="2796" spans="1:7" ht="29" x14ac:dyDescent="0.3">
      <c r="A2796" s="177" t="s">
        <v>5404</v>
      </c>
      <c r="B2796" s="178" t="s">
        <v>5405</v>
      </c>
      <c r="C2796" s="179" t="s">
        <v>405</v>
      </c>
      <c r="D2796" s="180">
        <v>7787.56</v>
      </c>
      <c r="E2796" s="180">
        <v>414.03</v>
      </c>
      <c r="F2796" s="180">
        <v>8201.59</v>
      </c>
      <c r="G2796" s="156">
        <v>9</v>
      </c>
    </row>
    <row r="2797" spans="1:7" ht="29" x14ac:dyDescent="0.3">
      <c r="A2797" s="177" t="s">
        <v>5406</v>
      </c>
      <c r="B2797" s="178" t="s">
        <v>5407</v>
      </c>
      <c r="C2797" s="179" t="s">
        <v>405</v>
      </c>
      <c r="D2797" s="180">
        <v>8819.2999999999993</v>
      </c>
      <c r="E2797" s="180">
        <v>427.46</v>
      </c>
      <c r="F2797" s="180">
        <v>9246.76</v>
      </c>
      <c r="G2797" s="156">
        <v>9</v>
      </c>
    </row>
    <row r="2798" spans="1:7" ht="29" x14ac:dyDescent="0.3">
      <c r="A2798" s="177" t="s">
        <v>5408</v>
      </c>
      <c r="B2798" s="178" t="s">
        <v>5409</v>
      </c>
      <c r="C2798" s="179" t="s">
        <v>405</v>
      </c>
      <c r="D2798" s="180">
        <v>13558.94</v>
      </c>
      <c r="E2798" s="180">
        <v>427.46</v>
      </c>
      <c r="F2798" s="180">
        <v>13986.4</v>
      </c>
      <c r="G2798" s="156">
        <v>9</v>
      </c>
    </row>
    <row r="2799" spans="1:7" ht="29" x14ac:dyDescent="0.3">
      <c r="A2799" s="177" t="s">
        <v>5410</v>
      </c>
      <c r="B2799" s="178" t="s">
        <v>5411</v>
      </c>
      <c r="C2799" s="179" t="s">
        <v>405</v>
      </c>
      <c r="D2799" s="180">
        <v>3373.24</v>
      </c>
      <c r="E2799" s="180">
        <v>414.03</v>
      </c>
      <c r="F2799" s="180">
        <v>3787.27</v>
      </c>
      <c r="G2799" s="156">
        <v>9</v>
      </c>
    </row>
    <row r="2800" spans="1:7" ht="29" x14ac:dyDescent="0.3">
      <c r="A2800" s="177" t="s">
        <v>5412</v>
      </c>
      <c r="B2800" s="178" t="s">
        <v>5413</v>
      </c>
      <c r="C2800" s="179" t="s">
        <v>405</v>
      </c>
      <c r="D2800" s="180">
        <v>4629.8</v>
      </c>
      <c r="E2800" s="180">
        <v>414.03</v>
      </c>
      <c r="F2800" s="180">
        <v>5043.83</v>
      </c>
      <c r="G2800" s="156">
        <v>9</v>
      </c>
    </row>
    <row r="2801" spans="1:7" ht="29" x14ac:dyDescent="0.3">
      <c r="A2801" s="177" t="s">
        <v>5414</v>
      </c>
      <c r="B2801" s="178" t="s">
        <v>5415</v>
      </c>
      <c r="C2801" s="179" t="s">
        <v>405</v>
      </c>
      <c r="D2801" s="180">
        <v>7155.6</v>
      </c>
      <c r="E2801" s="180">
        <v>427.46</v>
      </c>
      <c r="F2801" s="180">
        <v>7583.06</v>
      </c>
      <c r="G2801" s="156">
        <v>9</v>
      </c>
    </row>
    <row r="2802" spans="1:7" ht="29" x14ac:dyDescent="0.3">
      <c r="A2802" s="177" t="s">
        <v>5416</v>
      </c>
      <c r="B2802" s="178" t="s">
        <v>5417</v>
      </c>
      <c r="C2802" s="179" t="s">
        <v>405</v>
      </c>
      <c r="D2802" s="180">
        <v>8046.41</v>
      </c>
      <c r="E2802" s="180">
        <v>427.46</v>
      </c>
      <c r="F2802" s="180">
        <v>8473.8700000000008</v>
      </c>
      <c r="G2802" s="156">
        <v>9</v>
      </c>
    </row>
    <row r="2803" spans="1:7" ht="29" x14ac:dyDescent="0.3">
      <c r="A2803" s="177" t="s">
        <v>5418</v>
      </c>
      <c r="B2803" s="178" t="s">
        <v>5419</v>
      </c>
      <c r="C2803" s="179" t="s">
        <v>405</v>
      </c>
      <c r="D2803" s="180">
        <v>7025.9</v>
      </c>
      <c r="E2803" s="180">
        <v>427.46</v>
      </c>
      <c r="F2803" s="180">
        <v>7453.36</v>
      </c>
      <c r="G2803" s="156">
        <v>9</v>
      </c>
    </row>
    <row r="2804" spans="1:7" ht="29" x14ac:dyDescent="0.3">
      <c r="A2804" s="177" t="s">
        <v>5420</v>
      </c>
      <c r="B2804" s="178" t="s">
        <v>5421</v>
      </c>
      <c r="C2804" s="179" t="s">
        <v>405</v>
      </c>
      <c r="D2804" s="180">
        <v>11450.69</v>
      </c>
      <c r="E2804" s="180">
        <v>427.46</v>
      </c>
      <c r="F2804" s="180">
        <v>11878.15</v>
      </c>
      <c r="G2804" s="156">
        <v>9</v>
      </c>
    </row>
    <row r="2805" spans="1:7" x14ac:dyDescent="0.3">
      <c r="A2805" s="177" t="s">
        <v>5422</v>
      </c>
      <c r="B2805" s="178" t="s">
        <v>5423</v>
      </c>
      <c r="C2805" s="179"/>
      <c r="D2805" s="180"/>
      <c r="E2805" s="180"/>
      <c r="F2805" s="180"/>
      <c r="G2805" s="156">
        <v>5</v>
      </c>
    </row>
    <row r="2806" spans="1:7" ht="29" x14ac:dyDescent="0.3">
      <c r="A2806" s="177" t="s">
        <v>5424</v>
      </c>
      <c r="B2806" s="178" t="s">
        <v>5425</v>
      </c>
      <c r="C2806" s="179" t="s">
        <v>104</v>
      </c>
      <c r="D2806" s="180">
        <v>44720.06</v>
      </c>
      <c r="E2806" s="180">
        <v>966.72</v>
      </c>
      <c r="F2806" s="180">
        <v>45686.78</v>
      </c>
      <c r="G2806" s="156">
        <v>9</v>
      </c>
    </row>
    <row r="2807" spans="1:7" ht="29" x14ac:dyDescent="0.3">
      <c r="A2807" s="177" t="s">
        <v>5426</v>
      </c>
      <c r="B2807" s="178" t="s">
        <v>5427</v>
      </c>
      <c r="C2807" s="179" t="s">
        <v>104</v>
      </c>
      <c r="D2807" s="180">
        <v>51694.400000000001</v>
      </c>
      <c r="E2807" s="180">
        <v>966.72</v>
      </c>
      <c r="F2807" s="180">
        <v>52661.120000000003</v>
      </c>
      <c r="G2807" s="156">
        <v>9</v>
      </c>
    </row>
    <row r="2808" spans="1:7" ht="29" x14ac:dyDescent="0.3">
      <c r="A2808" s="177" t="s">
        <v>5428</v>
      </c>
      <c r="B2808" s="178" t="s">
        <v>5429</v>
      </c>
      <c r="C2808" s="179" t="s">
        <v>104</v>
      </c>
      <c r="D2808" s="180">
        <v>59729.08</v>
      </c>
      <c r="E2808" s="180">
        <v>966.72</v>
      </c>
      <c r="F2808" s="180">
        <v>60695.8</v>
      </c>
      <c r="G2808" s="156">
        <v>9</v>
      </c>
    </row>
    <row r="2809" spans="1:7" ht="29" x14ac:dyDescent="0.3">
      <c r="A2809" s="177" t="s">
        <v>5430</v>
      </c>
      <c r="B2809" s="178" t="s">
        <v>5431</v>
      </c>
      <c r="C2809" s="179" t="s">
        <v>104</v>
      </c>
      <c r="D2809" s="180">
        <v>66561.3</v>
      </c>
      <c r="E2809" s="180">
        <v>966.72</v>
      </c>
      <c r="F2809" s="180">
        <v>67528.02</v>
      </c>
      <c r="G2809" s="156">
        <v>9</v>
      </c>
    </row>
    <row r="2810" spans="1:7" ht="29" x14ac:dyDescent="0.3">
      <c r="A2810" s="177" t="s">
        <v>5432</v>
      </c>
      <c r="B2810" s="178" t="s">
        <v>5433</v>
      </c>
      <c r="C2810" s="179" t="s">
        <v>104</v>
      </c>
      <c r="D2810" s="180">
        <v>4299.8500000000004</v>
      </c>
      <c r="E2810" s="180">
        <v>845.88</v>
      </c>
      <c r="F2810" s="180">
        <v>5145.7299999999996</v>
      </c>
      <c r="G2810" s="156">
        <v>9</v>
      </c>
    </row>
    <row r="2811" spans="1:7" ht="29" x14ac:dyDescent="0.3">
      <c r="A2811" s="177" t="s">
        <v>5434</v>
      </c>
      <c r="B2811" s="178" t="s">
        <v>5435</v>
      </c>
      <c r="C2811" s="179" t="s">
        <v>104</v>
      </c>
      <c r="D2811" s="180">
        <v>5558.96</v>
      </c>
      <c r="E2811" s="180">
        <v>845.88</v>
      </c>
      <c r="F2811" s="180">
        <v>6404.84</v>
      </c>
      <c r="G2811" s="156">
        <v>9</v>
      </c>
    </row>
    <row r="2812" spans="1:7" ht="29" x14ac:dyDescent="0.3">
      <c r="A2812" s="177" t="s">
        <v>5436</v>
      </c>
      <c r="B2812" s="178" t="s">
        <v>5437</v>
      </c>
      <c r="C2812" s="179" t="s">
        <v>104</v>
      </c>
      <c r="D2812" s="180">
        <v>7474.59</v>
      </c>
      <c r="E2812" s="180">
        <v>845.88</v>
      </c>
      <c r="F2812" s="180">
        <v>8320.4699999999993</v>
      </c>
      <c r="G2812" s="156">
        <v>9</v>
      </c>
    </row>
    <row r="2813" spans="1:7" ht="29" x14ac:dyDescent="0.3">
      <c r="A2813" s="177" t="s">
        <v>5438</v>
      </c>
      <c r="B2813" s="178" t="s">
        <v>5439</v>
      </c>
      <c r="C2813" s="179" t="s">
        <v>104</v>
      </c>
      <c r="D2813" s="180">
        <v>4786.72</v>
      </c>
      <c r="E2813" s="180">
        <v>845.88</v>
      </c>
      <c r="F2813" s="180">
        <v>5632.6</v>
      </c>
      <c r="G2813" s="156">
        <v>9</v>
      </c>
    </row>
    <row r="2814" spans="1:7" ht="29" x14ac:dyDescent="0.3">
      <c r="A2814" s="177" t="s">
        <v>5440</v>
      </c>
      <c r="B2814" s="178" t="s">
        <v>5441</v>
      </c>
      <c r="C2814" s="179" t="s">
        <v>104</v>
      </c>
      <c r="D2814" s="180">
        <v>5511.73</v>
      </c>
      <c r="E2814" s="180">
        <v>845.88</v>
      </c>
      <c r="F2814" s="180">
        <v>6357.61</v>
      </c>
      <c r="G2814" s="156">
        <v>9</v>
      </c>
    </row>
    <row r="2815" spans="1:7" ht="29" x14ac:dyDescent="0.3">
      <c r="A2815" s="177" t="s">
        <v>5442</v>
      </c>
      <c r="B2815" s="178" t="s">
        <v>5443</v>
      </c>
      <c r="C2815" s="179" t="s">
        <v>104</v>
      </c>
      <c r="D2815" s="180">
        <v>6543.8</v>
      </c>
      <c r="E2815" s="180">
        <v>845.88</v>
      </c>
      <c r="F2815" s="180">
        <v>7389.68</v>
      </c>
      <c r="G2815" s="156">
        <v>9</v>
      </c>
    </row>
    <row r="2816" spans="1:7" ht="29" x14ac:dyDescent="0.3">
      <c r="A2816" s="177" t="s">
        <v>5444</v>
      </c>
      <c r="B2816" s="178" t="s">
        <v>5445</v>
      </c>
      <c r="C2816" s="179" t="s">
        <v>104</v>
      </c>
      <c r="D2816" s="180">
        <v>7579.18</v>
      </c>
      <c r="E2816" s="180">
        <v>845.88</v>
      </c>
      <c r="F2816" s="180">
        <v>8425.06</v>
      </c>
      <c r="G2816" s="156">
        <v>9</v>
      </c>
    </row>
    <row r="2817" spans="1:7" ht="29" x14ac:dyDescent="0.3">
      <c r="A2817" s="177" t="s">
        <v>5446</v>
      </c>
      <c r="B2817" s="178" t="s">
        <v>5447</v>
      </c>
      <c r="C2817" s="179" t="s">
        <v>104</v>
      </c>
      <c r="D2817" s="180">
        <v>4417.71</v>
      </c>
      <c r="E2817" s="180">
        <v>845.88</v>
      </c>
      <c r="F2817" s="180">
        <v>5263.59</v>
      </c>
      <c r="G2817" s="156">
        <v>9</v>
      </c>
    </row>
    <row r="2818" spans="1:7" ht="29" x14ac:dyDescent="0.3">
      <c r="A2818" s="177" t="s">
        <v>5448</v>
      </c>
      <c r="B2818" s="178" t="s">
        <v>5449</v>
      </c>
      <c r="C2818" s="179" t="s">
        <v>104</v>
      </c>
      <c r="D2818" s="180">
        <v>5019.09</v>
      </c>
      <c r="E2818" s="180">
        <v>845.88</v>
      </c>
      <c r="F2818" s="180">
        <v>5864.97</v>
      </c>
      <c r="G2818" s="156">
        <v>9</v>
      </c>
    </row>
    <row r="2819" spans="1:7" ht="29" x14ac:dyDescent="0.3">
      <c r="A2819" s="177" t="s">
        <v>5450</v>
      </c>
      <c r="B2819" s="178" t="s">
        <v>5451</v>
      </c>
      <c r="C2819" s="179" t="s">
        <v>104</v>
      </c>
      <c r="D2819" s="180">
        <v>5447.67</v>
      </c>
      <c r="E2819" s="180">
        <v>845.88</v>
      </c>
      <c r="F2819" s="180">
        <v>6293.55</v>
      </c>
      <c r="G2819" s="156">
        <v>9</v>
      </c>
    </row>
    <row r="2820" spans="1:7" ht="29" x14ac:dyDescent="0.3">
      <c r="A2820" s="177" t="s">
        <v>5452</v>
      </c>
      <c r="B2820" s="178" t="s">
        <v>5453</v>
      </c>
      <c r="C2820" s="179" t="s">
        <v>104</v>
      </c>
      <c r="D2820" s="180">
        <v>5626.35</v>
      </c>
      <c r="E2820" s="180">
        <v>845.88</v>
      </c>
      <c r="F2820" s="180">
        <v>6472.23</v>
      </c>
      <c r="G2820" s="156">
        <v>9</v>
      </c>
    </row>
    <row r="2821" spans="1:7" x14ac:dyDescent="0.3">
      <c r="A2821" s="177" t="s">
        <v>5454</v>
      </c>
      <c r="B2821" s="178" t="s">
        <v>5455</v>
      </c>
      <c r="C2821" s="179"/>
      <c r="D2821" s="180"/>
      <c r="E2821" s="180"/>
      <c r="F2821" s="180"/>
      <c r="G2821" s="156">
        <v>5</v>
      </c>
    </row>
    <row r="2822" spans="1:7" ht="29" x14ac:dyDescent="0.3">
      <c r="A2822" s="177" t="s">
        <v>5456</v>
      </c>
      <c r="B2822" s="178" t="s">
        <v>5457</v>
      </c>
      <c r="C2822" s="179" t="s">
        <v>104</v>
      </c>
      <c r="D2822" s="180">
        <v>9874.9699999999993</v>
      </c>
      <c r="E2822" s="180">
        <v>296.39999999999998</v>
      </c>
      <c r="F2822" s="180">
        <v>10171.370000000001</v>
      </c>
      <c r="G2822" s="156">
        <v>9</v>
      </c>
    </row>
    <row r="2823" spans="1:7" ht="29" x14ac:dyDescent="0.3">
      <c r="A2823" s="177" t="s">
        <v>5458</v>
      </c>
      <c r="B2823" s="178" t="s">
        <v>5459</v>
      </c>
      <c r="C2823" s="179" t="s">
        <v>104</v>
      </c>
      <c r="D2823" s="180">
        <v>19369.05</v>
      </c>
      <c r="E2823" s="180">
        <v>296.39999999999998</v>
      </c>
      <c r="F2823" s="180">
        <v>19665.45</v>
      </c>
      <c r="G2823" s="156">
        <v>9</v>
      </c>
    </row>
    <row r="2824" spans="1:7" ht="29" x14ac:dyDescent="0.3">
      <c r="A2824" s="177" t="s">
        <v>5460</v>
      </c>
      <c r="B2824" s="178" t="s">
        <v>5461</v>
      </c>
      <c r="C2824" s="179" t="s">
        <v>104</v>
      </c>
      <c r="D2824" s="180">
        <v>5413.88</v>
      </c>
      <c r="E2824" s="180">
        <v>296.39999999999998</v>
      </c>
      <c r="F2824" s="180">
        <v>5710.28</v>
      </c>
      <c r="G2824" s="156">
        <v>9</v>
      </c>
    </row>
    <row r="2825" spans="1:7" ht="29" x14ac:dyDescent="0.3">
      <c r="A2825" s="177" t="s">
        <v>5462</v>
      </c>
      <c r="B2825" s="178" t="s">
        <v>5463</v>
      </c>
      <c r="C2825" s="179" t="s">
        <v>104</v>
      </c>
      <c r="D2825" s="180">
        <v>2373.17</v>
      </c>
      <c r="E2825" s="180">
        <v>296.39999999999998</v>
      </c>
      <c r="F2825" s="180">
        <v>2669.57</v>
      </c>
      <c r="G2825" s="156">
        <v>9</v>
      </c>
    </row>
    <row r="2826" spans="1:7" ht="29" x14ac:dyDescent="0.3">
      <c r="A2826" s="177" t="s">
        <v>5464</v>
      </c>
      <c r="B2826" s="178" t="s">
        <v>5465</v>
      </c>
      <c r="C2826" s="179" t="s">
        <v>104</v>
      </c>
      <c r="D2826" s="180">
        <v>53576.76</v>
      </c>
      <c r="E2826" s="180">
        <v>296.39999999999998</v>
      </c>
      <c r="F2826" s="180">
        <v>53873.16</v>
      </c>
      <c r="G2826" s="156">
        <v>9</v>
      </c>
    </row>
    <row r="2827" spans="1:7" ht="29" x14ac:dyDescent="0.3">
      <c r="A2827" s="177" t="s">
        <v>5466</v>
      </c>
      <c r="B2827" s="178" t="s">
        <v>5467</v>
      </c>
      <c r="C2827" s="179" t="s">
        <v>104</v>
      </c>
      <c r="D2827" s="180">
        <v>3572.67</v>
      </c>
      <c r="E2827" s="180">
        <v>296.39999999999998</v>
      </c>
      <c r="F2827" s="180">
        <v>3869.07</v>
      </c>
      <c r="G2827" s="156">
        <v>9</v>
      </c>
    </row>
    <row r="2828" spans="1:7" ht="29" x14ac:dyDescent="0.3">
      <c r="A2828" s="177" t="s">
        <v>5468</v>
      </c>
      <c r="B2828" s="178" t="s">
        <v>5469</v>
      </c>
      <c r="C2828" s="179" t="s">
        <v>104</v>
      </c>
      <c r="D2828" s="180">
        <v>12161.32</v>
      </c>
      <c r="E2828" s="180">
        <v>296.39999999999998</v>
      </c>
      <c r="F2828" s="180">
        <v>12457.72</v>
      </c>
      <c r="G2828" s="156">
        <v>9</v>
      </c>
    </row>
    <row r="2829" spans="1:7" ht="29" x14ac:dyDescent="0.3">
      <c r="A2829" s="177" t="s">
        <v>5470</v>
      </c>
      <c r="B2829" s="178" t="s">
        <v>5471</v>
      </c>
      <c r="C2829" s="179" t="s">
        <v>104</v>
      </c>
      <c r="D2829" s="180">
        <v>5283.22</v>
      </c>
      <c r="E2829" s="180">
        <v>296.39999999999998</v>
      </c>
      <c r="F2829" s="180">
        <v>5579.62</v>
      </c>
      <c r="G2829" s="156">
        <v>9</v>
      </c>
    </row>
    <row r="2830" spans="1:7" ht="29" x14ac:dyDescent="0.3">
      <c r="A2830" s="177" t="s">
        <v>5472</v>
      </c>
      <c r="B2830" s="178" t="s">
        <v>5473</v>
      </c>
      <c r="C2830" s="179" t="s">
        <v>104</v>
      </c>
      <c r="D2830" s="180">
        <v>20388.64</v>
      </c>
      <c r="E2830" s="180">
        <v>296.39999999999998</v>
      </c>
      <c r="F2830" s="180">
        <v>20685.04</v>
      </c>
      <c r="G2830" s="156">
        <v>9</v>
      </c>
    </row>
    <row r="2831" spans="1:7" ht="29" x14ac:dyDescent="0.3">
      <c r="A2831" s="177" t="s">
        <v>5474</v>
      </c>
      <c r="B2831" s="178" t="s">
        <v>5475</v>
      </c>
      <c r="C2831" s="179" t="s">
        <v>104</v>
      </c>
      <c r="D2831" s="180">
        <v>3469.59</v>
      </c>
      <c r="E2831" s="180">
        <v>296.39999999999998</v>
      </c>
      <c r="F2831" s="180">
        <v>3765.99</v>
      </c>
      <c r="G2831" s="156">
        <v>9</v>
      </c>
    </row>
    <row r="2832" spans="1:7" ht="29" x14ac:dyDescent="0.3">
      <c r="A2832" s="177" t="s">
        <v>5476</v>
      </c>
      <c r="B2832" s="178" t="s">
        <v>5477</v>
      </c>
      <c r="C2832" s="179" t="s">
        <v>104</v>
      </c>
      <c r="D2832" s="180">
        <v>5468.89</v>
      </c>
      <c r="E2832" s="180">
        <v>296.39999999999998</v>
      </c>
      <c r="F2832" s="180">
        <v>5765.29</v>
      </c>
      <c r="G2832" s="156">
        <v>9</v>
      </c>
    </row>
    <row r="2833" spans="1:7" ht="29" x14ac:dyDescent="0.3">
      <c r="A2833" s="177" t="s">
        <v>5478</v>
      </c>
      <c r="B2833" s="178" t="s">
        <v>5479</v>
      </c>
      <c r="C2833" s="179" t="s">
        <v>104</v>
      </c>
      <c r="D2833" s="180">
        <v>5625.83</v>
      </c>
      <c r="E2833" s="180">
        <v>296.39999999999998</v>
      </c>
      <c r="F2833" s="180">
        <v>5922.23</v>
      </c>
      <c r="G2833" s="156">
        <v>9</v>
      </c>
    </row>
    <row r="2834" spans="1:7" ht="29" x14ac:dyDescent="0.3">
      <c r="A2834" s="177" t="s">
        <v>5480</v>
      </c>
      <c r="B2834" s="178" t="s">
        <v>5481</v>
      </c>
      <c r="C2834" s="179" t="s">
        <v>104</v>
      </c>
      <c r="D2834" s="180">
        <v>8864.85</v>
      </c>
      <c r="E2834" s="180">
        <v>296.39999999999998</v>
      </c>
      <c r="F2834" s="180">
        <v>9161.25</v>
      </c>
      <c r="G2834" s="156">
        <v>9</v>
      </c>
    </row>
    <row r="2835" spans="1:7" ht="29" x14ac:dyDescent="0.3">
      <c r="A2835" s="177" t="s">
        <v>5482</v>
      </c>
      <c r="B2835" s="178" t="s">
        <v>5483</v>
      </c>
      <c r="C2835" s="179" t="s">
        <v>104</v>
      </c>
      <c r="D2835" s="180">
        <v>5997.93</v>
      </c>
      <c r="E2835" s="180">
        <v>296.39999999999998</v>
      </c>
      <c r="F2835" s="180">
        <v>6294.33</v>
      </c>
      <c r="G2835" s="156">
        <v>9</v>
      </c>
    </row>
    <row r="2836" spans="1:7" ht="29" x14ac:dyDescent="0.3">
      <c r="A2836" s="177" t="s">
        <v>5484</v>
      </c>
      <c r="B2836" s="178" t="s">
        <v>5485</v>
      </c>
      <c r="C2836" s="179" t="s">
        <v>104</v>
      </c>
      <c r="D2836" s="180">
        <v>2128.06</v>
      </c>
      <c r="E2836" s="180">
        <v>296.39999999999998</v>
      </c>
      <c r="F2836" s="180">
        <v>2424.46</v>
      </c>
      <c r="G2836" s="156">
        <v>9</v>
      </c>
    </row>
    <row r="2837" spans="1:7" ht="29" x14ac:dyDescent="0.3">
      <c r="A2837" s="177" t="s">
        <v>5486</v>
      </c>
      <c r="B2837" s="178" t="s">
        <v>5487</v>
      </c>
      <c r="C2837" s="179" t="s">
        <v>104</v>
      </c>
      <c r="D2837" s="180">
        <v>1659.85</v>
      </c>
      <c r="E2837" s="180">
        <v>296.39999999999998</v>
      </c>
      <c r="F2837" s="180">
        <v>1956.25</v>
      </c>
      <c r="G2837" s="156">
        <v>9</v>
      </c>
    </row>
    <row r="2838" spans="1:7" ht="29" x14ac:dyDescent="0.3">
      <c r="A2838" s="177" t="s">
        <v>5488</v>
      </c>
      <c r="B2838" s="178" t="s">
        <v>5489</v>
      </c>
      <c r="C2838" s="179" t="s">
        <v>104</v>
      </c>
      <c r="D2838" s="180">
        <v>21319.59</v>
      </c>
      <c r="E2838" s="180">
        <v>296.39999999999998</v>
      </c>
      <c r="F2838" s="180">
        <v>21615.99</v>
      </c>
      <c r="G2838" s="156">
        <v>9</v>
      </c>
    </row>
    <row r="2839" spans="1:7" ht="29" x14ac:dyDescent="0.3">
      <c r="A2839" s="177" t="s">
        <v>5490</v>
      </c>
      <c r="B2839" s="178" t="s">
        <v>5491</v>
      </c>
      <c r="C2839" s="179" t="s">
        <v>104</v>
      </c>
      <c r="D2839" s="180">
        <v>15549.68</v>
      </c>
      <c r="E2839" s="180">
        <v>296.39999999999998</v>
      </c>
      <c r="F2839" s="180">
        <v>15846.08</v>
      </c>
      <c r="G2839" s="156">
        <v>9</v>
      </c>
    </row>
    <row r="2840" spans="1:7" ht="29" x14ac:dyDescent="0.3">
      <c r="A2840" s="177" t="s">
        <v>5492</v>
      </c>
      <c r="B2840" s="178" t="s">
        <v>5493</v>
      </c>
      <c r="C2840" s="179" t="s">
        <v>104</v>
      </c>
      <c r="D2840" s="180">
        <v>2023.47</v>
      </c>
      <c r="E2840" s="180">
        <v>296.39999999999998</v>
      </c>
      <c r="F2840" s="180">
        <v>2319.87</v>
      </c>
      <c r="G2840" s="156">
        <v>9</v>
      </c>
    </row>
    <row r="2841" spans="1:7" ht="29" x14ac:dyDescent="0.3">
      <c r="A2841" s="177" t="s">
        <v>5494</v>
      </c>
      <c r="B2841" s="178" t="s">
        <v>5495</v>
      </c>
      <c r="C2841" s="179" t="s">
        <v>104</v>
      </c>
      <c r="D2841" s="180">
        <v>27795.97</v>
      </c>
      <c r="E2841" s="180">
        <v>296.39999999999998</v>
      </c>
      <c r="F2841" s="180">
        <v>28092.37</v>
      </c>
      <c r="G2841" s="156">
        <v>9</v>
      </c>
    </row>
    <row r="2842" spans="1:7" ht="29" x14ac:dyDescent="0.3">
      <c r="A2842" s="177" t="s">
        <v>5496</v>
      </c>
      <c r="B2842" s="178" t="s">
        <v>5497</v>
      </c>
      <c r="C2842" s="179" t="s">
        <v>104</v>
      </c>
      <c r="D2842" s="180">
        <v>31080.15</v>
      </c>
      <c r="E2842" s="180">
        <v>296.39999999999998</v>
      </c>
      <c r="F2842" s="180">
        <v>31376.55</v>
      </c>
      <c r="G2842" s="156">
        <v>9</v>
      </c>
    </row>
    <row r="2843" spans="1:7" ht="29" x14ac:dyDescent="0.3">
      <c r="A2843" s="177" t="s">
        <v>5498</v>
      </c>
      <c r="B2843" s="178" t="s">
        <v>5499</v>
      </c>
      <c r="C2843" s="179" t="s">
        <v>104</v>
      </c>
      <c r="D2843" s="180">
        <v>2135.5300000000002</v>
      </c>
      <c r="E2843" s="180">
        <v>296.39999999999998</v>
      </c>
      <c r="F2843" s="180">
        <v>2431.9299999999998</v>
      </c>
      <c r="G2843" s="156">
        <v>9</v>
      </c>
    </row>
    <row r="2844" spans="1:7" ht="29" x14ac:dyDescent="0.3">
      <c r="A2844" s="177" t="s">
        <v>5500</v>
      </c>
      <c r="B2844" s="178" t="s">
        <v>5501</v>
      </c>
      <c r="C2844" s="179" t="s">
        <v>104</v>
      </c>
      <c r="D2844" s="180">
        <v>4383.0200000000004</v>
      </c>
      <c r="E2844" s="180">
        <v>296.39999999999998</v>
      </c>
      <c r="F2844" s="180">
        <v>4679.42</v>
      </c>
      <c r="G2844" s="156">
        <v>9</v>
      </c>
    </row>
    <row r="2845" spans="1:7" x14ac:dyDescent="0.3">
      <c r="A2845" s="177" t="s">
        <v>5502</v>
      </c>
      <c r="B2845" s="178" t="s">
        <v>5503</v>
      </c>
      <c r="C2845" s="179"/>
      <c r="D2845" s="180"/>
      <c r="E2845" s="180"/>
      <c r="F2845" s="180"/>
      <c r="G2845" s="156">
        <v>5</v>
      </c>
    </row>
    <row r="2846" spans="1:7" ht="29" x14ac:dyDescent="0.3">
      <c r="A2846" s="177" t="s">
        <v>5504</v>
      </c>
      <c r="B2846" s="178" t="s">
        <v>5505</v>
      </c>
      <c r="C2846" s="179" t="s">
        <v>104</v>
      </c>
      <c r="D2846" s="180">
        <v>10220.879999999999</v>
      </c>
      <c r="E2846" s="180">
        <v>632.04</v>
      </c>
      <c r="F2846" s="180">
        <v>10852.92</v>
      </c>
      <c r="G2846" s="156">
        <v>9</v>
      </c>
    </row>
    <row r="2847" spans="1:7" ht="29" x14ac:dyDescent="0.3">
      <c r="A2847" s="177" t="s">
        <v>5506</v>
      </c>
      <c r="B2847" s="178" t="s">
        <v>5507</v>
      </c>
      <c r="C2847" s="179" t="s">
        <v>104</v>
      </c>
      <c r="D2847" s="180">
        <v>9130.1299999999992</v>
      </c>
      <c r="E2847" s="180">
        <v>632.04</v>
      </c>
      <c r="F2847" s="180">
        <v>9762.17</v>
      </c>
      <c r="G2847" s="156">
        <v>9</v>
      </c>
    </row>
    <row r="2848" spans="1:7" ht="29" x14ac:dyDescent="0.3">
      <c r="A2848" s="177" t="s">
        <v>5508</v>
      </c>
      <c r="B2848" s="178" t="s">
        <v>5509</v>
      </c>
      <c r="C2848" s="179" t="s">
        <v>104</v>
      </c>
      <c r="D2848" s="180">
        <v>18558.05</v>
      </c>
      <c r="E2848" s="180">
        <v>632.04</v>
      </c>
      <c r="F2848" s="180">
        <v>19190.09</v>
      </c>
      <c r="G2848" s="156">
        <v>9</v>
      </c>
    </row>
    <row r="2849" spans="1:7" ht="29" x14ac:dyDescent="0.3">
      <c r="A2849" s="177" t="s">
        <v>5510</v>
      </c>
      <c r="B2849" s="178" t="s">
        <v>5511</v>
      </c>
      <c r="C2849" s="179" t="s">
        <v>104</v>
      </c>
      <c r="D2849" s="180">
        <v>10179.58</v>
      </c>
      <c r="E2849" s="180">
        <v>632.04</v>
      </c>
      <c r="F2849" s="180">
        <v>10811.62</v>
      </c>
      <c r="G2849" s="156">
        <v>9</v>
      </c>
    </row>
    <row r="2850" spans="1:7" ht="29" x14ac:dyDescent="0.3">
      <c r="A2850" s="177" t="s">
        <v>5512</v>
      </c>
      <c r="B2850" s="178" t="s">
        <v>5513</v>
      </c>
      <c r="C2850" s="179" t="s">
        <v>104</v>
      </c>
      <c r="D2850" s="180">
        <v>9394.36</v>
      </c>
      <c r="E2850" s="180">
        <v>632.04</v>
      </c>
      <c r="F2850" s="180">
        <v>10026.4</v>
      </c>
      <c r="G2850" s="156">
        <v>9</v>
      </c>
    </row>
    <row r="2851" spans="1:7" ht="29" x14ac:dyDescent="0.3">
      <c r="A2851" s="177" t="s">
        <v>5514</v>
      </c>
      <c r="B2851" s="178" t="s">
        <v>5515</v>
      </c>
      <c r="C2851" s="179" t="s">
        <v>104</v>
      </c>
      <c r="D2851" s="180">
        <v>17129.490000000002</v>
      </c>
      <c r="E2851" s="180">
        <v>632.04</v>
      </c>
      <c r="F2851" s="180">
        <v>17761.53</v>
      </c>
      <c r="G2851" s="156">
        <v>9</v>
      </c>
    </row>
    <row r="2852" spans="1:7" ht="43.5" x14ac:dyDescent="0.3">
      <c r="A2852" s="177" t="s">
        <v>5516</v>
      </c>
      <c r="B2852" s="178" t="s">
        <v>5517</v>
      </c>
      <c r="C2852" s="179" t="s">
        <v>104</v>
      </c>
      <c r="D2852" s="180">
        <v>6721.45</v>
      </c>
      <c r="E2852" s="180">
        <v>421.36</v>
      </c>
      <c r="F2852" s="180">
        <v>7142.81</v>
      </c>
      <c r="G2852" s="156">
        <v>9</v>
      </c>
    </row>
    <row r="2853" spans="1:7" ht="43.5" x14ac:dyDescent="0.3">
      <c r="A2853" s="177" t="s">
        <v>5518</v>
      </c>
      <c r="B2853" s="178" t="s">
        <v>5519</v>
      </c>
      <c r="C2853" s="179" t="s">
        <v>104</v>
      </c>
      <c r="D2853" s="180">
        <v>9310.57</v>
      </c>
      <c r="E2853" s="180">
        <v>421.36</v>
      </c>
      <c r="F2853" s="180">
        <v>9731.93</v>
      </c>
      <c r="G2853" s="156">
        <v>9</v>
      </c>
    </row>
    <row r="2854" spans="1:7" ht="29" x14ac:dyDescent="0.3">
      <c r="A2854" s="177" t="s">
        <v>5520</v>
      </c>
      <c r="B2854" s="178" t="s">
        <v>5521</v>
      </c>
      <c r="C2854" s="179" t="s">
        <v>104</v>
      </c>
      <c r="D2854" s="180">
        <v>2556.92</v>
      </c>
      <c r="E2854" s="180">
        <v>421.36</v>
      </c>
      <c r="F2854" s="180">
        <v>2978.28</v>
      </c>
      <c r="G2854" s="156">
        <v>9</v>
      </c>
    </row>
    <row r="2855" spans="1:7" ht="29" x14ac:dyDescent="0.3">
      <c r="A2855" s="177" t="s">
        <v>5522</v>
      </c>
      <c r="B2855" s="178" t="s">
        <v>5523</v>
      </c>
      <c r="C2855" s="179" t="s">
        <v>104</v>
      </c>
      <c r="D2855" s="180">
        <v>3397.37</v>
      </c>
      <c r="E2855" s="180">
        <v>421.36</v>
      </c>
      <c r="F2855" s="180">
        <v>3818.73</v>
      </c>
      <c r="G2855" s="156">
        <v>9</v>
      </c>
    </row>
    <row r="2856" spans="1:7" ht="29" x14ac:dyDescent="0.3">
      <c r="A2856" s="177" t="s">
        <v>5524</v>
      </c>
      <c r="B2856" s="178" t="s">
        <v>5525</v>
      </c>
      <c r="C2856" s="179" t="s">
        <v>104</v>
      </c>
      <c r="D2856" s="180">
        <v>5912.92</v>
      </c>
      <c r="E2856" s="180">
        <v>421.36</v>
      </c>
      <c r="F2856" s="180">
        <v>6334.28</v>
      </c>
      <c r="G2856" s="156">
        <v>9</v>
      </c>
    </row>
    <row r="2857" spans="1:7" ht="29" x14ac:dyDescent="0.3">
      <c r="A2857" s="177" t="s">
        <v>5526</v>
      </c>
      <c r="B2857" s="178" t="s">
        <v>5527</v>
      </c>
      <c r="C2857" s="179" t="s">
        <v>104</v>
      </c>
      <c r="D2857" s="180">
        <v>4098.57</v>
      </c>
      <c r="E2857" s="180">
        <v>421.36</v>
      </c>
      <c r="F2857" s="180">
        <v>4519.93</v>
      </c>
      <c r="G2857" s="156">
        <v>9</v>
      </c>
    </row>
    <row r="2858" spans="1:7" ht="29" x14ac:dyDescent="0.3">
      <c r="A2858" s="177" t="s">
        <v>5528</v>
      </c>
      <c r="B2858" s="178" t="s">
        <v>5529</v>
      </c>
      <c r="C2858" s="179" t="s">
        <v>104</v>
      </c>
      <c r="D2858" s="180">
        <v>15100.7</v>
      </c>
      <c r="E2858" s="180">
        <v>421.36</v>
      </c>
      <c r="F2858" s="180">
        <v>15522.06</v>
      </c>
      <c r="G2858" s="156">
        <v>9</v>
      </c>
    </row>
    <row r="2859" spans="1:7" ht="29" x14ac:dyDescent="0.3">
      <c r="A2859" s="177" t="s">
        <v>5530</v>
      </c>
      <c r="B2859" s="178" t="s">
        <v>5531</v>
      </c>
      <c r="C2859" s="179" t="s">
        <v>104</v>
      </c>
      <c r="D2859" s="180">
        <v>26434.6</v>
      </c>
      <c r="E2859" s="180">
        <v>421.36</v>
      </c>
      <c r="F2859" s="180">
        <v>26855.96</v>
      </c>
      <c r="G2859" s="156">
        <v>9</v>
      </c>
    </row>
    <row r="2860" spans="1:7" ht="43.5" x14ac:dyDescent="0.3">
      <c r="A2860" s="177" t="s">
        <v>5532</v>
      </c>
      <c r="B2860" s="178" t="s">
        <v>5533</v>
      </c>
      <c r="C2860" s="179" t="s">
        <v>104</v>
      </c>
      <c r="D2860" s="180">
        <v>7678.98</v>
      </c>
      <c r="E2860" s="180">
        <v>421.36</v>
      </c>
      <c r="F2860" s="180">
        <v>8100.34</v>
      </c>
      <c r="G2860" s="156">
        <v>9</v>
      </c>
    </row>
    <row r="2861" spans="1:7" ht="29" x14ac:dyDescent="0.3">
      <c r="A2861" s="177" t="s">
        <v>5534</v>
      </c>
      <c r="B2861" s="178" t="s">
        <v>5535</v>
      </c>
      <c r="C2861" s="179" t="s">
        <v>104</v>
      </c>
      <c r="D2861" s="180">
        <v>27922.61</v>
      </c>
      <c r="E2861" s="180">
        <v>421.36</v>
      </c>
      <c r="F2861" s="180">
        <v>28343.97</v>
      </c>
      <c r="G2861" s="156">
        <v>9</v>
      </c>
    </row>
    <row r="2862" spans="1:7" x14ac:dyDescent="0.3">
      <c r="A2862" s="177" t="s">
        <v>5536</v>
      </c>
      <c r="B2862" s="178" t="s">
        <v>5537</v>
      </c>
      <c r="C2862" s="179"/>
      <c r="D2862" s="180"/>
      <c r="E2862" s="180"/>
      <c r="F2862" s="180"/>
      <c r="G2862" s="156">
        <v>5</v>
      </c>
    </row>
    <row r="2863" spans="1:7" x14ac:dyDescent="0.3">
      <c r="A2863" s="177" t="s">
        <v>5538</v>
      </c>
      <c r="B2863" s="178" t="s">
        <v>5539</v>
      </c>
      <c r="C2863" s="179" t="s">
        <v>104</v>
      </c>
      <c r="D2863" s="180">
        <v>3597.06</v>
      </c>
      <c r="E2863" s="180">
        <v>148.19999999999999</v>
      </c>
      <c r="F2863" s="180">
        <v>3745.26</v>
      </c>
      <c r="G2863" s="156">
        <v>9</v>
      </c>
    </row>
    <row r="2864" spans="1:7" x14ac:dyDescent="0.3">
      <c r="A2864" s="177" t="s">
        <v>5540</v>
      </c>
      <c r="B2864" s="178" t="s">
        <v>5541</v>
      </c>
      <c r="C2864" s="179"/>
      <c r="D2864" s="180"/>
      <c r="E2864" s="180"/>
      <c r="F2864" s="180"/>
      <c r="G2864" s="156">
        <v>5</v>
      </c>
    </row>
    <row r="2865" spans="1:7" ht="29" x14ac:dyDescent="0.3">
      <c r="A2865" s="177" t="s">
        <v>5542</v>
      </c>
      <c r="B2865" s="178" t="s">
        <v>5543</v>
      </c>
      <c r="C2865" s="179" t="s">
        <v>104</v>
      </c>
      <c r="D2865" s="180">
        <v>29</v>
      </c>
      <c r="E2865" s="180">
        <v>14.26</v>
      </c>
      <c r="F2865" s="180">
        <v>43.26</v>
      </c>
      <c r="G2865" s="156">
        <v>9</v>
      </c>
    </row>
    <row r="2866" spans="1:7" x14ac:dyDescent="0.3">
      <c r="A2866" s="177" t="s">
        <v>5544</v>
      </c>
      <c r="B2866" s="178" t="s">
        <v>5545</v>
      </c>
      <c r="C2866" s="179" t="s">
        <v>104</v>
      </c>
      <c r="D2866" s="180">
        <v>765.95</v>
      </c>
      <c r="E2866" s="180">
        <v>52.67</v>
      </c>
      <c r="F2866" s="180">
        <v>818.62</v>
      </c>
      <c r="G2866" s="156">
        <v>9</v>
      </c>
    </row>
    <row r="2867" spans="1:7" x14ac:dyDescent="0.3">
      <c r="A2867" s="177" t="s">
        <v>5546</v>
      </c>
      <c r="B2867" s="178" t="s">
        <v>8254</v>
      </c>
      <c r="C2867" s="179" t="s">
        <v>104</v>
      </c>
      <c r="D2867" s="180">
        <v>330.73</v>
      </c>
      <c r="E2867" s="180">
        <v>26.34</v>
      </c>
      <c r="F2867" s="180">
        <v>357.07</v>
      </c>
      <c r="G2867" s="156">
        <v>9</v>
      </c>
    </row>
    <row r="2868" spans="1:7" x14ac:dyDescent="0.3">
      <c r="A2868" s="177" t="s">
        <v>5547</v>
      </c>
      <c r="B2868" s="178" t="s">
        <v>5548</v>
      </c>
      <c r="C2868" s="179" t="s">
        <v>104</v>
      </c>
      <c r="D2868" s="180">
        <v>599.14</v>
      </c>
      <c r="E2868" s="180">
        <v>26.34</v>
      </c>
      <c r="F2868" s="180">
        <v>625.48</v>
      </c>
      <c r="G2868" s="156">
        <v>9</v>
      </c>
    </row>
    <row r="2869" spans="1:7" ht="29" x14ac:dyDescent="0.3">
      <c r="A2869" s="177" t="s">
        <v>5549</v>
      </c>
      <c r="B2869" s="178" t="s">
        <v>5550</v>
      </c>
      <c r="C2869" s="179" t="s">
        <v>104</v>
      </c>
      <c r="D2869" s="180">
        <v>63.97</v>
      </c>
      <c r="E2869" s="180">
        <v>10.54</v>
      </c>
      <c r="F2869" s="180">
        <v>74.510000000000005</v>
      </c>
      <c r="G2869" s="156">
        <v>9</v>
      </c>
    </row>
    <row r="2870" spans="1:7" ht="29" x14ac:dyDescent="0.3">
      <c r="A2870" s="177" t="s">
        <v>5551</v>
      </c>
      <c r="B2870" s="178" t="s">
        <v>5552</v>
      </c>
      <c r="C2870" s="179" t="s">
        <v>104</v>
      </c>
      <c r="D2870" s="180">
        <v>427.37</v>
      </c>
      <c r="E2870" s="180">
        <v>26.34</v>
      </c>
      <c r="F2870" s="180">
        <v>453.71</v>
      </c>
      <c r="G2870" s="156">
        <v>9</v>
      </c>
    </row>
    <row r="2871" spans="1:7" x14ac:dyDescent="0.3">
      <c r="A2871" s="177" t="s">
        <v>5553</v>
      </c>
      <c r="B2871" s="178" t="s">
        <v>5554</v>
      </c>
      <c r="C2871" s="179"/>
      <c r="D2871" s="180"/>
      <c r="E2871" s="180"/>
      <c r="F2871" s="180"/>
      <c r="G2871" s="156">
        <v>2</v>
      </c>
    </row>
    <row r="2872" spans="1:7" x14ac:dyDescent="0.3">
      <c r="A2872" s="177" t="s">
        <v>5555</v>
      </c>
      <c r="B2872" s="178" t="s">
        <v>5556</v>
      </c>
      <c r="C2872" s="179"/>
      <c r="D2872" s="180"/>
      <c r="E2872" s="180"/>
      <c r="F2872" s="180"/>
      <c r="G2872" s="156">
        <v>5</v>
      </c>
    </row>
    <row r="2873" spans="1:7" x14ac:dyDescent="0.3">
      <c r="A2873" s="177" t="s">
        <v>5557</v>
      </c>
      <c r="B2873" s="178" t="s">
        <v>5558</v>
      </c>
      <c r="C2873" s="179" t="s">
        <v>104</v>
      </c>
      <c r="D2873" s="180">
        <v>722.23</v>
      </c>
      <c r="E2873" s="180">
        <v>63.39</v>
      </c>
      <c r="F2873" s="180">
        <v>785.62</v>
      </c>
      <c r="G2873" s="156">
        <v>9</v>
      </c>
    </row>
    <row r="2874" spans="1:7" x14ac:dyDescent="0.3">
      <c r="A2874" s="177" t="s">
        <v>5559</v>
      </c>
      <c r="B2874" s="178" t="s">
        <v>5560</v>
      </c>
      <c r="C2874" s="179" t="s">
        <v>104</v>
      </c>
      <c r="D2874" s="180">
        <v>1000</v>
      </c>
      <c r="E2874" s="180">
        <v>74.099999999999994</v>
      </c>
      <c r="F2874" s="180">
        <v>1074.0999999999999</v>
      </c>
      <c r="G2874" s="156">
        <v>9</v>
      </c>
    </row>
    <row r="2875" spans="1:7" x14ac:dyDescent="0.3">
      <c r="A2875" s="177" t="s">
        <v>5561</v>
      </c>
      <c r="B2875" s="178" t="s">
        <v>5562</v>
      </c>
      <c r="C2875" s="179" t="s">
        <v>104</v>
      </c>
      <c r="D2875" s="180">
        <v>231.51</v>
      </c>
      <c r="E2875" s="180">
        <v>63.39</v>
      </c>
      <c r="F2875" s="180">
        <v>294.89999999999998</v>
      </c>
      <c r="G2875" s="156">
        <v>9</v>
      </c>
    </row>
    <row r="2876" spans="1:7" x14ac:dyDescent="0.3">
      <c r="A2876" s="177" t="s">
        <v>5563</v>
      </c>
      <c r="B2876" s="178" t="s">
        <v>5564</v>
      </c>
      <c r="C2876" s="179" t="s">
        <v>104</v>
      </c>
      <c r="D2876" s="180">
        <v>404.86</v>
      </c>
      <c r="E2876" s="180">
        <v>63.39</v>
      </c>
      <c r="F2876" s="180">
        <v>468.25</v>
      </c>
      <c r="G2876" s="156">
        <v>9</v>
      </c>
    </row>
    <row r="2877" spans="1:7" x14ac:dyDescent="0.3">
      <c r="A2877" s="177" t="s">
        <v>5565</v>
      </c>
      <c r="B2877" s="178" t="s">
        <v>5566</v>
      </c>
      <c r="C2877" s="179" t="s">
        <v>104</v>
      </c>
      <c r="D2877" s="180">
        <v>96.99</v>
      </c>
      <c r="E2877" s="180">
        <v>74.099999999999994</v>
      </c>
      <c r="F2877" s="180">
        <v>171.09</v>
      </c>
      <c r="G2877" s="156">
        <v>9</v>
      </c>
    </row>
    <row r="2878" spans="1:7" x14ac:dyDescent="0.3">
      <c r="A2878" s="177" t="s">
        <v>5567</v>
      </c>
      <c r="B2878" s="178" t="s">
        <v>5568</v>
      </c>
      <c r="C2878" s="179" t="s">
        <v>104</v>
      </c>
      <c r="D2878" s="180">
        <v>395.21</v>
      </c>
      <c r="E2878" s="180">
        <v>74.099999999999994</v>
      </c>
      <c r="F2878" s="180">
        <v>469.31</v>
      </c>
      <c r="G2878" s="156">
        <v>9</v>
      </c>
    </row>
    <row r="2879" spans="1:7" x14ac:dyDescent="0.3">
      <c r="A2879" s="177" t="s">
        <v>5569</v>
      </c>
      <c r="B2879" s="178" t="s">
        <v>5570</v>
      </c>
      <c r="C2879" s="179" t="s">
        <v>104</v>
      </c>
      <c r="D2879" s="180">
        <v>885.29</v>
      </c>
      <c r="E2879" s="180">
        <v>74.099999999999994</v>
      </c>
      <c r="F2879" s="180">
        <v>959.39</v>
      </c>
      <c r="G2879" s="156">
        <v>9</v>
      </c>
    </row>
    <row r="2880" spans="1:7" x14ac:dyDescent="0.3">
      <c r="A2880" s="177" t="s">
        <v>5571</v>
      </c>
      <c r="B2880" s="178" t="s">
        <v>5572</v>
      </c>
      <c r="C2880" s="179" t="s">
        <v>104</v>
      </c>
      <c r="D2880" s="180">
        <v>44.35</v>
      </c>
      <c r="E2880" s="180">
        <v>26.34</v>
      </c>
      <c r="F2880" s="180">
        <v>70.69</v>
      </c>
      <c r="G2880" s="156">
        <v>9</v>
      </c>
    </row>
    <row r="2881" spans="1:7" x14ac:dyDescent="0.3">
      <c r="A2881" s="177" t="s">
        <v>5573</v>
      </c>
      <c r="B2881" s="178" t="s">
        <v>5574</v>
      </c>
      <c r="C2881" s="179" t="s">
        <v>104</v>
      </c>
      <c r="D2881" s="180">
        <v>385.14</v>
      </c>
      <c r="E2881" s="180">
        <v>74.099999999999994</v>
      </c>
      <c r="F2881" s="180">
        <v>459.24</v>
      </c>
      <c r="G2881" s="156">
        <v>9</v>
      </c>
    </row>
    <row r="2882" spans="1:7" x14ac:dyDescent="0.3">
      <c r="A2882" s="177" t="s">
        <v>5575</v>
      </c>
      <c r="B2882" s="178" t="s">
        <v>5576</v>
      </c>
      <c r="C2882" s="179" t="s">
        <v>104</v>
      </c>
      <c r="D2882" s="180">
        <v>505.81</v>
      </c>
      <c r="E2882" s="180">
        <v>74.099999999999994</v>
      </c>
      <c r="F2882" s="180">
        <v>579.91</v>
      </c>
      <c r="G2882" s="156">
        <v>9</v>
      </c>
    </row>
    <row r="2883" spans="1:7" x14ac:dyDescent="0.3">
      <c r="A2883" s="177" t="s">
        <v>5577</v>
      </c>
      <c r="B2883" s="178" t="s">
        <v>5578</v>
      </c>
      <c r="C2883" s="179" t="s">
        <v>104</v>
      </c>
      <c r="D2883" s="180">
        <v>106.5</v>
      </c>
      <c r="E2883" s="180">
        <v>26.34</v>
      </c>
      <c r="F2883" s="180">
        <v>132.84</v>
      </c>
      <c r="G2883" s="156">
        <v>9</v>
      </c>
    </row>
    <row r="2884" spans="1:7" x14ac:dyDescent="0.3">
      <c r="A2884" s="177" t="s">
        <v>5579</v>
      </c>
      <c r="B2884" s="178" t="s">
        <v>5580</v>
      </c>
      <c r="C2884" s="179" t="s">
        <v>104</v>
      </c>
      <c r="D2884" s="180">
        <v>827.93</v>
      </c>
      <c r="E2884" s="180">
        <v>158.01</v>
      </c>
      <c r="F2884" s="180">
        <v>985.94</v>
      </c>
      <c r="G2884" s="156">
        <v>9</v>
      </c>
    </row>
    <row r="2885" spans="1:7" x14ac:dyDescent="0.3">
      <c r="A2885" s="177" t="s">
        <v>5581</v>
      </c>
      <c r="B2885" s="178" t="s">
        <v>5582</v>
      </c>
      <c r="C2885" s="179" t="s">
        <v>104</v>
      </c>
      <c r="D2885" s="180">
        <v>546.73</v>
      </c>
      <c r="E2885" s="180">
        <v>158.01</v>
      </c>
      <c r="F2885" s="180">
        <v>704.74</v>
      </c>
      <c r="G2885" s="156">
        <v>9</v>
      </c>
    </row>
    <row r="2886" spans="1:7" x14ac:dyDescent="0.3">
      <c r="A2886" s="177" t="s">
        <v>5583</v>
      </c>
      <c r="B2886" s="178" t="s">
        <v>5584</v>
      </c>
      <c r="C2886" s="179" t="s">
        <v>104</v>
      </c>
      <c r="D2886" s="180">
        <v>189.78</v>
      </c>
      <c r="E2886" s="180">
        <v>52.67</v>
      </c>
      <c r="F2886" s="180">
        <v>242.45</v>
      </c>
      <c r="G2886" s="156">
        <v>9</v>
      </c>
    </row>
    <row r="2887" spans="1:7" x14ac:dyDescent="0.3">
      <c r="A2887" s="177" t="s">
        <v>5585</v>
      </c>
      <c r="B2887" s="178" t="s">
        <v>5586</v>
      </c>
      <c r="C2887" s="179" t="s">
        <v>104</v>
      </c>
      <c r="D2887" s="180">
        <v>214.2</v>
      </c>
      <c r="E2887" s="180">
        <v>26.34</v>
      </c>
      <c r="F2887" s="180">
        <v>240.54</v>
      </c>
      <c r="G2887" s="156">
        <v>9</v>
      </c>
    </row>
    <row r="2888" spans="1:7" ht="29" x14ac:dyDescent="0.3">
      <c r="A2888" s="177" t="s">
        <v>5587</v>
      </c>
      <c r="B2888" s="178" t="s">
        <v>5588</v>
      </c>
      <c r="C2888" s="179" t="s">
        <v>104</v>
      </c>
      <c r="D2888" s="180">
        <v>83.66</v>
      </c>
      <c r="E2888" s="180">
        <v>17.38</v>
      </c>
      <c r="F2888" s="180">
        <v>101.04</v>
      </c>
      <c r="G2888" s="156">
        <v>9</v>
      </c>
    </row>
    <row r="2889" spans="1:7" x14ac:dyDescent="0.3">
      <c r="A2889" s="177" t="s">
        <v>5589</v>
      </c>
      <c r="B2889" s="178" t="s">
        <v>5590</v>
      </c>
      <c r="C2889" s="179" t="s">
        <v>104</v>
      </c>
      <c r="D2889" s="180">
        <v>660.73</v>
      </c>
      <c r="E2889" s="180">
        <v>158.01</v>
      </c>
      <c r="F2889" s="180">
        <v>818.74</v>
      </c>
      <c r="G2889" s="156">
        <v>9</v>
      </c>
    </row>
    <row r="2890" spans="1:7" ht="29" x14ac:dyDescent="0.3">
      <c r="A2890" s="177" t="s">
        <v>5591</v>
      </c>
      <c r="B2890" s="178" t="s">
        <v>5592</v>
      </c>
      <c r="C2890" s="179" t="s">
        <v>405</v>
      </c>
      <c r="D2890" s="180">
        <v>754.48</v>
      </c>
      <c r="E2890" s="180">
        <v>63.39</v>
      </c>
      <c r="F2890" s="180">
        <v>817.87</v>
      </c>
      <c r="G2890" s="156">
        <v>9</v>
      </c>
    </row>
    <row r="2891" spans="1:7" x14ac:dyDescent="0.3">
      <c r="A2891" s="177" t="s">
        <v>5593</v>
      </c>
      <c r="B2891" s="178" t="s">
        <v>5594</v>
      </c>
      <c r="C2891" s="179" t="s">
        <v>104</v>
      </c>
      <c r="D2891" s="180">
        <v>100.53</v>
      </c>
      <c r="E2891" s="180">
        <v>26.34</v>
      </c>
      <c r="F2891" s="180">
        <v>126.87</v>
      </c>
      <c r="G2891" s="156">
        <v>9</v>
      </c>
    </row>
    <row r="2892" spans="1:7" x14ac:dyDescent="0.3">
      <c r="A2892" s="177" t="s">
        <v>5595</v>
      </c>
      <c r="B2892" s="178" t="s">
        <v>5596</v>
      </c>
      <c r="C2892" s="179"/>
      <c r="D2892" s="180"/>
      <c r="E2892" s="180"/>
      <c r="F2892" s="180"/>
      <c r="G2892" s="156">
        <v>5</v>
      </c>
    </row>
    <row r="2893" spans="1:7" ht="29" x14ac:dyDescent="0.3">
      <c r="A2893" s="177" t="s">
        <v>5597</v>
      </c>
      <c r="B2893" s="178" t="s">
        <v>5598</v>
      </c>
      <c r="C2893" s="179" t="s">
        <v>156</v>
      </c>
      <c r="D2893" s="180">
        <v>852.99</v>
      </c>
      <c r="E2893" s="180">
        <v>87.04</v>
      </c>
      <c r="F2893" s="180">
        <v>940.03</v>
      </c>
      <c r="G2893" s="156">
        <v>9</v>
      </c>
    </row>
    <row r="2894" spans="1:7" x14ac:dyDescent="0.3">
      <c r="A2894" s="177" t="s">
        <v>5599</v>
      </c>
      <c r="B2894" s="178" t="s">
        <v>5600</v>
      </c>
      <c r="C2894" s="179" t="s">
        <v>156</v>
      </c>
      <c r="D2894" s="180">
        <v>1632.27</v>
      </c>
      <c r="E2894" s="180"/>
      <c r="F2894" s="180">
        <v>1632.27</v>
      </c>
      <c r="G2894" s="156">
        <v>9</v>
      </c>
    </row>
    <row r="2895" spans="1:7" ht="29" x14ac:dyDescent="0.3">
      <c r="A2895" s="177" t="s">
        <v>5601</v>
      </c>
      <c r="B2895" s="178" t="s">
        <v>5602</v>
      </c>
      <c r="C2895" s="179" t="s">
        <v>156</v>
      </c>
      <c r="D2895" s="180">
        <v>1166.29</v>
      </c>
      <c r="E2895" s="180">
        <v>192.51</v>
      </c>
      <c r="F2895" s="180">
        <v>1358.8</v>
      </c>
      <c r="G2895" s="156">
        <v>9</v>
      </c>
    </row>
    <row r="2896" spans="1:7" ht="29" x14ac:dyDescent="0.3">
      <c r="A2896" s="177" t="s">
        <v>5603</v>
      </c>
      <c r="B2896" s="178" t="s">
        <v>5604</v>
      </c>
      <c r="C2896" s="179" t="s">
        <v>156</v>
      </c>
      <c r="D2896" s="180">
        <v>2891.42</v>
      </c>
      <c r="E2896" s="180"/>
      <c r="F2896" s="180">
        <v>2891.42</v>
      </c>
      <c r="G2896" s="156">
        <v>9</v>
      </c>
    </row>
    <row r="2897" spans="1:7" x14ac:dyDescent="0.3">
      <c r="A2897" s="177" t="s">
        <v>5605</v>
      </c>
      <c r="B2897" s="178" t="s">
        <v>5606</v>
      </c>
      <c r="C2897" s="179"/>
      <c r="D2897" s="180"/>
      <c r="E2897" s="180"/>
      <c r="F2897" s="180"/>
      <c r="G2897" s="156">
        <v>5</v>
      </c>
    </row>
    <row r="2898" spans="1:7" ht="29" x14ac:dyDescent="0.3">
      <c r="A2898" s="177" t="s">
        <v>5607</v>
      </c>
      <c r="B2898" s="178" t="s">
        <v>5608</v>
      </c>
      <c r="C2898" s="179" t="s">
        <v>104</v>
      </c>
      <c r="D2898" s="180">
        <v>234.08</v>
      </c>
      <c r="E2898" s="180">
        <v>6.52</v>
      </c>
      <c r="F2898" s="180">
        <v>240.6</v>
      </c>
      <c r="G2898" s="156">
        <v>9</v>
      </c>
    </row>
    <row r="2899" spans="1:7" x14ac:dyDescent="0.3">
      <c r="A2899" s="177" t="s">
        <v>5609</v>
      </c>
      <c r="B2899" s="178" t="s">
        <v>5610</v>
      </c>
      <c r="C2899" s="179" t="s">
        <v>104</v>
      </c>
      <c r="D2899" s="180">
        <v>43.12</v>
      </c>
      <c r="E2899" s="180">
        <v>15.68</v>
      </c>
      <c r="F2899" s="180">
        <v>58.8</v>
      </c>
      <c r="G2899" s="156">
        <v>9</v>
      </c>
    </row>
    <row r="2900" spans="1:7" ht="29" x14ac:dyDescent="0.3">
      <c r="A2900" s="177" t="s">
        <v>5611</v>
      </c>
      <c r="B2900" s="178" t="s">
        <v>5612</v>
      </c>
      <c r="C2900" s="179" t="s">
        <v>104</v>
      </c>
      <c r="D2900" s="180">
        <v>93.65</v>
      </c>
      <c r="E2900" s="180">
        <v>6.52</v>
      </c>
      <c r="F2900" s="180">
        <v>100.17</v>
      </c>
      <c r="G2900" s="156">
        <v>9</v>
      </c>
    </row>
    <row r="2901" spans="1:7" x14ac:dyDescent="0.3">
      <c r="A2901" s="177" t="s">
        <v>5613</v>
      </c>
      <c r="B2901" s="178" t="s">
        <v>5614</v>
      </c>
      <c r="C2901" s="179" t="s">
        <v>104</v>
      </c>
      <c r="D2901" s="180">
        <v>52.13</v>
      </c>
      <c r="E2901" s="180">
        <v>15.68</v>
      </c>
      <c r="F2901" s="180">
        <v>67.81</v>
      </c>
      <c r="G2901" s="156">
        <v>9</v>
      </c>
    </row>
    <row r="2902" spans="1:7" ht="29" x14ac:dyDescent="0.3">
      <c r="A2902" s="177" t="s">
        <v>5615</v>
      </c>
      <c r="B2902" s="178" t="s">
        <v>5616</v>
      </c>
      <c r="C2902" s="179" t="s">
        <v>104</v>
      </c>
      <c r="D2902" s="180">
        <v>68.930000000000007</v>
      </c>
      <c r="E2902" s="180">
        <v>6.52</v>
      </c>
      <c r="F2902" s="180">
        <v>75.45</v>
      </c>
      <c r="G2902" s="156">
        <v>9</v>
      </c>
    </row>
    <row r="2903" spans="1:7" x14ac:dyDescent="0.3">
      <c r="A2903" s="177" t="s">
        <v>5617</v>
      </c>
      <c r="B2903" s="178" t="s">
        <v>5618</v>
      </c>
      <c r="C2903" s="179" t="s">
        <v>104</v>
      </c>
      <c r="D2903" s="180">
        <v>59.27</v>
      </c>
      <c r="E2903" s="180">
        <v>15.68</v>
      </c>
      <c r="F2903" s="180">
        <v>74.95</v>
      </c>
      <c r="G2903" s="156">
        <v>9</v>
      </c>
    </row>
    <row r="2904" spans="1:7" x14ac:dyDescent="0.3">
      <c r="A2904" s="177" t="s">
        <v>5619</v>
      </c>
      <c r="B2904" s="178" t="s">
        <v>5620</v>
      </c>
      <c r="C2904" s="179" t="s">
        <v>104</v>
      </c>
      <c r="D2904" s="180">
        <v>24.1</v>
      </c>
      <c r="E2904" s="180">
        <v>6.52</v>
      </c>
      <c r="F2904" s="180">
        <v>30.62</v>
      </c>
      <c r="G2904" s="156">
        <v>9</v>
      </c>
    </row>
    <row r="2905" spans="1:7" x14ac:dyDescent="0.3">
      <c r="A2905" s="177" t="s">
        <v>5621</v>
      </c>
      <c r="B2905" s="178" t="s">
        <v>5622</v>
      </c>
      <c r="C2905" s="179" t="s">
        <v>104</v>
      </c>
      <c r="D2905" s="180">
        <v>59.51</v>
      </c>
      <c r="E2905" s="180">
        <v>6.52</v>
      </c>
      <c r="F2905" s="180">
        <v>66.03</v>
      </c>
      <c r="G2905" s="156">
        <v>9</v>
      </c>
    </row>
    <row r="2906" spans="1:7" x14ac:dyDescent="0.3">
      <c r="A2906" s="177" t="s">
        <v>5623</v>
      </c>
      <c r="B2906" s="178" t="s">
        <v>5624</v>
      </c>
      <c r="C2906" s="179" t="s">
        <v>104</v>
      </c>
      <c r="D2906" s="180">
        <v>70.14</v>
      </c>
      <c r="E2906" s="180">
        <v>6.52</v>
      </c>
      <c r="F2906" s="180">
        <v>76.66</v>
      </c>
      <c r="G2906" s="156">
        <v>9</v>
      </c>
    </row>
    <row r="2907" spans="1:7" x14ac:dyDescent="0.3">
      <c r="A2907" s="177" t="s">
        <v>5625</v>
      </c>
      <c r="B2907" s="178" t="s">
        <v>5626</v>
      </c>
      <c r="C2907" s="179" t="s">
        <v>104</v>
      </c>
      <c r="D2907" s="180">
        <v>62.87</v>
      </c>
      <c r="E2907" s="180">
        <v>26.34</v>
      </c>
      <c r="F2907" s="180">
        <v>89.21</v>
      </c>
      <c r="G2907" s="156">
        <v>9</v>
      </c>
    </row>
    <row r="2908" spans="1:7" x14ac:dyDescent="0.3">
      <c r="A2908" s="177" t="s">
        <v>5627</v>
      </c>
      <c r="B2908" s="178" t="s">
        <v>5628</v>
      </c>
      <c r="C2908" s="179" t="s">
        <v>104</v>
      </c>
      <c r="D2908" s="180">
        <v>95.28</v>
      </c>
      <c r="E2908" s="180">
        <v>47.52</v>
      </c>
      <c r="F2908" s="180">
        <v>142.80000000000001</v>
      </c>
      <c r="G2908" s="156">
        <v>9</v>
      </c>
    </row>
    <row r="2909" spans="1:7" x14ac:dyDescent="0.3">
      <c r="A2909" s="177" t="s">
        <v>5629</v>
      </c>
      <c r="B2909" s="178" t="s">
        <v>8141</v>
      </c>
      <c r="C2909" s="179" t="s">
        <v>104</v>
      </c>
      <c r="D2909" s="180">
        <v>326.77</v>
      </c>
      <c r="E2909" s="180">
        <v>20.09</v>
      </c>
      <c r="F2909" s="180">
        <v>346.86</v>
      </c>
      <c r="G2909" s="156">
        <v>9</v>
      </c>
    </row>
    <row r="2910" spans="1:7" x14ac:dyDescent="0.3">
      <c r="A2910" s="177" t="s">
        <v>5630</v>
      </c>
      <c r="B2910" s="178" t="s">
        <v>5631</v>
      </c>
      <c r="C2910" s="179" t="s">
        <v>104</v>
      </c>
      <c r="D2910" s="180">
        <v>72.81</v>
      </c>
      <c r="E2910" s="180">
        <v>20.09</v>
      </c>
      <c r="F2910" s="180">
        <v>92.9</v>
      </c>
      <c r="G2910" s="156">
        <v>9</v>
      </c>
    </row>
    <row r="2911" spans="1:7" ht="29" x14ac:dyDescent="0.3">
      <c r="A2911" s="177" t="s">
        <v>5632</v>
      </c>
      <c r="B2911" s="178" t="s">
        <v>5633</v>
      </c>
      <c r="C2911" s="179" t="s">
        <v>104</v>
      </c>
      <c r="D2911" s="180">
        <v>286.91000000000003</v>
      </c>
      <c r="E2911" s="180">
        <v>73.739999999999995</v>
      </c>
      <c r="F2911" s="180">
        <v>360.65</v>
      </c>
      <c r="G2911" s="156">
        <v>9</v>
      </c>
    </row>
    <row r="2912" spans="1:7" x14ac:dyDescent="0.3">
      <c r="A2912" s="177" t="s">
        <v>5634</v>
      </c>
      <c r="B2912" s="178" t="s">
        <v>5635</v>
      </c>
      <c r="C2912" s="179" t="s">
        <v>104</v>
      </c>
      <c r="D2912" s="180">
        <v>636.48</v>
      </c>
      <c r="E2912" s="180">
        <v>26.34</v>
      </c>
      <c r="F2912" s="180">
        <v>662.82</v>
      </c>
      <c r="G2912" s="156">
        <v>9</v>
      </c>
    </row>
    <row r="2913" spans="1:7" ht="29" x14ac:dyDescent="0.3">
      <c r="A2913" s="177" t="s">
        <v>5636</v>
      </c>
      <c r="B2913" s="178" t="s">
        <v>5637</v>
      </c>
      <c r="C2913" s="179" t="s">
        <v>104</v>
      </c>
      <c r="D2913" s="180">
        <v>35.700000000000003</v>
      </c>
      <c r="E2913" s="180">
        <v>18.53</v>
      </c>
      <c r="F2913" s="180">
        <v>54.23</v>
      </c>
      <c r="G2913" s="156">
        <v>9</v>
      </c>
    </row>
    <row r="2914" spans="1:7" ht="29" x14ac:dyDescent="0.3">
      <c r="A2914" s="177" t="s">
        <v>5638</v>
      </c>
      <c r="B2914" s="178" t="s">
        <v>5639</v>
      </c>
      <c r="C2914" s="179" t="s">
        <v>104</v>
      </c>
      <c r="D2914" s="180">
        <v>35.58</v>
      </c>
      <c r="E2914" s="180">
        <v>18.53</v>
      </c>
      <c r="F2914" s="180">
        <v>54.11</v>
      </c>
      <c r="G2914" s="156">
        <v>9</v>
      </c>
    </row>
    <row r="2915" spans="1:7" ht="29" x14ac:dyDescent="0.3">
      <c r="A2915" s="177" t="s">
        <v>5640</v>
      </c>
      <c r="B2915" s="178" t="s">
        <v>5641</v>
      </c>
      <c r="C2915" s="179" t="s">
        <v>104</v>
      </c>
      <c r="D2915" s="180">
        <v>41.16</v>
      </c>
      <c r="E2915" s="180">
        <v>18.53</v>
      </c>
      <c r="F2915" s="180">
        <v>59.69</v>
      </c>
      <c r="G2915" s="156">
        <v>9</v>
      </c>
    </row>
    <row r="2916" spans="1:7" ht="29" x14ac:dyDescent="0.3">
      <c r="A2916" s="177" t="s">
        <v>5642</v>
      </c>
      <c r="B2916" s="178" t="s">
        <v>5643</v>
      </c>
      <c r="C2916" s="179" t="s">
        <v>104</v>
      </c>
      <c r="D2916" s="180">
        <v>27.75</v>
      </c>
      <c r="E2916" s="180">
        <v>18.53</v>
      </c>
      <c r="F2916" s="180">
        <v>46.28</v>
      </c>
      <c r="G2916" s="156">
        <v>9</v>
      </c>
    </row>
    <row r="2917" spans="1:7" ht="29" x14ac:dyDescent="0.3">
      <c r="A2917" s="177" t="s">
        <v>5644</v>
      </c>
      <c r="B2917" s="178" t="s">
        <v>8255</v>
      </c>
      <c r="C2917" s="179" t="s">
        <v>104</v>
      </c>
      <c r="D2917" s="180">
        <v>32.89</v>
      </c>
      <c r="E2917" s="180">
        <v>18.53</v>
      </c>
      <c r="F2917" s="180">
        <v>51.42</v>
      </c>
      <c r="G2917" s="156">
        <v>9</v>
      </c>
    </row>
    <row r="2918" spans="1:7" ht="29" x14ac:dyDescent="0.3">
      <c r="A2918" s="177" t="s">
        <v>5645</v>
      </c>
      <c r="B2918" s="178" t="s">
        <v>8256</v>
      </c>
      <c r="C2918" s="179" t="s">
        <v>104</v>
      </c>
      <c r="D2918" s="180">
        <v>34.340000000000003</v>
      </c>
      <c r="E2918" s="180">
        <v>18.53</v>
      </c>
      <c r="F2918" s="180">
        <v>52.87</v>
      </c>
      <c r="G2918" s="156">
        <v>9</v>
      </c>
    </row>
    <row r="2919" spans="1:7" ht="29" x14ac:dyDescent="0.3">
      <c r="A2919" s="177" t="s">
        <v>5646</v>
      </c>
      <c r="B2919" s="178" t="s">
        <v>5647</v>
      </c>
      <c r="C2919" s="179" t="s">
        <v>104</v>
      </c>
      <c r="D2919" s="180">
        <v>50.71</v>
      </c>
      <c r="E2919" s="180">
        <v>18.53</v>
      </c>
      <c r="F2919" s="180">
        <v>69.239999999999995</v>
      </c>
      <c r="G2919" s="156">
        <v>9</v>
      </c>
    </row>
    <row r="2920" spans="1:7" ht="29" x14ac:dyDescent="0.3">
      <c r="A2920" s="177" t="s">
        <v>5648</v>
      </c>
      <c r="B2920" s="178" t="s">
        <v>5649</v>
      </c>
      <c r="C2920" s="179" t="s">
        <v>104</v>
      </c>
      <c r="D2920" s="180">
        <v>53.72</v>
      </c>
      <c r="E2920" s="180">
        <v>18.53</v>
      </c>
      <c r="F2920" s="180">
        <v>72.25</v>
      </c>
      <c r="G2920" s="156">
        <v>9</v>
      </c>
    </row>
    <row r="2921" spans="1:7" ht="29" x14ac:dyDescent="0.3">
      <c r="A2921" s="177" t="s">
        <v>5650</v>
      </c>
      <c r="B2921" s="178" t="s">
        <v>5651</v>
      </c>
      <c r="C2921" s="179" t="s">
        <v>104</v>
      </c>
      <c r="D2921" s="180">
        <v>362.09</v>
      </c>
      <c r="E2921" s="180">
        <v>73.739999999999995</v>
      </c>
      <c r="F2921" s="180">
        <v>435.83</v>
      </c>
      <c r="G2921" s="156">
        <v>9</v>
      </c>
    </row>
    <row r="2922" spans="1:7" x14ac:dyDescent="0.3">
      <c r="A2922" s="177" t="s">
        <v>5652</v>
      </c>
      <c r="B2922" s="178" t="s">
        <v>5653</v>
      </c>
      <c r="C2922" s="179" t="s">
        <v>104</v>
      </c>
      <c r="D2922" s="180">
        <v>494.26</v>
      </c>
      <c r="E2922" s="180">
        <v>42.23</v>
      </c>
      <c r="F2922" s="180">
        <v>536.49</v>
      </c>
      <c r="G2922" s="156">
        <v>9</v>
      </c>
    </row>
    <row r="2923" spans="1:7" ht="29" x14ac:dyDescent="0.3">
      <c r="A2923" s="177" t="s">
        <v>5654</v>
      </c>
      <c r="B2923" s="178" t="s">
        <v>5655</v>
      </c>
      <c r="C2923" s="179" t="s">
        <v>104</v>
      </c>
      <c r="D2923" s="180">
        <v>187.14</v>
      </c>
      <c r="E2923" s="180">
        <v>20.09</v>
      </c>
      <c r="F2923" s="180">
        <v>207.23</v>
      </c>
      <c r="G2923" s="156">
        <v>9</v>
      </c>
    </row>
    <row r="2924" spans="1:7" ht="29" x14ac:dyDescent="0.3">
      <c r="A2924" s="177" t="s">
        <v>5656</v>
      </c>
      <c r="B2924" s="178" t="s">
        <v>5657</v>
      </c>
      <c r="C2924" s="179" t="s">
        <v>104</v>
      </c>
      <c r="D2924" s="180">
        <v>75.77</v>
      </c>
      <c r="E2924" s="180">
        <v>18.53</v>
      </c>
      <c r="F2924" s="180">
        <v>94.3</v>
      </c>
      <c r="G2924" s="156">
        <v>9</v>
      </c>
    </row>
    <row r="2925" spans="1:7" ht="29" x14ac:dyDescent="0.3">
      <c r="A2925" s="177" t="s">
        <v>5658</v>
      </c>
      <c r="B2925" s="178" t="s">
        <v>5659</v>
      </c>
      <c r="C2925" s="179" t="s">
        <v>104</v>
      </c>
      <c r="D2925" s="180">
        <v>549.70000000000005</v>
      </c>
      <c r="E2925" s="180">
        <v>18.53</v>
      </c>
      <c r="F2925" s="180">
        <v>568.23</v>
      </c>
      <c r="G2925" s="156">
        <v>9</v>
      </c>
    </row>
    <row r="2926" spans="1:7" ht="29" x14ac:dyDescent="0.3">
      <c r="A2926" s="177" t="s">
        <v>7962</v>
      </c>
      <c r="B2926" s="178" t="s">
        <v>8142</v>
      </c>
      <c r="C2926" s="179" t="s">
        <v>104</v>
      </c>
      <c r="D2926" s="180">
        <v>131.87</v>
      </c>
      <c r="E2926" s="180">
        <v>20.09</v>
      </c>
      <c r="F2926" s="180">
        <v>151.96</v>
      </c>
      <c r="G2926" s="156">
        <v>9</v>
      </c>
    </row>
    <row r="2927" spans="1:7" x14ac:dyDescent="0.3">
      <c r="A2927" s="177" t="s">
        <v>5660</v>
      </c>
      <c r="B2927" s="178" t="s">
        <v>5661</v>
      </c>
      <c r="C2927" s="179" t="s">
        <v>405</v>
      </c>
      <c r="D2927" s="180">
        <v>911.92</v>
      </c>
      <c r="E2927" s="180">
        <v>73.86</v>
      </c>
      <c r="F2927" s="180">
        <v>985.78</v>
      </c>
      <c r="G2927" s="156">
        <v>9</v>
      </c>
    </row>
    <row r="2928" spans="1:7" x14ac:dyDescent="0.3">
      <c r="A2928" s="177" t="s">
        <v>5662</v>
      </c>
      <c r="B2928" s="178" t="s">
        <v>5663</v>
      </c>
      <c r="C2928" s="179" t="s">
        <v>104</v>
      </c>
      <c r="D2928" s="180">
        <v>2.63</v>
      </c>
      <c r="E2928" s="180">
        <v>18.53</v>
      </c>
      <c r="F2928" s="180">
        <v>21.16</v>
      </c>
      <c r="G2928" s="156">
        <v>9</v>
      </c>
    </row>
    <row r="2929" spans="1:7" x14ac:dyDescent="0.3">
      <c r="A2929" s="177" t="s">
        <v>5664</v>
      </c>
      <c r="B2929" s="178" t="s">
        <v>5665</v>
      </c>
      <c r="C2929" s="179" t="s">
        <v>104</v>
      </c>
      <c r="D2929" s="180">
        <v>3.96</v>
      </c>
      <c r="E2929" s="180">
        <v>18.53</v>
      </c>
      <c r="F2929" s="180">
        <v>22.49</v>
      </c>
      <c r="G2929" s="156">
        <v>9</v>
      </c>
    </row>
    <row r="2930" spans="1:7" ht="43.5" x14ac:dyDescent="0.3">
      <c r="A2930" s="177" t="s">
        <v>5666</v>
      </c>
      <c r="B2930" s="178" t="s">
        <v>5667</v>
      </c>
      <c r="C2930" s="179" t="s">
        <v>104</v>
      </c>
      <c r="D2930" s="180">
        <v>677.38</v>
      </c>
      <c r="E2930" s="180">
        <v>20.09</v>
      </c>
      <c r="F2930" s="180">
        <v>697.47</v>
      </c>
      <c r="G2930" s="156">
        <v>9</v>
      </c>
    </row>
    <row r="2931" spans="1:7" ht="29" x14ac:dyDescent="0.3">
      <c r="A2931" s="177" t="s">
        <v>5668</v>
      </c>
      <c r="B2931" s="178" t="s">
        <v>5669</v>
      </c>
      <c r="C2931" s="179" t="s">
        <v>104</v>
      </c>
      <c r="D2931" s="180">
        <v>944.71</v>
      </c>
      <c r="E2931" s="180">
        <v>73.739999999999995</v>
      </c>
      <c r="F2931" s="180">
        <v>1018.45</v>
      </c>
      <c r="G2931" s="156">
        <v>9</v>
      </c>
    </row>
    <row r="2932" spans="1:7" ht="29" x14ac:dyDescent="0.3">
      <c r="A2932" s="177" t="s">
        <v>5670</v>
      </c>
      <c r="B2932" s="178" t="s">
        <v>5671</v>
      </c>
      <c r="C2932" s="179" t="s">
        <v>104</v>
      </c>
      <c r="D2932" s="180">
        <v>3107.79</v>
      </c>
      <c r="E2932" s="180">
        <v>73.739999999999995</v>
      </c>
      <c r="F2932" s="180">
        <v>3181.53</v>
      </c>
      <c r="G2932" s="156">
        <v>9</v>
      </c>
    </row>
    <row r="2933" spans="1:7" x14ac:dyDescent="0.3">
      <c r="A2933" s="177" t="s">
        <v>5672</v>
      </c>
      <c r="B2933" s="178" t="s">
        <v>5673</v>
      </c>
      <c r="C2933" s="179" t="s">
        <v>104</v>
      </c>
      <c r="D2933" s="180">
        <v>1188.46</v>
      </c>
      <c r="E2933" s="180">
        <v>6.52</v>
      </c>
      <c r="F2933" s="180">
        <v>1194.98</v>
      </c>
      <c r="G2933" s="156">
        <v>9</v>
      </c>
    </row>
    <row r="2934" spans="1:7" x14ac:dyDescent="0.3">
      <c r="A2934" s="177" t="s">
        <v>5674</v>
      </c>
      <c r="B2934" s="178" t="s">
        <v>5675</v>
      </c>
      <c r="C2934" s="179" t="s">
        <v>104</v>
      </c>
      <c r="D2934" s="180">
        <v>212.23</v>
      </c>
      <c r="E2934" s="180">
        <v>26.34</v>
      </c>
      <c r="F2934" s="180">
        <v>238.57</v>
      </c>
      <c r="G2934" s="156">
        <v>9</v>
      </c>
    </row>
    <row r="2935" spans="1:7" x14ac:dyDescent="0.3">
      <c r="A2935" s="177" t="s">
        <v>5676</v>
      </c>
      <c r="B2935" s="178" t="s">
        <v>5677</v>
      </c>
      <c r="C2935" s="179" t="s">
        <v>104</v>
      </c>
      <c r="D2935" s="180">
        <v>41.05</v>
      </c>
      <c r="E2935" s="180">
        <v>31.24</v>
      </c>
      <c r="F2935" s="180">
        <v>72.290000000000006</v>
      </c>
      <c r="G2935" s="156">
        <v>9</v>
      </c>
    </row>
    <row r="2936" spans="1:7" ht="29" x14ac:dyDescent="0.3">
      <c r="A2936" s="177" t="s">
        <v>5678</v>
      </c>
      <c r="B2936" s="178" t="s">
        <v>5679</v>
      </c>
      <c r="C2936" s="179" t="s">
        <v>104</v>
      </c>
      <c r="D2936" s="180">
        <v>288.99</v>
      </c>
      <c r="E2936" s="180">
        <v>26.34</v>
      </c>
      <c r="F2936" s="180">
        <v>315.33</v>
      </c>
      <c r="G2936" s="156">
        <v>9</v>
      </c>
    </row>
    <row r="2937" spans="1:7" ht="29" x14ac:dyDescent="0.3">
      <c r="A2937" s="177" t="s">
        <v>5680</v>
      </c>
      <c r="B2937" s="178" t="s">
        <v>5681</v>
      </c>
      <c r="C2937" s="179" t="s">
        <v>104</v>
      </c>
      <c r="D2937" s="180">
        <v>451.3</v>
      </c>
      <c r="E2937" s="180">
        <v>26.34</v>
      </c>
      <c r="F2937" s="180">
        <v>477.64</v>
      </c>
      <c r="G2937" s="156">
        <v>9</v>
      </c>
    </row>
    <row r="2938" spans="1:7" x14ac:dyDescent="0.3">
      <c r="A2938" s="177" t="s">
        <v>5682</v>
      </c>
      <c r="B2938" s="178" t="s">
        <v>5683</v>
      </c>
      <c r="C2938" s="179"/>
      <c r="D2938" s="180"/>
      <c r="E2938" s="180"/>
      <c r="F2938" s="180"/>
      <c r="G2938" s="156">
        <v>5</v>
      </c>
    </row>
    <row r="2939" spans="1:7" x14ac:dyDescent="0.3">
      <c r="A2939" s="177" t="s">
        <v>5684</v>
      </c>
      <c r="B2939" s="178" t="s">
        <v>5685</v>
      </c>
      <c r="C2939" s="179" t="s">
        <v>156</v>
      </c>
      <c r="D2939" s="180">
        <v>530.99</v>
      </c>
      <c r="E2939" s="180">
        <v>30.89</v>
      </c>
      <c r="F2939" s="180">
        <v>561.88</v>
      </c>
      <c r="G2939" s="156">
        <v>9</v>
      </c>
    </row>
    <row r="2940" spans="1:7" x14ac:dyDescent="0.3">
      <c r="A2940" s="177" t="s">
        <v>5686</v>
      </c>
      <c r="B2940" s="178" t="s">
        <v>5687</v>
      </c>
      <c r="C2940" s="179" t="s">
        <v>156</v>
      </c>
      <c r="D2940" s="180">
        <v>276.69</v>
      </c>
      <c r="E2940" s="180">
        <v>95.04</v>
      </c>
      <c r="F2940" s="180">
        <v>371.73</v>
      </c>
      <c r="G2940" s="156">
        <v>9</v>
      </c>
    </row>
    <row r="2941" spans="1:7" x14ac:dyDescent="0.3">
      <c r="A2941" s="177" t="s">
        <v>5688</v>
      </c>
      <c r="B2941" s="178" t="s">
        <v>5689</v>
      </c>
      <c r="C2941" s="179" t="s">
        <v>156</v>
      </c>
      <c r="D2941" s="180">
        <v>806.62</v>
      </c>
      <c r="E2941" s="180">
        <v>30.89</v>
      </c>
      <c r="F2941" s="180">
        <v>837.51</v>
      </c>
      <c r="G2941" s="156">
        <v>9</v>
      </c>
    </row>
    <row r="2942" spans="1:7" x14ac:dyDescent="0.3">
      <c r="A2942" s="177" t="s">
        <v>5690</v>
      </c>
      <c r="B2942" s="178" t="s">
        <v>5691</v>
      </c>
      <c r="C2942" s="179"/>
      <c r="D2942" s="180"/>
      <c r="E2942" s="180"/>
      <c r="F2942" s="180"/>
      <c r="G2942" s="156">
        <v>5</v>
      </c>
    </row>
    <row r="2943" spans="1:7" x14ac:dyDescent="0.3">
      <c r="A2943" s="177" t="s">
        <v>5692</v>
      </c>
      <c r="B2943" s="178" t="s">
        <v>5693</v>
      </c>
      <c r="C2943" s="179" t="s">
        <v>212</v>
      </c>
      <c r="D2943" s="180">
        <v>1585.97</v>
      </c>
      <c r="E2943" s="180">
        <v>74.099999999999994</v>
      </c>
      <c r="F2943" s="180">
        <v>1660.07</v>
      </c>
      <c r="G2943" s="156">
        <v>9</v>
      </c>
    </row>
    <row r="2944" spans="1:7" x14ac:dyDescent="0.3">
      <c r="A2944" s="177" t="s">
        <v>5694</v>
      </c>
      <c r="B2944" s="178" t="s">
        <v>5695</v>
      </c>
      <c r="C2944" s="179" t="s">
        <v>212</v>
      </c>
      <c r="D2944" s="180">
        <v>785.88</v>
      </c>
      <c r="E2944" s="180">
        <v>74.099999999999994</v>
      </c>
      <c r="F2944" s="180">
        <v>859.98</v>
      </c>
      <c r="G2944" s="156">
        <v>9</v>
      </c>
    </row>
    <row r="2945" spans="1:7" x14ac:dyDescent="0.3">
      <c r="A2945" s="177" t="s">
        <v>5696</v>
      </c>
      <c r="B2945" s="178" t="s">
        <v>5697</v>
      </c>
      <c r="C2945" s="179" t="s">
        <v>104</v>
      </c>
      <c r="D2945" s="180">
        <v>1206.0999999999999</v>
      </c>
      <c r="E2945" s="180">
        <v>158.01</v>
      </c>
      <c r="F2945" s="180">
        <v>1364.11</v>
      </c>
      <c r="G2945" s="156">
        <v>9</v>
      </c>
    </row>
    <row r="2946" spans="1:7" x14ac:dyDescent="0.3">
      <c r="A2946" s="177" t="s">
        <v>5698</v>
      </c>
      <c r="B2946" s="178" t="s">
        <v>5699</v>
      </c>
      <c r="C2946" s="179" t="s">
        <v>104</v>
      </c>
      <c r="D2946" s="180">
        <v>226.68</v>
      </c>
      <c r="E2946" s="180">
        <v>26.34</v>
      </c>
      <c r="F2946" s="180">
        <v>253.02</v>
      </c>
      <c r="G2946" s="156">
        <v>9</v>
      </c>
    </row>
    <row r="2947" spans="1:7" x14ac:dyDescent="0.3">
      <c r="A2947" s="177" t="s">
        <v>5700</v>
      </c>
      <c r="B2947" s="178" t="s">
        <v>5701</v>
      </c>
      <c r="C2947" s="179" t="s">
        <v>104</v>
      </c>
      <c r="D2947" s="180">
        <v>240</v>
      </c>
      <c r="E2947" s="180">
        <v>26.34</v>
      </c>
      <c r="F2947" s="180">
        <v>266.33999999999997</v>
      </c>
      <c r="G2947" s="156">
        <v>9</v>
      </c>
    </row>
    <row r="2948" spans="1:7" x14ac:dyDescent="0.3">
      <c r="A2948" s="177" t="s">
        <v>5702</v>
      </c>
      <c r="B2948" s="178" t="s">
        <v>5703</v>
      </c>
      <c r="C2948" s="179" t="s">
        <v>104</v>
      </c>
      <c r="D2948" s="180">
        <v>257.95999999999998</v>
      </c>
      <c r="E2948" s="180">
        <v>26.34</v>
      </c>
      <c r="F2948" s="180">
        <v>284.3</v>
      </c>
      <c r="G2948" s="156">
        <v>9</v>
      </c>
    </row>
    <row r="2949" spans="1:7" x14ac:dyDescent="0.3">
      <c r="A2949" s="177" t="s">
        <v>5704</v>
      </c>
      <c r="B2949" s="178" t="s">
        <v>5705</v>
      </c>
      <c r="C2949" s="179" t="s">
        <v>104</v>
      </c>
      <c r="D2949" s="180">
        <v>334.63</v>
      </c>
      <c r="E2949" s="180">
        <v>26.34</v>
      </c>
      <c r="F2949" s="180">
        <v>360.97</v>
      </c>
      <c r="G2949" s="156">
        <v>9</v>
      </c>
    </row>
    <row r="2950" spans="1:7" x14ac:dyDescent="0.3">
      <c r="A2950" s="177" t="s">
        <v>5706</v>
      </c>
      <c r="B2950" s="178" t="s">
        <v>5707</v>
      </c>
      <c r="C2950" s="179" t="s">
        <v>104</v>
      </c>
      <c r="D2950" s="180">
        <v>793.46</v>
      </c>
      <c r="E2950" s="180">
        <v>26.34</v>
      </c>
      <c r="F2950" s="180">
        <v>819.8</v>
      </c>
      <c r="G2950" s="156">
        <v>9</v>
      </c>
    </row>
    <row r="2951" spans="1:7" x14ac:dyDescent="0.3">
      <c r="A2951" s="177" t="s">
        <v>5708</v>
      </c>
      <c r="B2951" s="178" t="s">
        <v>5709</v>
      </c>
      <c r="C2951" s="179" t="s">
        <v>104</v>
      </c>
      <c r="D2951" s="180">
        <v>392.73</v>
      </c>
      <c r="E2951" s="180">
        <v>26.34</v>
      </c>
      <c r="F2951" s="180">
        <v>419.07</v>
      </c>
      <c r="G2951" s="156">
        <v>9</v>
      </c>
    </row>
    <row r="2952" spans="1:7" x14ac:dyDescent="0.3">
      <c r="A2952" s="177" t="s">
        <v>5710</v>
      </c>
      <c r="B2952" s="178" t="s">
        <v>5711</v>
      </c>
      <c r="C2952" s="179" t="s">
        <v>104</v>
      </c>
      <c r="D2952" s="180">
        <v>427.3</v>
      </c>
      <c r="E2952" s="180">
        <v>26.34</v>
      </c>
      <c r="F2952" s="180">
        <v>453.64</v>
      </c>
      <c r="G2952" s="156">
        <v>9</v>
      </c>
    </row>
    <row r="2953" spans="1:7" x14ac:dyDescent="0.3">
      <c r="A2953" s="177" t="s">
        <v>5712</v>
      </c>
      <c r="B2953" s="178" t="s">
        <v>5713</v>
      </c>
      <c r="C2953" s="179" t="s">
        <v>104</v>
      </c>
      <c r="D2953" s="180">
        <v>503.76</v>
      </c>
      <c r="E2953" s="180">
        <v>26.34</v>
      </c>
      <c r="F2953" s="180">
        <v>530.1</v>
      </c>
      <c r="G2953" s="156">
        <v>9</v>
      </c>
    </row>
    <row r="2954" spans="1:7" x14ac:dyDescent="0.3">
      <c r="A2954" s="177" t="s">
        <v>5714</v>
      </c>
      <c r="B2954" s="178" t="s">
        <v>5715</v>
      </c>
      <c r="C2954" s="179" t="s">
        <v>104</v>
      </c>
      <c r="D2954" s="180">
        <v>774.36</v>
      </c>
      <c r="E2954" s="180">
        <v>26.34</v>
      </c>
      <c r="F2954" s="180">
        <v>800.7</v>
      </c>
      <c r="G2954" s="156">
        <v>9</v>
      </c>
    </row>
    <row r="2955" spans="1:7" x14ac:dyDescent="0.3">
      <c r="A2955" s="177" t="s">
        <v>5716</v>
      </c>
      <c r="B2955" s="178" t="s">
        <v>5717</v>
      </c>
      <c r="C2955" s="179" t="s">
        <v>104</v>
      </c>
      <c r="D2955" s="180">
        <v>1188.5999999999999</v>
      </c>
      <c r="E2955" s="180">
        <v>26.34</v>
      </c>
      <c r="F2955" s="180">
        <v>1214.94</v>
      </c>
      <c r="G2955" s="156">
        <v>9</v>
      </c>
    </row>
    <row r="2956" spans="1:7" x14ac:dyDescent="0.3">
      <c r="A2956" s="177" t="s">
        <v>5718</v>
      </c>
      <c r="B2956" s="178" t="s">
        <v>5719</v>
      </c>
      <c r="C2956" s="179" t="s">
        <v>104</v>
      </c>
      <c r="D2956" s="180">
        <v>1483.65</v>
      </c>
      <c r="E2956" s="180">
        <v>26.34</v>
      </c>
      <c r="F2956" s="180">
        <v>1509.99</v>
      </c>
      <c r="G2956" s="156">
        <v>9</v>
      </c>
    </row>
    <row r="2957" spans="1:7" x14ac:dyDescent="0.3">
      <c r="A2957" s="177" t="s">
        <v>5720</v>
      </c>
      <c r="B2957" s="178" t="s">
        <v>5721</v>
      </c>
      <c r="C2957" s="179" t="s">
        <v>104</v>
      </c>
      <c r="D2957" s="180">
        <v>1604.09</v>
      </c>
      <c r="E2957" s="180">
        <v>26.34</v>
      </c>
      <c r="F2957" s="180">
        <v>1630.43</v>
      </c>
      <c r="G2957" s="156">
        <v>9</v>
      </c>
    </row>
    <row r="2958" spans="1:7" x14ac:dyDescent="0.3">
      <c r="A2958" s="177" t="s">
        <v>5722</v>
      </c>
      <c r="B2958" s="178" t="s">
        <v>5723</v>
      </c>
      <c r="C2958" s="179" t="s">
        <v>104</v>
      </c>
      <c r="D2958" s="180">
        <v>4739.9399999999996</v>
      </c>
      <c r="E2958" s="180">
        <v>26.34</v>
      </c>
      <c r="F2958" s="180">
        <v>4766.28</v>
      </c>
      <c r="G2958" s="156">
        <v>9</v>
      </c>
    </row>
    <row r="2959" spans="1:7" x14ac:dyDescent="0.3">
      <c r="A2959" s="177" t="s">
        <v>5724</v>
      </c>
      <c r="B2959" s="178" t="s">
        <v>5725</v>
      </c>
      <c r="C2959" s="179" t="s">
        <v>104</v>
      </c>
      <c r="D2959" s="180">
        <v>2046.76</v>
      </c>
      <c r="E2959" s="180">
        <v>26.34</v>
      </c>
      <c r="F2959" s="180">
        <v>2073.1</v>
      </c>
      <c r="G2959" s="156">
        <v>9</v>
      </c>
    </row>
    <row r="2960" spans="1:7" x14ac:dyDescent="0.3">
      <c r="A2960" s="177" t="s">
        <v>5726</v>
      </c>
      <c r="B2960" s="178" t="s">
        <v>5727</v>
      </c>
      <c r="C2960" s="179" t="s">
        <v>104</v>
      </c>
      <c r="D2960" s="180">
        <v>750.14</v>
      </c>
      <c r="E2960" s="180">
        <v>26.34</v>
      </c>
      <c r="F2960" s="180">
        <v>776.48</v>
      </c>
      <c r="G2960" s="156">
        <v>9</v>
      </c>
    </row>
    <row r="2961" spans="1:7" x14ac:dyDescent="0.3">
      <c r="A2961" s="177" t="s">
        <v>5728</v>
      </c>
      <c r="B2961" s="178" t="s">
        <v>5729</v>
      </c>
      <c r="C2961" s="179" t="s">
        <v>104</v>
      </c>
      <c r="D2961" s="180">
        <v>748.66</v>
      </c>
      <c r="E2961" s="180">
        <v>26.34</v>
      </c>
      <c r="F2961" s="180">
        <v>775</v>
      </c>
      <c r="G2961" s="156">
        <v>9</v>
      </c>
    </row>
    <row r="2962" spans="1:7" x14ac:dyDescent="0.3">
      <c r="A2962" s="177" t="s">
        <v>5730</v>
      </c>
      <c r="B2962" s="178" t="s">
        <v>5731</v>
      </c>
      <c r="C2962" s="179" t="s">
        <v>104</v>
      </c>
      <c r="D2962" s="180">
        <v>876.82</v>
      </c>
      <c r="E2962" s="180">
        <v>26.34</v>
      </c>
      <c r="F2962" s="180">
        <v>903.16</v>
      </c>
      <c r="G2962" s="156">
        <v>9</v>
      </c>
    </row>
    <row r="2963" spans="1:7" x14ac:dyDescent="0.3">
      <c r="A2963" s="177" t="s">
        <v>5732</v>
      </c>
      <c r="B2963" s="178" t="s">
        <v>5733</v>
      </c>
      <c r="C2963" s="179"/>
      <c r="D2963" s="180"/>
      <c r="E2963" s="180"/>
      <c r="F2963" s="180"/>
      <c r="G2963" s="156">
        <v>5</v>
      </c>
    </row>
    <row r="2964" spans="1:7" x14ac:dyDescent="0.3">
      <c r="A2964" s="177" t="s">
        <v>5734</v>
      </c>
      <c r="B2964" s="178" t="s">
        <v>5735</v>
      </c>
      <c r="C2964" s="179" t="s">
        <v>104</v>
      </c>
      <c r="D2964" s="180">
        <v>8.81</v>
      </c>
      <c r="E2964" s="180">
        <v>21.07</v>
      </c>
      <c r="F2964" s="180">
        <v>29.88</v>
      </c>
      <c r="G2964" s="156">
        <v>9</v>
      </c>
    </row>
    <row r="2965" spans="1:7" x14ac:dyDescent="0.3">
      <c r="A2965" s="177" t="s">
        <v>5736</v>
      </c>
      <c r="B2965" s="178" t="s">
        <v>5737</v>
      </c>
      <c r="C2965" s="179" t="s">
        <v>104</v>
      </c>
      <c r="D2965" s="180">
        <v>0.05</v>
      </c>
      <c r="E2965" s="180">
        <v>26.34</v>
      </c>
      <c r="F2965" s="180">
        <v>26.39</v>
      </c>
      <c r="G2965" s="156">
        <v>9</v>
      </c>
    </row>
    <row r="2966" spans="1:7" x14ac:dyDescent="0.3">
      <c r="A2966" s="177" t="s">
        <v>5738</v>
      </c>
      <c r="B2966" s="178" t="s">
        <v>5739</v>
      </c>
      <c r="C2966" s="179" t="s">
        <v>104</v>
      </c>
      <c r="D2966" s="180">
        <v>0.05</v>
      </c>
      <c r="E2966" s="180">
        <v>26.34</v>
      </c>
      <c r="F2966" s="180">
        <v>26.39</v>
      </c>
      <c r="G2966" s="156">
        <v>9</v>
      </c>
    </row>
    <row r="2967" spans="1:7" x14ac:dyDescent="0.3">
      <c r="A2967" s="177" t="s">
        <v>5740</v>
      </c>
      <c r="B2967" s="178" t="s">
        <v>5741</v>
      </c>
      <c r="C2967" s="179" t="s">
        <v>104</v>
      </c>
      <c r="D2967" s="180">
        <v>1.03</v>
      </c>
      <c r="E2967" s="180">
        <v>74.099999999999994</v>
      </c>
      <c r="F2967" s="180">
        <v>75.13</v>
      </c>
      <c r="G2967" s="156">
        <v>9</v>
      </c>
    </row>
    <row r="2968" spans="1:7" x14ac:dyDescent="0.3">
      <c r="A2968" s="177" t="s">
        <v>5742</v>
      </c>
      <c r="B2968" s="178" t="s">
        <v>5743</v>
      </c>
      <c r="C2968" s="179" t="s">
        <v>104</v>
      </c>
      <c r="D2968" s="180"/>
      <c r="E2968" s="180">
        <v>131.68</v>
      </c>
      <c r="F2968" s="180">
        <v>131.68</v>
      </c>
      <c r="G2968" s="156">
        <v>9</v>
      </c>
    </row>
    <row r="2969" spans="1:7" x14ac:dyDescent="0.3">
      <c r="A2969" s="177" t="s">
        <v>5744</v>
      </c>
      <c r="B2969" s="178" t="s">
        <v>5745</v>
      </c>
      <c r="C2969" s="179" t="s">
        <v>104</v>
      </c>
      <c r="D2969" s="180">
        <v>28.75</v>
      </c>
      <c r="E2969" s="180">
        <v>6.43</v>
      </c>
      <c r="F2969" s="180">
        <v>35.18</v>
      </c>
      <c r="G2969" s="156">
        <v>9</v>
      </c>
    </row>
    <row r="2970" spans="1:7" x14ac:dyDescent="0.3">
      <c r="A2970" s="177" t="s">
        <v>5746</v>
      </c>
      <c r="B2970" s="178" t="s">
        <v>5747</v>
      </c>
      <c r="C2970" s="179" t="s">
        <v>104</v>
      </c>
      <c r="D2970" s="180">
        <v>6.22</v>
      </c>
      <c r="E2970" s="180">
        <v>6.43</v>
      </c>
      <c r="F2970" s="180">
        <v>12.65</v>
      </c>
      <c r="G2970" s="156">
        <v>9</v>
      </c>
    </row>
    <row r="2971" spans="1:7" x14ac:dyDescent="0.3">
      <c r="A2971" s="177" t="s">
        <v>5748</v>
      </c>
      <c r="B2971" s="178" t="s">
        <v>5749</v>
      </c>
      <c r="C2971" s="179" t="s">
        <v>104</v>
      </c>
      <c r="D2971" s="180">
        <v>129.31</v>
      </c>
      <c r="E2971" s="180">
        <v>3.64</v>
      </c>
      <c r="F2971" s="180">
        <v>132.94999999999999</v>
      </c>
      <c r="G2971" s="156">
        <v>9</v>
      </c>
    </row>
    <row r="2972" spans="1:7" ht="29" x14ac:dyDescent="0.3">
      <c r="A2972" s="177" t="s">
        <v>5750</v>
      </c>
      <c r="B2972" s="178" t="s">
        <v>5751</v>
      </c>
      <c r="C2972" s="179" t="s">
        <v>104</v>
      </c>
      <c r="D2972" s="180">
        <v>43.73</v>
      </c>
      <c r="E2972" s="180">
        <v>2.14</v>
      </c>
      <c r="F2972" s="180">
        <v>45.87</v>
      </c>
      <c r="G2972" s="156">
        <v>9</v>
      </c>
    </row>
    <row r="2973" spans="1:7" x14ac:dyDescent="0.3">
      <c r="A2973" s="177" t="s">
        <v>5752</v>
      </c>
      <c r="B2973" s="178" t="s">
        <v>5753</v>
      </c>
      <c r="C2973" s="179" t="s">
        <v>104</v>
      </c>
      <c r="D2973" s="180">
        <v>65.91</v>
      </c>
      <c r="E2973" s="180">
        <v>6.43</v>
      </c>
      <c r="F2973" s="180">
        <v>72.34</v>
      </c>
      <c r="G2973" s="156">
        <v>9</v>
      </c>
    </row>
    <row r="2974" spans="1:7" x14ac:dyDescent="0.3">
      <c r="A2974" s="177" t="s">
        <v>5754</v>
      </c>
      <c r="B2974" s="178" t="s">
        <v>5755</v>
      </c>
      <c r="C2974" s="179" t="s">
        <v>104</v>
      </c>
      <c r="D2974" s="180">
        <v>58.22</v>
      </c>
      <c r="E2974" s="180">
        <v>3.64</v>
      </c>
      <c r="F2974" s="180">
        <v>61.86</v>
      </c>
      <c r="G2974" s="156">
        <v>9</v>
      </c>
    </row>
    <row r="2975" spans="1:7" x14ac:dyDescent="0.3">
      <c r="A2975" s="177" t="s">
        <v>5756</v>
      </c>
      <c r="B2975" s="178" t="s">
        <v>5757</v>
      </c>
      <c r="C2975" s="179" t="s">
        <v>104</v>
      </c>
      <c r="D2975" s="180">
        <v>49.25</v>
      </c>
      <c r="E2975" s="180">
        <v>3.64</v>
      </c>
      <c r="F2975" s="180">
        <v>52.89</v>
      </c>
      <c r="G2975" s="156">
        <v>9</v>
      </c>
    </row>
    <row r="2976" spans="1:7" x14ac:dyDescent="0.3">
      <c r="A2976" s="177" t="s">
        <v>5758</v>
      </c>
      <c r="B2976" s="178" t="s">
        <v>5759</v>
      </c>
      <c r="C2976" s="179" t="s">
        <v>104</v>
      </c>
      <c r="D2976" s="180">
        <v>71.260000000000005</v>
      </c>
      <c r="E2976" s="180">
        <v>47.41</v>
      </c>
      <c r="F2976" s="180">
        <v>118.67</v>
      </c>
      <c r="G2976" s="156">
        <v>9</v>
      </c>
    </row>
    <row r="2977" spans="1:7" x14ac:dyDescent="0.3">
      <c r="A2977" s="177" t="s">
        <v>5760</v>
      </c>
      <c r="B2977" s="178" t="s">
        <v>5761</v>
      </c>
      <c r="C2977" s="179" t="s">
        <v>104</v>
      </c>
      <c r="D2977" s="180">
        <v>142.36000000000001</v>
      </c>
      <c r="E2977" s="180">
        <v>26.34</v>
      </c>
      <c r="F2977" s="180">
        <v>168.7</v>
      </c>
      <c r="G2977" s="156">
        <v>9</v>
      </c>
    </row>
    <row r="2978" spans="1:7" x14ac:dyDescent="0.3">
      <c r="A2978" s="177" t="s">
        <v>5762</v>
      </c>
      <c r="B2978" s="178" t="s">
        <v>5763</v>
      </c>
      <c r="C2978" s="179" t="s">
        <v>104</v>
      </c>
      <c r="D2978" s="180">
        <v>178.21</v>
      </c>
      <c r="E2978" s="180">
        <v>26.34</v>
      </c>
      <c r="F2978" s="180">
        <v>204.55</v>
      </c>
      <c r="G2978" s="156">
        <v>9</v>
      </c>
    </row>
    <row r="2979" spans="1:7" x14ac:dyDescent="0.3">
      <c r="A2979" s="177" t="s">
        <v>5764</v>
      </c>
      <c r="B2979" s="178" t="s">
        <v>5765</v>
      </c>
      <c r="C2979" s="179" t="s">
        <v>104</v>
      </c>
      <c r="D2979" s="180">
        <v>30.47</v>
      </c>
      <c r="E2979" s="180">
        <v>6.43</v>
      </c>
      <c r="F2979" s="180">
        <v>36.9</v>
      </c>
      <c r="G2979" s="156">
        <v>9</v>
      </c>
    </row>
    <row r="2980" spans="1:7" x14ac:dyDescent="0.3">
      <c r="A2980" s="177" t="s">
        <v>5766</v>
      </c>
      <c r="B2980" s="178" t="s">
        <v>5767</v>
      </c>
      <c r="C2980" s="179" t="s">
        <v>104</v>
      </c>
      <c r="D2980" s="180">
        <v>9.8699999999999992</v>
      </c>
      <c r="E2980" s="180">
        <v>21.07</v>
      </c>
      <c r="F2980" s="180">
        <v>30.94</v>
      </c>
      <c r="G2980" s="156">
        <v>9</v>
      </c>
    </row>
    <row r="2981" spans="1:7" x14ac:dyDescent="0.3">
      <c r="A2981" s="177" t="s">
        <v>5768</v>
      </c>
      <c r="B2981" s="178" t="s">
        <v>5769</v>
      </c>
      <c r="C2981" s="179" t="s">
        <v>104</v>
      </c>
      <c r="D2981" s="180">
        <v>13.76</v>
      </c>
      <c r="E2981" s="180">
        <v>21.07</v>
      </c>
      <c r="F2981" s="180">
        <v>34.83</v>
      </c>
      <c r="G2981" s="156">
        <v>9</v>
      </c>
    </row>
    <row r="2982" spans="1:7" x14ac:dyDescent="0.3">
      <c r="A2982" s="177" t="s">
        <v>5770</v>
      </c>
      <c r="B2982" s="178" t="s">
        <v>5771</v>
      </c>
      <c r="C2982" s="179" t="s">
        <v>104</v>
      </c>
      <c r="D2982" s="180">
        <v>42.91</v>
      </c>
      <c r="E2982" s="180">
        <v>3.21</v>
      </c>
      <c r="F2982" s="180">
        <v>46.12</v>
      </c>
      <c r="G2982" s="156">
        <v>9</v>
      </c>
    </row>
    <row r="2983" spans="1:7" x14ac:dyDescent="0.3">
      <c r="A2983" s="177" t="s">
        <v>5772</v>
      </c>
      <c r="B2983" s="178" t="s">
        <v>5773</v>
      </c>
      <c r="C2983" s="179" t="s">
        <v>104</v>
      </c>
      <c r="D2983" s="180">
        <v>7.94</v>
      </c>
      <c r="E2983" s="180">
        <v>8.9499999999999993</v>
      </c>
      <c r="F2983" s="180">
        <v>16.89</v>
      </c>
      <c r="G2983" s="156">
        <v>9</v>
      </c>
    </row>
    <row r="2984" spans="1:7" x14ac:dyDescent="0.3">
      <c r="A2984" s="177" t="s">
        <v>5774</v>
      </c>
      <c r="B2984" s="178" t="s">
        <v>5775</v>
      </c>
      <c r="C2984" s="179" t="s">
        <v>104</v>
      </c>
      <c r="D2984" s="180">
        <v>338.46</v>
      </c>
      <c r="E2984" s="180">
        <v>37.049999999999997</v>
      </c>
      <c r="F2984" s="180">
        <v>375.51</v>
      </c>
      <c r="G2984" s="156">
        <v>9</v>
      </c>
    </row>
    <row r="2985" spans="1:7" x14ac:dyDescent="0.3">
      <c r="A2985" s="177" t="s">
        <v>5776</v>
      </c>
      <c r="B2985" s="178" t="s">
        <v>5777</v>
      </c>
      <c r="C2985" s="179" t="s">
        <v>104</v>
      </c>
      <c r="D2985" s="180">
        <v>5.23</v>
      </c>
      <c r="E2985" s="180">
        <v>2.14</v>
      </c>
      <c r="F2985" s="180">
        <v>7.37</v>
      </c>
      <c r="G2985" s="156">
        <v>9</v>
      </c>
    </row>
    <row r="2986" spans="1:7" x14ac:dyDescent="0.3">
      <c r="A2986" s="177" t="s">
        <v>5778</v>
      </c>
      <c r="B2986" s="178" t="s">
        <v>5779</v>
      </c>
      <c r="C2986" s="179" t="s">
        <v>104</v>
      </c>
      <c r="D2986" s="180">
        <v>58.51</v>
      </c>
      <c r="E2986" s="180">
        <v>2.14</v>
      </c>
      <c r="F2986" s="180">
        <v>60.65</v>
      </c>
      <c r="G2986" s="156">
        <v>9</v>
      </c>
    </row>
    <row r="2987" spans="1:7" x14ac:dyDescent="0.3">
      <c r="A2987" s="177" t="s">
        <v>5780</v>
      </c>
      <c r="B2987" s="178" t="s">
        <v>5781</v>
      </c>
      <c r="C2987" s="179" t="s">
        <v>104</v>
      </c>
      <c r="D2987" s="180">
        <v>69.290000000000006</v>
      </c>
      <c r="E2987" s="180">
        <v>10.54</v>
      </c>
      <c r="F2987" s="180">
        <v>79.83</v>
      </c>
      <c r="G2987" s="156">
        <v>9</v>
      </c>
    </row>
    <row r="2988" spans="1:7" x14ac:dyDescent="0.3">
      <c r="A2988" s="177" t="s">
        <v>5782</v>
      </c>
      <c r="B2988" s="178" t="s">
        <v>5783</v>
      </c>
      <c r="C2988" s="179" t="s">
        <v>104</v>
      </c>
      <c r="D2988" s="180">
        <v>26.61</v>
      </c>
      <c r="E2988" s="180">
        <v>10.54</v>
      </c>
      <c r="F2988" s="180">
        <v>37.15</v>
      </c>
      <c r="G2988" s="156">
        <v>9</v>
      </c>
    </row>
    <row r="2989" spans="1:7" x14ac:dyDescent="0.3">
      <c r="A2989" s="177" t="s">
        <v>5784</v>
      </c>
      <c r="B2989" s="178" t="s">
        <v>5785</v>
      </c>
      <c r="C2989" s="179"/>
      <c r="D2989" s="180"/>
      <c r="E2989" s="180"/>
      <c r="F2989" s="180"/>
      <c r="G2989" s="156">
        <v>2</v>
      </c>
    </row>
    <row r="2990" spans="1:7" x14ac:dyDescent="0.3">
      <c r="A2990" s="177" t="s">
        <v>5786</v>
      </c>
      <c r="B2990" s="178" t="s">
        <v>5787</v>
      </c>
      <c r="C2990" s="179"/>
      <c r="D2990" s="180"/>
      <c r="E2990" s="180"/>
      <c r="F2990" s="180"/>
      <c r="G2990" s="156">
        <v>5</v>
      </c>
    </row>
    <row r="2991" spans="1:7" ht="29" x14ac:dyDescent="0.3">
      <c r="A2991" s="177" t="s">
        <v>5788</v>
      </c>
      <c r="B2991" s="178" t="s">
        <v>5789</v>
      </c>
      <c r="C2991" s="179" t="s">
        <v>104</v>
      </c>
      <c r="D2991" s="180">
        <v>809.02</v>
      </c>
      <c r="E2991" s="180">
        <v>648.24</v>
      </c>
      <c r="F2991" s="180">
        <v>1457.26</v>
      </c>
      <c r="G2991" s="156">
        <v>9</v>
      </c>
    </row>
    <row r="2992" spans="1:7" x14ac:dyDescent="0.3">
      <c r="A2992" s="177" t="s">
        <v>5790</v>
      </c>
      <c r="B2992" s="178" t="s">
        <v>5791</v>
      </c>
      <c r="C2992" s="179" t="s">
        <v>104</v>
      </c>
      <c r="D2992" s="180">
        <v>849.24</v>
      </c>
      <c r="E2992" s="180">
        <v>648.24</v>
      </c>
      <c r="F2992" s="180">
        <v>1497.48</v>
      </c>
      <c r="G2992" s="156">
        <v>9</v>
      </c>
    </row>
    <row r="2993" spans="1:7" ht="29" x14ac:dyDescent="0.3">
      <c r="A2993" s="177" t="s">
        <v>5792</v>
      </c>
      <c r="B2993" s="178" t="s">
        <v>5793</v>
      </c>
      <c r="C2993" s="179" t="s">
        <v>104</v>
      </c>
      <c r="D2993" s="180">
        <v>2412.39</v>
      </c>
      <c r="E2993" s="180">
        <v>1143.17</v>
      </c>
      <c r="F2993" s="180">
        <v>3555.56</v>
      </c>
      <c r="G2993" s="156">
        <v>9</v>
      </c>
    </row>
    <row r="2994" spans="1:7" x14ac:dyDescent="0.3">
      <c r="A2994" s="177" t="s">
        <v>5794</v>
      </c>
      <c r="B2994" s="178" t="s">
        <v>5795</v>
      </c>
      <c r="C2994" s="179" t="s">
        <v>104</v>
      </c>
      <c r="D2994" s="180">
        <v>2503.09</v>
      </c>
      <c r="E2994" s="180">
        <v>1143.17</v>
      </c>
      <c r="F2994" s="180">
        <v>3646.26</v>
      </c>
      <c r="G2994" s="156">
        <v>9</v>
      </c>
    </row>
    <row r="2995" spans="1:7" ht="29" x14ac:dyDescent="0.3">
      <c r="A2995" s="177" t="s">
        <v>5796</v>
      </c>
      <c r="B2995" s="178" t="s">
        <v>5797</v>
      </c>
      <c r="C2995" s="179" t="s">
        <v>104</v>
      </c>
      <c r="D2995" s="180">
        <v>2818.38</v>
      </c>
      <c r="E2995" s="180">
        <v>1143.17</v>
      </c>
      <c r="F2995" s="180">
        <v>3961.55</v>
      </c>
      <c r="G2995" s="156">
        <v>9</v>
      </c>
    </row>
    <row r="2996" spans="1:7" x14ac:dyDescent="0.3">
      <c r="A2996" s="177" t="s">
        <v>5798</v>
      </c>
      <c r="B2996" s="178" t="s">
        <v>5799</v>
      </c>
      <c r="C2996" s="179" t="s">
        <v>104</v>
      </c>
      <c r="D2996" s="180">
        <v>3137.47</v>
      </c>
      <c r="E2996" s="180">
        <v>1143.17</v>
      </c>
      <c r="F2996" s="180">
        <v>4280.6400000000003</v>
      </c>
      <c r="G2996" s="156">
        <v>9</v>
      </c>
    </row>
    <row r="2997" spans="1:7" x14ac:dyDescent="0.3">
      <c r="A2997" s="177" t="s">
        <v>5800</v>
      </c>
      <c r="B2997" s="178" t="s">
        <v>5801</v>
      </c>
      <c r="C2997" s="179"/>
      <c r="D2997" s="180"/>
      <c r="E2997" s="180"/>
      <c r="F2997" s="180"/>
      <c r="G2997" s="156">
        <v>5</v>
      </c>
    </row>
    <row r="2998" spans="1:7" x14ac:dyDescent="0.3">
      <c r="A2998" s="177" t="s">
        <v>5802</v>
      </c>
      <c r="B2998" s="178" t="s">
        <v>5803</v>
      </c>
      <c r="C2998" s="179" t="s">
        <v>104</v>
      </c>
      <c r="D2998" s="180">
        <v>2366.5500000000002</v>
      </c>
      <c r="E2998" s="180">
        <v>826.44</v>
      </c>
      <c r="F2998" s="180">
        <v>3192.99</v>
      </c>
      <c r="G2998" s="156">
        <v>9</v>
      </c>
    </row>
    <row r="2999" spans="1:7" x14ac:dyDescent="0.3">
      <c r="A2999" s="177" t="s">
        <v>5804</v>
      </c>
      <c r="B2999" s="178" t="s">
        <v>5805</v>
      </c>
      <c r="C2999" s="179" t="s">
        <v>104</v>
      </c>
      <c r="D2999" s="180">
        <v>5559.22</v>
      </c>
      <c r="E2999" s="180">
        <v>1765.36</v>
      </c>
      <c r="F2999" s="180">
        <v>7324.58</v>
      </c>
      <c r="G2999" s="156">
        <v>9</v>
      </c>
    </row>
    <row r="3000" spans="1:7" x14ac:dyDescent="0.3">
      <c r="A3000" s="177" t="s">
        <v>5806</v>
      </c>
      <c r="B3000" s="178" t="s">
        <v>5807</v>
      </c>
      <c r="C3000" s="179" t="s">
        <v>104</v>
      </c>
      <c r="D3000" s="180">
        <v>9250.02</v>
      </c>
      <c r="E3000" s="180">
        <v>2327.02</v>
      </c>
      <c r="F3000" s="180">
        <v>11577.04</v>
      </c>
      <c r="G3000" s="156">
        <v>9</v>
      </c>
    </row>
    <row r="3001" spans="1:7" x14ac:dyDescent="0.3">
      <c r="A3001" s="177" t="s">
        <v>5808</v>
      </c>
      <c r="B3001" s="178" t="s">
        <v>5809</v>
      </c>
      <c r="C3001" s="179" t="s">
        <v>104</v>
      </c>
      <c r="D3001" s="180">
        <v>12922.94</v>
      </c>
      <c r="E3001" s="180">
        <v>2821.29</v>
      </c>
      <c r="F3001" s="180">
        <v>15744.23</v>
      </c>
      <c r="G3001" s="156">
        <v>9</v>
      </c>
    </row>
    <row r="3002" spans="1:7" x14ac:dyDescent="0.3">
      <c r="A3002" s="177" t="s">
        <v>5810</v>
      </c>
      <c r="B3002" s="178" t="s">
        <v>5811</v>
      </c>
      <c r="C3002" s="179" t="s">
        <v>104</v>
      </c>
      <c r="D3002" s="180">
        <v>569.41999999999996</v>
      </c>
      <c r="E3002" s="180">
        <v>561.49</v>
      </c>
      <c r="F3002" s="180">
        <v>1130.9100000000001</v>
      </c>
      <c r="G3002" s="156">
        <v>9</v>
      </c>
    </row>
    <row r="3003" spans="1:7" x14ac:dyDescent="0.3">
      <c r="A3003" s="177" t="s">
        <v>5812</v>
      </c>
      <c r="B3003" s="178" t="s">
        <v>5813</v>
      </c>
      <c r="C3003" s="179"/>
      <c r="D3003" s="180"/>
      <c r="E3003" s="180"/>
      <c r="F3003" s="180"/>
      <c r="G3003" s="156">
        <v>5</v>
      </c>
    </row>
    <row r="3004" spans="1:7" x14ac:dyDescent="0.3">
      <c r="A3004" s="177" t="s">
        <v>5814</v>
      </c>
      <c r="B3004" s="178" t="s">
        <v>5815</v>
      </c>
      <c r="C3004" s="179" t="s">
        <v>104</v>
      </c>
      <c r="D3004" s="180">
        <v>1766.73</v>
      </c>
      <c r="E3004" s="180">
        <v>39.5</v>
      </c>
      <c r="F3004" s="180">
        <v>1806.23</v>
      </c>
      <c r="G3004" s="156">
        <v>9</v>
      </c>
    </row>
    <row r="3005" spans="1:7" x14ac:dyDescent="0.3">
      <c r="A3005" s="177" t="s">
        <v>5816</v>
      </c>
      <c r="B3005" s="178" t="s">
        <v>5817</v>
      </c>
      <c r="C3005" s="179" t="s">
        <v>104</v>
      </c>
      <c r="D3005" s="180">
        <v>3088.04</v>
      </c>
      <c r="E3005" s="180">
        <v>39.5</v>
      </c>
      <c r="F3005" s="180">
        <v>3127.54</v>
      </c>
      <c r="G3005" s="156">
        <v>9</v>
      </c>
    </row>
    <row r="3006" spans="1:7" x14ac:dyDescent="0.3">
      <c r="A3006" s="177" t="s">
        <v>5818</v>
      </c>
      <c r="B3006" s="178" t="s">
        <v>5819</v>
      </c>
      <c r="C3006" s="179" t="s">
        <v>104</v>
      </c>
      <c r="D3006" s="180">
        <v>597.16999999999996</v>
      </c>
      <c r="E3006" s="180">
        <v>63.21</v>
      </c>
      <c r="F3006" s="180">
        <v>660.38</v>
      </c>
      <c r="G3006" s="156">
        <v>9</v>
      </c>
    </row>
    <row r="3007" spans="1:7" x14ac:dyDescent="0.3">
      <c r="A3007" s="177" t="s">
        <v>5820</v>
      </c>
      <c r="B3007" s="178" t="s">
        <v>5821</v>
      </c>
      <c r="C3007" s="179" t="s">
        <v>104</v>
      </c>
      <c r="D3007" s="180">
        <v>984.4</v>
      </c>
      <c r="E3007" s="180">
        <v>63.21</v>
      </c>
      <c r="F3007" s="180">
        <v>1047.6099999999999</v>
      </c>
      <c r="G3007" s="156">
        <v>9</v>
      </c>
    </row>
    <row r="3008" spans="1:7" x14ac:dyDescent="0.3">
      <c r="A3008" s="177" t="s">
        <v>5822</v>
      </c>
      <c r="B3008" s="178" t="s">
        <v>5823</v>
      </c>
      <c r="C3008" s="179" t="s">
        <v>104</v>
      </c>
      <c r="D3008" s="180">
        <v>2303.83</v>
      </c>
      <c r="E3008" s="180">
        <v>39.5</v>
      </c>
      <c r="F3008" s="180">
        <v>2343.33</v>
      </c>
      <c r="G3008" s="156">
        <v>9</v>
      </c>
    </row>
    <row r="3009" spans="1:7" x14ac:dyDescent="0.3">
      <c r="A3009" s="177" t="s">
        <v>5824</v>
      </c>
      <c r="B3009" s="178" t="s">
        <v>5825</v>
      </c>
      <c r="C3009" s="179"/>
      <c r="D3009" s="180"/>
      <c r="E3009" s="180"/>
      <c r="F3009" s="180"/>
      <c r="G3009" s="156">
        <v>5</v>
      </c>
    </row>
    <row r="3010" spans="1:7" x14ac:dyDescent="0.3">
      <c r="A3010" s="177" t="s">
        <v>5826</v>
      </c>
      <c r="B3010" s="178" t="s">
        <v>5827</v>
      </c>
      <c r="C3010" s="179" t="s">
        <v>104</v>
      </c>
      <c r="D3010" s="180">
        <v>1048.75</v>
      </c>
      <c r="E3010" s="180"/>
      <c r="F3010" s="180">
        <v>1048.75</v>
      </c>
      <c r="G3010" s="156">
        <v>9</v>
      </c>
    </row>
    <row r="3011" spans="1:7" x14ac:dyDescent="0.3">
      <c r="A3011" s="177" t="s">
        <v>5828</v>
      </c>
      <c r="B3011" s="178" t="s">
        <v>5829</v>
      </c>
      <c r="C3011" s="179"/>
      <c r="D3011" s="180"/>
      <c r="E3011" s="180"/>
      <c r="F3011" s="180"/>
      <c r="G3011" s="156">
        <v>2</v>
      </c>
    </row>
    <row r="3012" spans="1:7" ht="29" x14ac:dyDescent="0.3">
      <c r="A3012" s="177" t="s">
        <v>5830</v>
      </c>
      <c r="B3012" s="178" t="s">
        <v>5831</v>
      </c>
      <c r="C3012" s="179"/>
      <c r="D3012" s="180"/>
      <c r="E3012" s="180"/>
      <c r="F3012" s="180"/>
      <c r="G3012" s="156">
        <v>5</v>
      </c>
    </row>
    <row r="3013" spans="1:7" ht="29" x14ac:dyDescent="0.3">
      <c r="A3013" s="177" t="s">
        <v>5832</v>
      </c>
      <c r="B3013" s="178" t="s">
        <v>5833</v>
      </c>
      <c r="C3013" s="179" t="s">
        <v>212</v>
      </c>
      <c r="D3013" s="180">
        <v>5.71</v>
      </c>
      <c r="E3013" s="180">
        <v>26.34</v>
      </c>
      <c r="F3013" s="180">
        <v>32.049999999999997</v>
      </c>
      <c r="G3013" s="156">
        <v>9</v>
      </c>
    </row>
    <row r="3014" spans="1:7" ht="29" x14ac:dyDescent="0.3">
      <c r="A3014" s="177" t="s">
        <v>5834</v>
      </c>
      <c r="B3014" s="178" t="s">
        <v>5835</v>
      </c>
      <c r="C3014" s="179" t="s">
        <v>212</v>
      </c>
      <c r="D3014" s="180">
        <v>5.87</v>
      </c>
      <c r="E3014" s="180">
        <v>26.34</v>
      </c>
      <c r="F3014" s="180">
        <v>32.21</v>
      </c>
      <c r="G3014" s="156">
        <v>9</v>
      </c>
    </row>
    <row r="3015" spans="1:7" ht="29" x14ac:dyDescent="0.3">
      <c r="A3015" s="177" t="s">
        <v>5836</v>
      </c>
      <c r="B3015" s="178" t="s">
        <v>5837</v>
      </c>
      <c r="C3015" s="179" t="s">
        <v>212</v>
      </c>
      <c r="D3015" s="180">
        <v>13.87</v>
      </c>
      <c r="E3015" s="180">
        <v>26.34</v>
      </c>
      <c r="F3015" s="180">
        <v>40.21</v>
      </c>
      <c r="G3015" s="156">
        <v>9</v>
      </c>
    </row>
    <row r="3016" spans="1:7" ht="29" x14ac:dyDescent="0.3">
      <c r="A3016" s="177" t="s">
        <v>5838</v>
      </c>
      <c r="B3016" s="178" t="s">
        <v>5839</v>
      </c>
      <c r="C3016" s="179" t="s">
        <v>212</v>
      </c>
      <c r="D3016" s="180">
        <v>21.47</v>
      </c>
      <c r="E3016" s="180">
        <v>26.34</v>
      </c>
      <c r="F3016" s="180">
        <v>47.81</v>
      </c>
      <c r="G3016" s="156">
        <v>9</v>
      </c>
    </row>
    <row r="3017" spans="1:7" ht="29" x14ac:dyDescent="0.3">
      <c r="A3017" s="177" t="s">
        <v>5840</v>
      </c>
      <c r="B3017" s="178" t="s">
        <v>5841</v>
      </c>
      <c r="C3017" s="179" t="s">
        <v>212</v>
      </c>
      <c r="D3017" s="180">
        <v>19.850000000000001</v>
      </c>
      <c r="E3017" s="180">
        <v>31.6</v>
      </c>
      <c r="F3017" s="180">
        <v>51.45</v>
      </c>
      <c r="G3017" s="156">
        <v>9</v>
      </c>
    </row>
    <row r="3018" spans="1:7" ht="29" x14ac:dyDescent="0.3">
      <c r="A3018" s="177" t="s">
        <v>5842</v>
      </c>
      <c r="B3018" s="178" t="s">
        <v>5843</v>
      </c>
      <c r="C3018" s="179" t="s">
        <v>212</v>
      </c>
      <c r="D3018" s="180">
        <v>39.14</v>
      </c>
      <c r="E3018" s="180">
        <v>36.869999999999997</v>
      </c>
      <c r="F3018" s="180">
        <v>76.010000000000005</v>
      </c>
      <c r="G3018" s="156">
        <v>9</v>
      </c>
    </row>
    <row r="3019" spans="1:7" ht="29" x14ac:dyDescent="0.3">
      <c r="A3019" s="177" t="s">
        <v>5844</v>
      </c>
      <c r="B3019" s="178" t="s">
        <v>5845</v>
      </c>
      <c r="C3019" s="179" t="s">
        <v>212</v>
      </c>
      <c r="D3019" s="180">
        <v>59.42</v>
      </c>
      <c r="E3019" s="180">
        <v>47.41</v>
      </c>
      <c r="F3019" s="180">
        <v>106.83</v>
      </c>
      <c r="G3019" s="156">
        <v>9</v>
      </c>
    </row>
    <row r="3020" spans="1:7" ht="29" x14ac:dyDescent="0.3">
      <c r="A3020" s="177" t="s">
        <v>5846</v>
      </c>
      <c r="B3020" s="178" t="s">
        <v>5847</v>
      </c>
      <c r="C3020" s="179" t="s">
        <v>212</v>
      </c>
      <c r="D3020" s="180">
        <v>69.69</v>
      </c>
      <c r="E3020" s="180">
        <v>52.67</v>
      </c>
      <c r="F3020" s="180">
        <v>122.36</v>
      </c>
      <c r="G3020" s="156">
        <v>9</v>
      </c>
    </row>
    <row r="3021" spans="1:7" ht="29" x14ac:dyDescent="0.3">
      <c r="A3021" s="177" t="s">
        <v>5848</v>
      </c>
      <c r="B3021" s="178" t="s">
        <v>5849</v>
      </c>
      <c r="C3021" s="179" t="s">
        <v>212</v>
      </c>
      <c r="D3021" s="180">
        <v>136.87</v>
      </c>
      <c r="E3021" s="180">
        <v>57.93</v>
      </c>
      <c r="F3021" s="180">
        <v>194.8</v>
      </c>
      <c r="G3021" s="156">
        <v>9</v>
      </c>
    </row>
    <row r="3022" spans="1:7" x14ac:dyDescent="0.3">
      <c r="A3022" s="177" t="s">
        <v>5850</v>
      </c>
      <c r="B3022" s="178" t="s">
        <v>5851</v>
      </c>
      <c r="C3022" s="179"/>
      <c r="D3022" s="180"/>
      <c r="E3022" s="180"/>
      <c r="F3022" s="180"/>
      <c r="G3022" s="156">
        <v>5</v>
      </c>
    </row>
    <row r="3023" spans="1:7" ht="29" x14ac:dyDescent="0.3">
      <c r="A3023" s="177" t="s">
        <v>5852</v>
      </c>
      <c r="B3023" s="178" t="s">
        <v>5853</v>
      </c>
      <c r="C3023" s="179" t="s">
        <v>212</v>
      </c>
      <c r="D3023" s="180">
        <v>11.37</v>
      </c>
      <c r="E3023" s="180">
        <v>26.34</v>
      </c>
      <c r="F3023" s="180">
        <v>37.71</v>
      </c>
      <c r="G3023" s="156">
        <v>9</v>
      </c>
    </row>
    <row r="3024" spans="1:7" ht="29" x14ac:dyDescent="0.3">
      <c r="A3024" s="177" t="s">
        <v>5854</v>
      </c>
      <c r="B3024" s="178" t="s">
        <v>5855</v>
      </c>
      <c r="C3024" s="179" t="s">
        <v>212</v>
      </c>
      <c r="D3024" s="180">
        <v>15.13</v>
      </c>
      <c r="E3024" s="180">
        <v>31.6</v>
      </c>
      <c r="F3024" s="180">
        <v>46.73</v>
      </c>
      <c r="G3024" s="156">
        <v>9</v>
      </c>
    </row>
    <row r="3025" spans="1:7" ht="29" x14ac:dyDescent="0.3">
      <c r="A3025" s="177" t="s">
        <v>5856</v>
      </c>
      <c r="B3025" s="178" t="s">
        <v>5857</v>
      </c>
      <c r="C3025" s="179" t="s">
        <v>212</v>
      </c>
      <c r="D3025" s="180">
        <v>25.46</v>
      </c>
      <c r="E3025" s="180">
        <v>47.41</v>
      </c>
      <c r="F3025" s="180">
        <v>72.87</v>
      </c>
      <c r="G3025" s="156">
        <v>9</v>
      </c>
    </row>
    <row r="3026" spans="1:7" ht="29" x14ac:dyDescent="0.3">
      <c r="A3026" s="177" t="s">
        <v>5858</v>
      </c>
      <c r="B3026" s="178" t="s">
        <v>5859</v>
      </c>
      <c r="C3026" s="179" t="s">
        <v>212</v>
      </c>
      <c r="D3026" s="180">
        <v>21.19</v>
      </c>
      <c r="E3026" s="180">
        <v>57.93</v>
      </c>
      <c r="F3026" s="180">
        <v>79.12</v>
      </c>
      <c r="G3026" s="156">
        <v>9</v>
      </c>
    </row>
    <row r="3027" spans="1:7" x14ac:dyDescent="0.3">
      <c r="A3027" s="177" t="s">
        <v>5860</v>
      </c>
      <c r="B3027" s="178" t="s">
        <v>5861</v>
      </c>
      <c r="C3027" s="179"/>
      <c r="D3027" s="180"/>
      <c r="E3027" s="180"/>
      <c r="F3027" s="180"/>
      <c r="G3027" s="156">
        <v>5</v>
      </c>
    </row>
    <row r="3028" spans="1:7" ht="29" x14ac:dyDescent="0.3">
      <c r="A3028" s="177" t="s">
        <v>5862</v>
      </c>
      <c r="B3028" s="178" t="s">
        <v>5863</v>
      </c>
      <c r="C3028" s="179" t="s">
        <v>212</v>
      </c>
      <c r="D3028" s="180">
        <v>20.14</v>
      </c>
      <c r="E3028" s="180">
        <v>31.6</v>
      </c>
      <c r="F3028" s="180">
        <v>51.74</v>
      </c>
      <c r="G3028" s="156">
        <v>9</v>
      </c>
    </row>
    <row r="3029" spans="1:7" ht="29" x14ac:dyDescent="0.3">
      <c r="A3029" s="177" t="s">
        <v>5864</v>
      </c>
      <c r="B3029" s="178" t="s">
        <v>5865</v>
      </c>
      <c r="C3029" s="179" t="s">
        <v>212</v>
      </c>
      <c r="D3029" s="180">
        <v>36.86</v>
      </c>
      <c r="E3029" s="180">
        <v>47.41</v>
      </c>
      <c r="F3029" s="180">
        <v>84.27</v>
      </c>
      <c r="G3029" s="156">
        <v>9</v>
      </c>
    </row>
    <row r="3030" spans="1:7" ht="29" x14ac:dyDescent="0.3">
      <c r="A3030" s="177" t="s">
        <v>5866</v>
      </c>
      <c r="B3030" s="178" t="s">
        <v>5867</v>
      </c>
      <c r="C3030" s="179" t="s">
        <v>212</v>
      </c>
      <c r="D3030" s="180">
        <v>50.69</v>
      </c>
      <c r="E3030" s="180">
        <v>57.93</v>
      </c>
      <c r="F3030" s="180">
        <v>108.62</v>
      </c>
      <c r="G3030" s="156">
        <v>9</v>
      </c>
    </row>
    <row r="3031" spans="1:7" ht="29" x14ac:dyDescent="0.3">
      <c r="A3031" s="177" t="s">
        <v>5868</v>
      </c>
      <c r="B3031" s="178" t="s">
        <v>5869</v>
      </c>
      <c r="C3031" s="179" t="s">
        <v>212</v>
      </c>
      <c r="D3031" s="180">
        <v>103.84</v>
      </c>
      <c r="E3031" s="180">
        <v>57.93</v>
      </c>
      <c r="F3031" s="180">
        <v>161.77000000000001</v>
      </c>
      <c r="G3031" s="156">
        <v>9</v>
      </c>
    </row>
    <row r="3032" spans="1:7" ht="29" x14ac:dyDescent="0.3">
      <c r="A3032" s="177" t="s">
        <v>5870</v>
      </c>
      <c r="B3032" s="178" t="s">
        <v>5871</v>
      </c>
      <c r="C3032" s="179" t="s">
        <v>212</v>
      </c>
      <c r="D3032" s="180">
        <v>17.3</v>
      </c>
      <c r="E3032" s="180">
        <v>26.34</v>
      </c>
      <c r="F3032" s="180">
        <v>43.64</v>
      </c>
      <c r="G3032" s="156">
        <v>9</v>
      </c>
    </row>
    <row r="3033" spans="1:7" ht="29" x14ac:dyDescent="0.3">
      <c r="A3033" s="177" t="s">
        <v>5872</v>
      </c>
      <c r="B3033" s="178" t="s">
        <v>5873</v>
      </c>
      <c r="C3033" s="179"/>
      <c r="D3033" s="180"/>
      <c r="E3033" s="180"/>
      <c r="F3033" s="180"/>
      <c r="G3033" s="156">
        <v>5</v>
      </c>
    </row>
    <row r="3034" spans="1:7" ht="29" x14ac:dyDescent="0.3">
      <c r="A3034" s="177" t="s">
        <v>5874</v>
      </c>
      <c r="B3034" s="178" t="s">
        <v>5875</v>
      </c>
      <c r="C3034" s="179" t="s">
        <v>212</v>
      </c>
      <c r="D3034" s="180">
        <v>26.92</v>
      </c>
      <c r="E3034" s="180">
        <v>18.53</v>
      </c>
      <c r="F3034" s="180">
        <v>45.45</v>
      </c>
      <c r="G3034" s="156">
        <v>9</v>
      </c>
    </row>
    <row r="3035" spans="1:7" ht="29" x14ac:dyDescent="0.3">
      <c r="A3035" s="177" t="s">
        <v>5876</v>
      </c>
      <c r="B3035" s="178" t="s">
        <v>5877</v>
      </c>
      <c r="C3035" s="179" t="s">
        <v>212</v>
      </c>
      <c r="D3035" s="180">
        <v>47.87</v>
      </c>
      <c r="E3035" s="180">
        <v>18.53</v>
      </c>
      <c r="F3035" s="180">
        <v>66.400000000000006</v>
      </c>
      <c r="G3035" s="156">
        <v>9</v>
      </c>
    </row>
    <row r="3036" spans="1:7" ht="29" x14ac:dyDescent="0.3">
      <c r="A3036" s="177" t="s">
        <v>5878</v>
      </c>
      <c r="B3036" s="178" t="s">
        <v>5879</v>
      </c>
      <c r="C3036" s="179" t="s">
        <v>212</v>
      </c>
      <c r="D3036" s="180">
        <v>89.64</v>
      </c>
      <c r="E3036" s="180">
        <v>18.53</v>
      </c>
      <c r="F3036" s="180">
        <v>108.17</v>
      </c>
      <c r="G3036" s="156">
        <v>9</v>
      </c>
    </row>
    <row r="3037" spans="1:7" ht="29" x14ac:dyDescent="0.3">
      <c r="A3037" s="177" t="s">
        <v>5880</v>
      </c>
      <c r="B3037" s="178" t="s">
        <v>5881</v>
      </c>
      <c r="C3037" s="179" t="s">
        <v>212</v>
      </c>
      <c r="D3037" s="180">
        <v>70.8</v>
      </c>
      <c r="E3037" s="180">
        <v>18.53</v>
      </c>
      <c r="F3037" s="180">
        <v>89.33</v>
      </c>
      <c r="G3037" s="156">
        <v>9</v>
      </c>
    </row>
    <row r="3038" spans="1:7" ht="29" x14ac:dyDescent="0.3">
      <c r="A3038" s="177" t="s">
        <v>5882</v>
      </c>
      <c r="B3038" s="178" t="s">
        <v>5883</v>
      </c>
      <c r="C3038" s="179" t="s">
        <v>212</v>
      </c>
      <c r="D3038" s="180">
        <v>134.55000000000001</v>
      </c>
      <c r="E3038" s="180">
        <v>18.53</v>
      </c>
      <c r="F3038" s="180">
        <v>153.08000000000001</v>
      </c>
      <c r="G3038" s="156">
        <v>9</v>
      </c>
    </row>
    <row r="3039" spans="1:7" ht="29" x14ac:dyDescent="0.3">
      <c r="A3039" s="177" t="s">
        <v>5884</v>
      </c>
      <c r="B3039" s="178" t="s">
        <v>5885</v>
      </c>
      <c r="C3039" s="179" t="s">
        <v>212</v>
      </c>
      <c r="D3039" s="180">
        <v>192.37</v>
      </c>
      <c r="E3039" s="180">
        <v>37.049999999999997</v>
      </c>
      <c r="F3039" s="180">
        <v>229.42</v>
      </c>
      <c r="G3039" s="156">
        <v>9</v>
      </c>
    </row>
    <row r="3040" spans="1:7" ht="29" x14ac:dyDescent="0.3">
      <c r="A3040" s="177" t="s">
        <v>5886</v>
      </c>
      <c r="B3040" s="178" t="s">
        <v>5887</v>
      </c>
      <c r="C3040" s="179" t="s">
        <v>212</v>
      </c>
      <c r="D3040" s="180">
        <v>340.63</v>
      </c>
      <c r="E3040" s="180">
        <v>37.049999999999997</v>
      </c>
      <c r="F3040" s="180">
        <v>377.68</v>
      </c>
      <c r="G3040" s="156">
        <v>9</v>
      </c>
    </row>
    <row r="3041" spans="1:7" ht="29" x14ac:dyDescent="0.3">
      <c r="A3041" s="177" t="s">
        <v>5888</v>
      </c>
      <c r="B3041" s="178" t="s">
        <v>5889</v>
      </c>
      <c r="C3041" s="179" t="s">
        <v>212</v>
      </c>
      <c r="D3041" s="180">
        <v>472.45</v>
      </c>
      <c r="E3041" s="180">
        <v>37.049999999999997</v>
      </c>
      <c r="F3041" s="180">
        <v>509.5</v>
      </c>
      <c r="G3041" s="156">
        <v>9</v>
      </c>
    </row>
    <row r="3042" spans="1:7" x14ac:dyDescent="0.3">
      <c r="A3042" s="177" t="s">
        <v>5890</v>
      </c>
      <c r="B3042" s="178" t="s">
        <v>5891</v>
      </c>
      <c r="C3042" s="179"/>
      <c r="D3042" s="180"/>
      <c r="E3042" s="180"/>
      <c r="F3042" s="180"/>
      <c r="G3042" s="156">
        <v>5</v>
      </c>
    </row>
    <row r="3043" spans="1:7" ht="29" x14ac:dyDescent="0.3">
      <c r="A3043" s="177" t="s">
        <v>5892</v>
      </c>
      <c r="B3043" s="178" t="s">
        <v>5893</v>
      </c>
      <c r="C3043" s="179" t="s">
        <v>212</v>
      </c>
      <c r="D3043" s="180">
        <v>28.73</v>
      </c>
      <c r="E3043" s="180">
        <v>18.53</v>
      </c>
      <c r="F3043" s="180">
        <v>47.26</v>
      </c>
      <c r="G3043" s="156">
        <v>9</v>
      </c>
    </row>
    <row r="3044" spans="1:7" ht="29" x14ac:dyDescent="0.3">
      <c r="A3044" s="177" t="s">
        <v>5894</v>
      </c>
      <c r="B3044" s="178" t="s">
        <v>5895</v>
      </c>
      <c r="C3044" s="179" t="s">
        <v>212</v>
      </c>
      <c r="D3044" s="180">
        <v>46.85</v>
      </c>
      <c r="E3044" s="180">
        <v>18.53</v>
      </c>
      <c r="F3044" s="180">
        <v>65.38</v>
      </c>
      <c r="G3044" s="156">
        <v>9</v>
      </c>
    </row>
    <row r="3045" spans="1:7" ht="29" x14ac:dyDescent="0.3">
      <c r="A3045" s="177" t="s">
        <v>5896</v>
      </c>
      <c r="B3045" s="178" t="s">
        <v>5897</v>
      </c>
      <c r="C3045" s="179" t="s">
        <v>212</v>
      </c>
      <c r="D3045" s="180">
        <v>89.01</v>
      </c>
      <c r="E3045" s="180">
        <v>37.049999999999997</v>
      </c>
      <c r="F3045" s="180">
        <v>126.06</v>
      </c>
      <c r="G3045" s="156">
        <v>9</v>
      </c>
    </row>
    <row r="3046" spans="1:7" ht="29" x14ac:dyDescent="0.3">
      <c r="A3046" s="177" t="s">
        <v>5898</v>
      </c>
      <c r="B3046" s="178" t="s">
        <v>5899</v>
      </c>
      <c r="C3046" s="179" t="s">
        <v>212</v>
      </c>
      <c r="D3046" s="180">
        <v>132.62</v>
      </c>
      <c r="E3046" s="180">
        <v>37.049999999999997</v>
      </c>
      <c r="F3046" s="180">
        <v>169.67</v>
      </c>
      <c r="G3046" s="156">
        <v>9</v>
      </c>
    </row>
    <row r="3047" spans="1:7" ht="29" x14ac:dyDescent="0.3">
      <c r="A3047" s="177" t="s">
        <v>5900</v>
      </c>
      <c r="B3047" s="178" t="s">
        <v>5901</v>
      </c>
      <c r="C3047" s="179" t="s">
        <v>212</v>
      </c>
      <c r="D3047" s="180">
        <v>223.63</v>
      </c>
      <c r="E3047" s="180">
        <v>37.049999999999997</v>
      </c>
      <c r="F3047" s="180">
        <v>260.68</v>
      </c>
      <c r="G3047" s="156">
        <v>9</v>
      </c>
    </row>
    <row r="3048" spans="1:7" ht="29" x14ac:dyDescent="0.3">
      <c r="A3048" s="177" t="s">
        <v>5902</v>
      </c>
      <c r="B3048" s="178" t="s">
        <v>5903</v>
      </c>
      <c r="C3048" s="179" t="s">
        <v>212</v>
      </c>
      <c r="D3048" s="180">
        <v>403.86</v>
      </c>
      <c r="E3048" s="180">
        <v>37.049999999999997</v>
      </c>
      <c r="F3048" s="180">
        <v>440.91</v>
      </c>
      <c r="G3048" s="156">
        <v>9</v>
      </c>
    </row>
    <row r="3049" spans="1:7" x14ac:dyDescent="0.3">
      <c r="A3049" s="177" t="s">
        <v>5904</v>
      </c>
      <c r="B3049" s="178" t="s">
        <v>5905</v>
      </c>
      <c r="C3049" s="179"/>
      <c r="D3049" s="180"/>
      <c r="E3049" s="180"/>
      <c r="F3049" s="180"/>
      <c r="G3049" s="156">
        <v>5</v>
      </c>
    </row>
    <row r="3050" spans="1:7" x14ac:dyDescent="0.3">
      <c r="A3050" s="177" t="s">
        <v>5906</v>
      </c>
      <c r="B3050" s="178" t="s">
        <v>5907</v>
      </c>
      <c r="C3050" s="179" t="s">
        <v>212</v>
      </c>
      <c r="D3050" s="180">
        <v>37.81</v>
      </c>
      <c r="E3050" s="180">
        <v>52.67</v>
      </c>
      <c r="F3050" s="180">
        <v>90.48</v>
      </c>
      <c r="G3050" s="156">
        <v>9</v>
      </c>
    </row>
    <row r="3051" spans="1:7" x14ac:dyDescent="0.3">
      <c r="A3051" s="177" t="s">
        <v>5908</v>
      </c>
      <c r="B3051" s="178" t="s">
        <v>5909</v>
      </c>
      <c r="C3051" s="179" t="s">
        <v>212</v>
      </c>
      <c r="D3051" s="180">
        <v>39.9</v>
      </c>
      <c r="E3051" s="180">
        <v>57.93</v>
      </c>
      <c r="F3051" s="180">
        <v>97.83</v>
      </c>
      <c r="G3051" s="156">
        <v>9</v>
      </c>
    </row>
    <row r="3052" spans="1:7" x14ac:dyDescent="0.3">
      <c r="A3052" s="177" t="s">
        <v>5910</v>
      </c>
      <c r="B3052" s="178" t="s">
        <v>5911</v>
      </c>
      <c r="C3052" s="179" t="s">
        <v>212</v>
      </c>
      <c r="D3052" s="180">
        <v>56.56</v>
      </c>
      <c r="E3052" s="180">
        <v>68.47</v>
      </c>
      <c r="F3052" s="180">
        <v>125.03</v>
      </c>
      <c r="G3052" s="156">
        <v>9</v>
      </c>
    </row>
    <row r="3053" spans="1:7" x14ac:dyDescent="0.3">
      <c r="A3053" s="177" t="s">
        <v>5912</v>
      </c>
      <c r="B3053" s="178" t="s">
        <v>5913</v>
      </c>
      <c r="C3053" s="179" t="s">
        <v>212</v>
      </c>
      <c r="D3053" s="180">
        <v>71.819999999999993</v>
      </c>
      <c r="E3053" s="180">
        <v>73.739999999999995</v>
      </c>
      <c r="F3053" s="180">
        <v>145.56</v>
      </c>
      <c r="G3053" s="156">
        <v>9</v>
      </c>
    </row>
    <row r="3054" spans="1:7" x14ac:dyDescent="0.3">
      <c r="A3054" s="177" t="s">
        <v>5914</v>
      </c>
      <c r="B3054" s="178" t="s">
        <v>5915</v>
      </c>
      <c r="C3054" s="179" t="s">
        <v>212</v>
      </c>
      <c r="D3054" s="180">
        <v>85.51</v>
      </c>
      <c r="E3054" s="180">
        <v>84.27</v>
      </c>
      <c r="F3054" s="180">
        <v>169.78</v>
      </c>
      <c r="G3054" s="156">
        <v>9</v>
      </c>
    </row>
    <row r="3055" spans="1:7" x14ac:dyDescent="0.3">
      <c r="A3055" s="177" t="s">
        <v>5916</v>
      </c>
      <c r="B3055" s="178" t="s">
        <v>5917</v>
      </c>
      <c r="C3055" s="179" t="s">
        <v>212</v>
      </c>
      <c r="D3055" s="180">
        <v>107.31</v>
      </c>
      <c r="E3055" s="180">
        <v>94.8</v>
      </c>
      <c r="F3055" s="180">
        <v>202.11</v>
      </c>
      <c r="G3055" s="156">
        <v>9</v>
      </c>
    </row>
    <row r="3056" spans="1:7" x14ac:dyDescent="0.3">
      <c r="A3056" s="177" t="s">
        <v>5918</v>
      </c>
      <c r="B3056" s="178" t="s">
        <v>5919</v>
      </c>
      <c r="C3056" s="179" t="s">
        <v>212</v>
      </c>
      <c r="D3056" s="180">
        <v>141.76</v>
      </c>
      <c r="E3056" s="180">
        <v>105.34</v>
      </c>
      <c r="F3056" s="180">
        <v>247.1</v>
      </c>
      <c r="G3056" s="156">
        <v>9</v>
      </c>
    </row>
    <row r="3057" spans="1:7" x14ac:dyDescent="0.3">
      <c r="A3057" s="177" t="s">
        <v>5920</v>
      </c>
      <c r="B3057" s="178" t="s">
        <v>5921</v>
      </c>
      <c r="C3057" s="179" t="s">
        <v>212</v>
      </c>
      <c r="D3057" s="180">
        <v>157.56</v>
      </c>
      <c r="E3057" s="180">
        <v>118.51</v>
      </c>
      <c r="F3057" s="180">
        <v>276.07</v>
      </c>
      <c r="G3057" s="156">
        <v>9</v>
      </c>
    </row>
    <row r="3058" spans="1:7" x14ac:dyDescent="0.3">
      <c r="A3058" s="177" t="s">
        <v>5922</v>
      </c>
      <c r="B3058" s="178" t="s">
        <v>5923</v>
      </c>
      <c r="C3058" s="179" t="s">
        <v>212</v>
      </c>
      <c r="D3058" s="180">
        <v>228.77</v>
      </c>
      <c r="E3058" s="180">
        <v>131.68</v>
      </c>
      <c r="F3058" s="180">
        <v>360.45</v>
      </c>
      <c r="G3058" s="156">
        <v>9</v>
      </c>
    </row>
    <row r="3059" spans="1:7" x14ac:dyDescent="0.3">
      <c r="A3059" s="177" t="s">
        <v>5924</v>
      </c>
      <c r="B3059" s="178" t="s">
        <v>5925</v>
      </c>
      <c r="C3059" s="179" t="s">
        <v>212</v>
      </c>
      <c r="D3059" s="180">
        <v>388.87</v>
      </c>
      <c r="E3059" s="180">
        <v>144.84</v>
      </c>
      <c r="F3059" s="180">
        <v>533.71</v>
      </c>
      <c r="G3059" s="156">
        <v>9</v>
      </c>
    </row>
    <row r="3060" spans="1:7" x14ac:dyDescent="0.3">
      <c r="A3060" s="177" t="s">
        <v>5926</v>
      </c>
      <c r="B3060" s="178" t="s">
        <v>5927</v>
      </c>
      <c r="C3060" s="179"/>
      <c r="D3060" s="180"/>
      <c r="E3060" s="180"/>
      <c r="F3060" s="180"/>
      <c r="G3060" s="156">
        <v>5</v>
      </c>
    </row>
    <row r="3061" spans="1:7" ht="29" x14ac:dyDescent="0.3">
      <c r="A3061" s="177" t="s">
        <v>5928</v>
      </c>
      <c r="B3061" s="178" t="s">
        <v>5929</v>
      </c>
      <c r="C3061" s="179" t="s">
        <v>212</v>
      </c>
      <c r="D3061" s="180">
        <v>62.82</v>
      </c>
      <c r="E3061" s="180">
        <v>52.67</v>
      </c>
      <c r="F3061" s="180">
        <v>115.49</v>
      </c>
      <c r="G3061" s="156">
        <v>9</v>
      </c>
    </row>
    <row r="3062" spans="1:7" ht="29" x14ac:dyDescent="0.3">
      <c r="A3062" s="177" t="s">
        <v>5930</v>
      </c>
      <c r="B3062" s="178" t="s">
        <v>5931</v>
      </c>
      <c r="C3062" s="179" t="s">
        <v>212</v>
      </c>
      <c r="D3062" s="180">
        <v>67.84</v>
      </c>
      <c r="E3062" s="180">
        <v>57.93</v>
      </c>
      <c r="F3062" s="180">
        <v>125.77</v>
      </c>
      <c r="G3062" s="156">
        <v>9</v>
      </c>
    </row>
    <row r="3063" spans="1:7" ht="29" x14ac:dyDescent="0.3">
      <c r="A3063" s="177" t="s">
        <v>5932</v>
      </c>
      <c r="B3063" s="178" t="s">
        <v>5933</v>
      </c>
      <c r="C3063" s="179" t="s">
        <v>212</v>
      </c>
      <c r="D3063" s="180">
        <v>81.040000000000006</v>
      </c>
      <c r="E3063" s="180">
        <v>68.47</v>
      </c>
      <c r="F3063" s="180">
        <v>149.51</v>
      </c>
      <c r="G3063" s="156">
        <v>9</v>
      </c>
    </row>
    <row r="3064" spans="1:7" ht="29" x14ac:dyDescent="0.3">
      <c r="A3064" s="177" t="s">
        <v>5934</v>
      </c>
      <c r="B3064" s="178" t="s">
        <v>5935</v>
      </c>
      <c r="C3064" s="179" t="s">
        <v>212</v>
      </c>
      <c r="D3064" s="180">
        <v>124.83</v>
      </c>
      <c r="E3064" s="180">
        <v>73.739999999999995</v>
      </c>
      <c r="F3064" s="180">
        <v>198.57</v>
      </c>
      <c r="G3064" s="156">
        <v>9</v>
      </c>
    </row>
    <row r="3065" spans="1:7" ht="29" x14ac:dyDescent="0.3">
      <c r="A3065" s="177" t="s">
        <v>5936</v>
      </c>
      <c r="B3065" s="178" t="s">
        <v>5937</v>
      </c>
      <c r="C3065" s="179" t="s">
        <v>212</v>
      </c>
      <c r="D3065" s="180">
        <v>127.79</v>
      </c>
      <c r="E3065" s="180">
        <v>84.27</v>
      </c>
      <c r="F3065" s="180">
        <v>212.06</v>
      </c>
      <c r="G3065" s="156">
        <v>9</v>
      </c>
    </row>
    <row r="3066" spans="1:7" ht="29" x14ac:dyDescent="0.3">
      <c r="A3066" s="177" t="s">
        <v>5938</v>
      </c>
      <c r="B3066" s="178" t="s">
        <v>5939</v>
      </c>
      <c r="C3066" s="179" t="s">
        <v>212</v>
      </c>
      <c r="D3066" s="180">
        <v>150.15</v>
      </c>
      <c r="E3066" s="180">
        <v>94.8</v>
      </c>
      <c r="F3066" s="180">
        <v>244.95</v>
      </c>
      <c r="G3066" s="156">
        <v>9</v>
      </c>
    </row>
    <row r="3067" spans="1:7" ht="29" x14ac:dyDescent="0.3">
      <c r="A3067" s="177" t="s">
        <v>5940</v>
      </c>
      <c r="B3067" s="178" t="s">
        <v>5941</v>
      </c>
      <c r="C3067" s="179" t="s">
        <v>212</v>
      </c>
      <c r="D3067" s="180">
        <v>238.14</v>
      </c>
      <c r="E3067" s="180">
        <v>105.34</v>
      </c>
      <c r="F3067" s="180">
        <v>343.48</v>
      </c>
      <c r="G3067" s="156">
        <v>9</v>
      </c>
    </row>
    <row r="3068" spans="1:7" ht="29" x14ac:dyDescent="0.3">
      <c r="A3068" s="177" t="s">
        <v>5942</v>
      </c>
      <c r="B3068" s="178" t="s">
        <v>5943</v>
      </c>
      <c r="C3068" s="179" t="s">
        <v>212</v>
      </c>
      <c r="D3068" s="180">
        <v>279.48</v>
      </c>
      <c r="E3068" s="180">
        <v>118.51</v>
      </c>
      <c r="F3068" s="180">
        <v>397.99</v>
      </c>
      <c r="G3068" s="156">
        <v>9</v>
      </c>
    </row>
    <row r="3069" spans="1:7" ht="29" x14ac:dyDescent="0.3">
      <c r="A3069" s="177" t="s">
        <v>5944</v>
      </c>
      <c r="B3069" s="178" t="s">
        <v>5945</v>
      </c>
      <c r="C3069" s="179" t="s">
        <v>212</v>
      </c>
      <c r="D3069" s="180">
        <v>379.21</v>
      </c>
      <c r="E3069" s="180">
        <v>131.68</v>
      </c>
      <c r="F3069" s="180">
        <v>510.89</v>
      </c>
      <c r="G3069" s="156">
        <v>9</v>
      </c>
    </row>
    <row r="3070" spans="1:7" ht="29" x14ac:dyDescent="0.3">
      <c r="A3070" s="177" t="s">
        <v>5946</v>
      </c>
      <c r="B3070" s="178" t="s">
        <v>5947</v>
      </c>
      <c r="C3070" s="179" t="s">
        <v>212</v>
      </c>
      <c r="D3070" s="180">
        <v>686.69</v>
      </c>
      <c r="E3070" s="180">
        <v>144.84</v>
      </c>
      <c r="F3070" s="180">
        <v>831.53</v>
      </c>
      <c r="G3070" s="156">
        <v>9</v>
      </c>
    </row>
    <row r="3071" spans="1:7" ht="29" x14ac:dyDescent="0.3">
      <c r="A3071" s="177" t="s">
        <v>5948</v>
      </c>
      <c r="B3071" s="178" t="s">
        <v>5949</v>
      </c>
      <c r="C3071" s="179"/>
      <c r="D3071" s="180"/>
      <c r="E3071" s="180"/>
      <c r="F3071" s="180"/>
      <c r="G3071" s="156">
        <v>5</v>
      </c>
    </row>
    <row r="3072" spans="1:7" x14ac:dyDescent="0.3">
      <c r="A3072" s="177" t="s">
        <v>5950</v>
      </c>
      <c r="B3072" s="178" t="s">
        <v>5951</v>
      </c>
      <c r="C3072" s="179" t="s">
        <v>104</v>
      </c>
      <c r="D3072" s="180">
        <v>79.95</v>
      </c>
      <c r="E3072" s="180">
        <v>15.8</v>
      </c>
      <c r="F3072" s="180">
        <v>95.75</v>
      </c>
      <c r="G3072" s="156">
        <v>9</v>
      </c>
    </row>
    <row r="3073" spans="1:7" x14ac:dyDescent="0.3">
      <c r="A3073" s="177" t="s">
        <v>5952</v>
      </c>
      <c r="B3073" s="178" t="s">
        <v>5953</v>
      </c>
      <c r="C3073" s="179" t="s">
        <v>104</v>
      </c>
      <c r="D3073" s="180">
        <v>108.73</v>
      </c>
      <c r="E3073" s="180">
        <v>15.8</v>
      </c>
      <c r="F3073" s="180">
        <v>124.53</v>
      </c>
      <c r="G3073" s="156">
        <v>9</v>
      </c>
    </row>
    <row r="3074" spans="1:7" x14ac:dyDescent="0.3">
      <c r="A3074" s="177" t="s">
        <v>5954</v>
      </c>
      <c r="B3074" s="178" t="s">
        <v>5955</v>
      </c>
      <c r="C3074" s="179" t="s">
        <v>104</v>
      </c>
      <c r="D3074" s="180">
        <v>112.49</v>
      </c>
      <c r="E3074" s="180">
        <v>21.07</v>
      </c>
      <c r="F3074" s="180">
        <v>133.56</v>
      </c>
      <c r="G3074" s="156">
        <v>9</v>
      </c>
    </row>
    <row r="3075" spans="1:7" x14ac:dyDescent="0.3">
      <c r="A3075" s="177" t="s">
        <v>5956</v>
      </c>
      <c r="B3075" s="178" t="s">
        <v>5957</v>
      </c>
      <c r="C3075" s="179" t="s">
        <v>104</v>
      </c>
      <c r="D3075" s="180">
        <v>225.6</v>
      </c>
      <c r="E3075" s="180">
        <v>21.07</v>
      </c>
      <c r="F3075" s="180">
        <v>246.67</v>
      </c>
      <c r="G3075" s="156">
        <v>9</v>
      </c>
    </row>
    <row r="3076" spans="1:7" ht="29" x14ac:dyDescent="0.3">
      <c r="A3076" s="177" t="s">
        <v>5958</v>
      </c>
      <c r="B3076" s="178" t="s">
        <v>5959</v>
      </c>
      <c r="C3076" s="179" t="s">
        <v>104</v>
      </c>
      <c r="D3076" s="180">
        <v>112.24</v>
      </c>
      <c r="E3076" s="180">
        <v>15.8</v>
      </c>
      <c r="F3076" s="180">
        <v>128.04</v>
      </c>
      <c r="G3076" s="156">
        <v>9</v>
      </c>
    </row>
    <row r="3077" spans="1:7" ht="29" x14ac:dyDescent="0.3">
      <c r="A3077" s="177" t="s">
        <v>5960</v>
      </c>
      <c r="B3077" s="178" t="s">
        <v>5961</v>
      </c>
      <c r="C3077" s="179" t="s">
        <v>104</v>
      </c>
      <c r="D3077" s="180">
        <v>152.85</v>
      </c>
      <c r="E3077" s="180">
        <v>15.8</v>
      </c>
      <c r="F3077" s="180">
        <v>168.65</v>
      </c>
      <c r="G3077" s="156">
        <v>9</v>
      </c>
    </row>
    <row r="3078" spans="1:7" ht="29" x14ac:dyDescent="0.3">
      <c r="A3078" s="177" t="s">
        <v>5962</v>
      </c>
      <c r="B3078" s="178" t="s">
        <v>5963</v>
      </c>
      <c r="C3078" s="179" t="s">
        <v>104</v>
      </c>
      <c r="D3078" s="180">
        <v>198.4</v>
      </c>
      <c r="E3078" s="180">
        <v>21.07</v>
      </c>
      <c r="F3078" s="180">
        <v>219.47</v>
      </c>
      <c r="G3078" s="156">
        <v>9</v>
      </c>
    </row>
    <row r="3079" spans="1:7" ht="29" x14ac:dyDescent="0.3">
      <c r="A3079" s="177" t="s">
        <v>5964</v>
      </c>
      <c r="B3079" s="178" t="s">
        <v>5965</v>
      </c>
      <c r="C3079" s="179" t="s">
        <v>104</v>
      </c>
      <c r="D3079" s="180">
        <v>338.2</v>
      </c>
      <c r="E3079" s="180">
        <v>21.07</v>
      </c>
      <c r="F3079" s="180">
        <v>359.27</v>
      </c>
      <c r="G3079" s="156">
        <v>9</v>
      </c>
    </row>
    <row r="3080" spans="1:7" ht="29" x14ac:dyDescent="0.3">
      <c r="A3080" s="177" t="s">
        <v>5966</v>
      </c>
      <c r="B3080" s="178" t="s">
        <v>5967</v>
      </c>
      <c r="C3080" s="179" t="s">
        <v>104</v>
      </c>
      <c r="D3080" s="180">
        <v>73.7</v>
      </c>
      <c r="E3080" s="180">
        <v>15.8</v>
      </c>
      <c r="F3080" s="180">
        <v>89.5</v>
      </c>
      <c r="G3080" s="156">
        <v>9</v>
      </c>
    </row>
    <row r="3081" spans="1:7" ht="29" x14ac:dyDescent="0.3">
      <c r="A3081" s="177" t="s">
        <v>5968</v>
      </c>
      <c r="B3081" s="178" t="s">
        <v>5969</v>
      </c>
      <c r="C3081" s="179" t="s">
        <v>104</v>
      </c>
      <c r="D3081" s="180">
        <v>76.760000000000005</v>
      </c>
      <c r="E3081" s="180">
        <v>15.8</v>
      </c>
      <c r="F3081" s="180">
        <v>92.56</v>
      </c>
      <c r="G3081" s="156">
        <v>9</v>
      </c>
    </row>
    <row r="3082" spans="1:7" ht="29" x14ac:dyDescent="0.3">
      <c r="A3082" s="177" t="s">
        <v>5970</v>
      </c>
      <c r="B3082" s="178" t="s">
        <v>5971</v>
      </c>
      <c r="C3082" s="179" t="s">
        <v>104</v>
      </c>
      <c r="D3082" s="180">
        <v>104.52</v>
      </c>
      <c r="E3082" s="180">
        <v>21.07</v>
      </c>
      <c r="F3082" s="180">
        <v>125.59</v>
      </c>
      <c r="G3082" s="156">
        <v>9</v>
      </c>
    </row>
    <row r="3083" spans="1:7" ht="29" x14ac:dyDescent="0.3">
      <c r="A3083" s="177" t="s">
        <v>5972</v>
      </c>
      <c r="B3083" s="178" t="s">
        <v>5973</v>
      </c>
      <c r="C3083" s="179" t="s">
        <v>104</v>
      </c>
      <c r="D3083" s="180">
        <v>145.66999999999999</v>
      </c>
      <c r="E3083" s="180">
        <v>21.07</v>
      </c>
      <c r="F3083" s="180">
        <v>166.74</v>
      </c>
      <c r="G3083" s="156">
        <v>9</v>
      </c>
    </row>
    <row r="3084" spans="1:7" x14ac:dyDescent="0.3">
      <c r="A3084" s="177" t="s">
        <v>5974</v>
      </c>
      <c r="B3084" s="178" t="s">
        <v>5975</v>
      </c>
      <c r="C3084" s="179" t="s">
        <v>104</v>
      </c>
      <c r="D3084" s="180">
        <v>56.41</v>
      </c>
      <c r="E3084" s="180">
        <v>15.8</v>
      </c>
      <c r="F3084" s="180">
        <v>72.209999999999994</v>
      </c>
      <c r="G3084" s="156">
        <v>9</v>
      </c>
    </row>
    <row r="3085" spans="1:7" x14ac:dyDescent="0.3">
      <c r="A3085" s="177" t="s">
        <v>5976</v>
      </c>
      <c r="B3085" s="178" t="s">
        <v>5977</v>
      </c>
      <c r="C3085" s="179" t="s">
        <v>104</v>
      </c>
      <c r="D3085" s="180">
        <v>78.150000000000006</v>
      </c>
      <c r="E3085" s="180">
        <v>21.07</v>
      </c>
      <c r="F3085" s="180">
        <v>99.22</v>
      </c>
      <c r="G3085" s="156">
        <v>9</v>
      </c>
    </row>
    <row r="3086" spans="1:7" ht="29" x14ac:dyDescent="0.3">
      <c r="A3086" s="177" t="s">
        <v>5978</v>
      </c>
      <c r="B3086" s="178" t="s">
        <v>5979</v>
      </c>
      <c r="C3086" s="179" t="s">
        <v>104</v>
      </c>
      <c r="D3086" s="180">
        <v>125.33</v>
      </c>
      <c r="E3086" s="180">
        <v>15.8</v>
      </c>
      <c r="F3086" s="180">
        <v>141.13</v>
      </c>
      <c r="G3086" s="156">
        <v>9</v>
      </c>
    </row>
    <row r="3087" spans="1:7" ht="29" x14ac:dyDescent="0.3">
      <c r="A3087" s="177" t="s">
        <v>5980</v>
      </c>
      <c r="B3087" s="178" t="s">
        <v>5981</v>
      </c>
      <c r="C3087" s="179" t="s">
        <v>104</v>
      </c>
      <c r="D3087" s="180">
        <v>137.58000000000001</v>
      </c>
      <c r="E3087" s="180">
        <v>21.07</v>
      </c>
      <c r="F3087" s="180">
        <v>158.65</v>
      </c>
      <c r="G3087" s="156">
        <v>9</v>
      </c>
    </row>
    <row r="3088" spans="1:7" ht="29" x14ac:dyDescent="0.3">
      <c r="A3088" s="177" t="s">
        <v>5982</v>
      </c>
      <c r="B3088" s="178" t="s">
        <v>5983</v>
      </c>
      <c r="C3088" s="179" t="s">
        <v>104</v>
      </c>
      <c r="D3088" s="180">
        <v>167.89</v>
      </c>
      <c r="E3088" s="180">
        <v>21.07</v>
      </c>
      <c r="F3088" s="180">
        <v>188.96</v>
      </c>
      <c r="G3088" s="156">
        <v>9</v>
      </c>
    </row>
    <row r="3089" spans="1:7" ht="29" x14ac:dyDescent="0.3">
      <c r="A3089" s="177" t="s">
        <v>5984</v>
      </c>
      <c r="B3089" s="178" t="s">
        <v>5985</v>
      </c>
      <c r="C3089" s="179" t="s">
        <v>104</v>
      </c>
      <c r="D3089" s="180">
        <v>176.67</v>
      </c>
      <c r="E3089" s="180">
        <v>21.07</v>
      </c>
      <c r="F3089" s="180">
        <v>197.74</v>
      </c>
      <c r="G3089" s="156">
        <v>9</v>
      </c>
    </row>
    <row r="3090" spans="1:7" ht="29" x14ac:dyDescent="0.3">
      <c r="A3090" s="177" t="s">
        <v>5986</v>
      </c>
      <c r="B3090" s="178" t="s">
        <v>5987</v>
      </c>
      <c r="C3090" s="179" t="s">
        <v>104</v>
      </c>
      <c r="D3090" s="180">
        <v>202.49</v>
      </c>
      <c r="E3090" s="180">
        <v>21.07</v>
      </c>
      <c r="F3090" s="180">
        <v>223.56</v>
      </c>
      <c r="G3090" s="156">
        <v>9</v>
      </c>
    </row>
    <row r="3091" spans="1:7" ht="29" x14ac:dyDescent="0.3">
      <c r="A3091" s="177" t="s">
        <v>5988</v>
      </c>
      <c r="B3091" s="178" t="s">
        <v>5989</v>
      </c>
      <c r="C3091" s="179" t="s">
        <v>104</v>
      </c>
      <c r="D3091" s="180">
        <v>230.89</v>
      </c>
      <c r="E3091" s="180">
        <v>21.07</v>
      </c>
      <c r="F3091" s="180">
        <v>251.96</v>
      </c>
      <c r="G3091" s="156">
        <v>9</v>
      </c>
    </row>
    <row r="3092" spans="1:7" ht="29" x14ac:dyDescent="0.3">
      <c r="A3092" s="177" t="s">
        <v>5990</v>
      </c>
      <c r="B3092" s="178" t="s">
        <v>5991</v>
      </c>
      <c r="C3092" s="179" t="s">
        <v>104</v>
      </c>
      <c r="D3092" s="180">
        <v>308.39999999999998</v>
      </c>
      <c r="E3092" s="180">
        <v>26.34</v>
      </c>
      <c r="F3092" s="180">
        <v>334.74</v>
      </c>
      <c r="G3092" s="156">
        <v>9</v>
      </c>
    </row>
    <row r="3093" spans="1:7" ht="29" x14ac:dyDescent="0.3">
      <c r="A3093" s="177" t="s">
        <v>5992</v>
      </c>
      <c r="B3093" s="178" t="s">
        <v>5993</v>
      </c>
      <c r="C3093" s="179" t="s">
        <v>104</v>
      </c>
      <c r="D3093" s="180">
        <v>278.66000000000003</v>
      </c>
      <c r="E3093" s="180">
        <v>21.07</v>
      </c>
      <c r="F3093" s="180">
        <v>299.73</v>
      </c>
      <c r="G3093" s="156">
        <v>9</v>
      </c>
    </row>
    <row r="3094" spans="1:7" ht="29" x14ac:dyDescent="0.3">
      <c r="A3094" s="177" t="s">
        <v>5994</v>
      </c>
      <c r="B3094" s="178" t="s">
        <v>5995</v>
      </c>
      <c r="C3094" s="179" t="s">
        <v>104</v>
      </c>
      <c r="D3094" s="180">
        <v>128.52000000000001</v>
      </c>
      <c r="E3094" s="180">
        <v>15.8</v>
      </c>
      <c r="F3094" s="180">
        <v>144.32</v>
      </c>
      <c r="G3094" s="156">
        <v>9</v>
      </c>
    </row>
    <row r="3095" spans="1:7" ht="29" x14ac:dyDescent="0.3">
      <c r="A3095" s="177" t="s">
        <v>5996</v>
      </c>
      <c r="B3095" s="178" t="s">
        <v>5997</v>
      </c>
      <c r="C3095" s="179" t="s">
        <v>104</v>
      </c>
      <c r="D3095" s="180">
        <v>156.46</v>
      </c>
      <c r="E3095" s="180">
        <v>21.07</v>
      </c>
      <c r="F3095" s="180">
        <v>177.53</v>
      </c>
      <c r="G3095" s="156">
        <v>9</v>
      </c>
    </row>
    <row r="3096" spans="1:7" ht="29" x14ac:dyDescent="0.3">
      <c r="A3096" s="177" t="s">
        <v>5998</v>
      </c>
      <c r="B3096" s="178" t="s">
        <v>5999</v>
      </c>
      <c r="C3096" s="179" t="s">
        <v>104</v>
      </c>
      <c r="D3096" s="180">
        <v>190.16</v>
      </c>
      <c r="E3096" s="180">
        <v>21.07</v>
      </c>
      <c r="F3096" s="180">
        <v>211.23</v>
      </c>
      <c r="G3096" s="156">
        <v>9</v>
      </c>
    </row>
    <row r="3097" spans="1:7" ht="29" x14ac:dyDescent="0.3">
      <c r="A3097" s="177" t="s">
        <v>6000</v>
      </c>
      <c r="B3097" s="178" t="s">
        <v>6001</v>
      </c>
      <c r="C3097" s="179" t="s">
        <v>104</v>
      </c>
      <c r="D3097" s="180">
        <v>196.03</v>
      </c>
      <c r="E3097" s="180">
        <v>21.07</v>
      </c>
      <c r="F3097" s="180">
        <v>217.1</v>
      </c>
      <c r="G3097" s="156">
        <v>9</v>
      </c>
    </row>
    <row r="3098" spans="1:7" ht="29" x14ac:dyDescent="0.3">
      <c r="A3098" s="177" t="s">
        <v>6002</v>
      </c>
      <c r="B3098" s="178" t="s">
        <v>6003</v>
      </c>
      <c r="C3098" s="179" t="s">
        <v>104</v>
      </c>
      <c r="D3098" s="180">
        <v>200.11</v>
      </c>
      <c r="E3098" s="180">
        <v>21.07</v>
      </c>
      <c r="F3098" s="180">
        <v>221.18</v>
      </c>
      <c r="G3098" s="156">
        <v>9</v>
      </c>
    </row>
    <row r="3099" spans="1:7" ht="29" x14ac:dyDescent="0.3">
      <c r="A3099" s="177" t="s">
        <v>6004</v>
      </c>
      <c r="B3099" s="178" t="s">
        <v>6005</v>
      </c>
      <c r="C3099" s="179" t="s">
        <v>104</v>
      </c>
      <c r="D3099" s="180">
        <v>253.81</v>
      </c>
      <c r="E3099" s="180">
        <v>21.07</v>
      </c>
      <c r="F3099" s="180">
        <v>274.88</v>
      </c>
      <c r="G3099" s="156">
        <v>9</v>
      </c>
    </row>
    <row r="3100" spans="1:7" ht="29" x14ac:dyDescent="0.3">
      <c r="A3100" s="177" t="s">
        <v>6006</v>
      </c>
      <c r="B3100" s="178" t="s">
        <v>6007</v>
      </c>
      <c r="C3100" s="179" t="s">
        <v>104</v>
      </c>
      <c r="D3100" s="180">
        <v>49.13</v>
      </c>
      <c r="E3100" s="180">
        <v>21.07</v>
      </c>
      <c r="F3100" s="180">
        <v>70.2</v>
      </c>
      <c r="G3100" s="156">
        <v>9</v>
      </c>
    </row>
    <row r="3101" spans="1:7" ht="29" x14ac:dyDescent="0.3">
      <c r="A3101" s="177" t="s">
        <v>6008</v>
      </c>
      <c r="B3101" s="178" t="s">
        <v>6009</v>
      </c>
      <c r="C3101" s="179" t="s">
        <v>104</v>
      </c>
      <c r="D3101" s="180">
        <v>57.78</v>
      </c>
      <c r="E3101" s="180">
        <v>21.07</v>
      </c>
      <c r="F3101" s="180">
        <v>78.849999999999994</v>
      </c>
      <c r="G3101" s="156">
        <v>9</v>
      </c>
    </row>
    <row r="3102" spans="1:7" ht="29" x14ac:dyDescent="0.3">
      <c r="A3102" s="177" t="s">
        <v>6010</v>
      </c>
      <c r="B3102" s="178" t="s">
        <v>6011</v>
      </c>
      <c r="C3102" s="179" t="s">
        <v>104</v>
      </c>
      <c r="D3102" s="180">
        <v>138.35</v>
      </c>
      <c r="E3102" s="180">
        <v>26.34</v>
      </c>
      <c r="F3102" s="180">
        <v>164.69</v>
      </c>
      <c r="G3102" s="156">
        <v>9</v>
      </c>
    </row>
    <row r="3103" spans="1:7" x14ac:dyDescent="0.3">
      <c r="A3103" s="177" t="s">
        <v>6012</v>
      </c>
      <c r="B3103" s="178" t="s">
        <v>6013</v>
      </c>
      <c r="C3103" s="179"/>
      <c r="D3103" s="180"/>
      <c r="E3103" s="180"/>
      <c r="F3103" s="180"/>
      <c r="G3103" s="156">
        <v>5</v>
      </c>
    </row>
    <row r="3104" spans="1:7" x14ac:dyDescent="0.3">
      <c r="A3104" s="177" t="s">
        <v>6014</v>
      </c>
      <c r="B3104" s="178" t="s">
        <v>6015</v>
      </c>
      <c r="C3104" s="179" t="s">
        <v>212</v>
      </c>
      <c r="D3104" s="180">
        <v>71.72</v>
      </c>
      <c r="E3104" s="180">
        <v>17.38</v>
      </c>
      <c r="F3104" s="180">
        <v>89.1</v>
      </c>
      <c r="G3104" s="156">
        <v>9</v>
      </c>
    </row>
    <row r="3105" spans="1:7" x14ac:dyDescent="0.3">
      <c r="A3105" s="177" t="s">
        <v>6016</v>
      </c>
      <c r="B3105" s="178" t="s">
        <v>6017</v>
      </c>
      <c r="C3105" s="179" t="s">
        <v>212</v>
      </c>
      <c r="D3105" s="180">
        <v>114.37</v>
      </c>
      <c r="E3105" s="180">
        <v>18.96</v>
      </c>
      <c r="F3105" s="180">
        <v>133.33000000000001</v>
      </c>
      <c r="G3105" s="156">
        <v>9</v>
      </c>
    </row>
    <row r="3106" spans="1:7" x14ac:dyDescent="0.3">
      <c r="A3106" s="177" t="s">
        <v>6018</v>
      </c>
      <c r="B3106" s="178" t="s">
        <v>6019</v>
      </c>
      <c r="C3106" s="179" t="s">
        <v>212</v>
      </c>
      <c r="D3106" s="180">
        <v>135.68</v>
      </c>
      <c r="E3106" s="180">
        <v>23.7</v>
      </c>
      <c r="F3106" s="180">
        <v>159.38</v>
      </c>
      <c r="G3106" s="156">
        <v>9</v>
      </c>
    </row>
    <row r="3107" spans="1:7" x14ac:dyDescent="0.3">
      <c r="A3107" s="177" t="s">
        <v>6020</v>
      </c>
      <c r="B3107" s="178" t="s">
        <v>6021</v>
      </c>
      <c r="C3107" s="179" t="s">
        <v>212</v>
      </c>
      <c r="D3107" s="180">
        <v>218.53</v>
      </c>
      <c r="E3107" s="180">
        <v>26.86</v>
      </c>
      <c r="F3107" s="180">
        <v>245.39</v>
      </c>
      <c r="G3107" s="156">
        <v>9</v>
      </c>
    </row>
    <row r="3108" spans="1:7" x14ac:dyDescent="0.3">
      <c r="A3108" s="177" t="s">
        <v>6022</v>
      </c>
      <c r="B3108" s="178" t="s">
        <v>6023</v>
      </c>
      <c r="C3108" s="179" t="s">
        <v>212</v>
      </c>
      <c r="D3108" s="180">
        <v>271.77999999999997</v>
      </c>
      <c r="E3108" s="180">
        <v>26.86</v>
      </c>
      <c r="F3108" s="180">
        <v>298.64</v>
      </c>
      <c r="G3108" s="156">
        <v>9</v>
      </c>
    </row>
    <row r="3109" spans="1:7" x14ac:dyDescent="0.3">
      <c r="A3109" s="177" t="s">
        <v>6024</v>
      </c>
      <c r="B3109" s="178" t="s">
        <v>6025</v>
      </c>
      <c r="C3109" s="179" t="s">
        <v>212</v>
      </c>
      <c r="D3109" s="180">
        <v>344.62</v>
      </c>
      <c r="E3109" s="180">
        <v>36.35</v>
      </c>
      <c r="F3109" s="180">
        <v>380.97</v>
      </c>
      <c r="G3109" s="156">
        <v>9</v>
      </c>
    </row>
    <row r="3110" spans="1:7" x14ac:dyDescent="0.3">
      <c r="A3110" s="177" t="s">
        <v>6026</v>
      </c>
      <c r="B3110" s="178" t="s">
        <v>6027</v>
      </c>
      <c r="C3110" s="179" t="s">
        <v>212</v>
      </c>
      <c r="D3110" s="180">
        <v>453</v>
      </c>
      <c r="E3110" s="180">
        <v>42.66</v>
      </c>
      <c r="F3110" s="180">
        <v>495.66</v>
      </c>
      <c r="G3110" s="156">
        <v>9</v>
      </c>
    </row>
    <row r="3111" spans="1:7" x14ac:dyDescent="0.3">
      <c r="A3111" s="177" t="s">
        <v>6028</v>
      </c>
      <c r="B3111" s="178" t="s">
        <v>6029</v>
      </c>
      <c r="C3111" s="179" t="s">
        <v>212</v>
      </c>
      <c r="D3111" s="180">
        <v>605.53</v>
      </c>
      <c r="E3111" s="180">
        <v>45.82</v>
      </c>
      <c r="F3111" s="180">
        <v>651.35</v>
      </c>
      <c r="G3111" s="156">
        <v>9</v>
      </c>
    </row>
    <row r="3112" spans="1:7" x14ac:dyDescent="0.3">
      <c r="A3112" s="177" t="s">
        <v>6030</v>
      </c>
      <c r="B3112" s="178" t="s">
        <v>6031</v>
      </c>
      <c r="C3112" s="179" t="s">
        <v>212</v>
      </c>
      <c r="D3112" s="180">
        <v>833.75</v>
      </c>
      <c r="E3112" s="180">
        <v>52.15</v>
      </c>
      <c r="F3112" s="180">
        <v>885.9</v>
      </c>
      <c r="G3112" s="156">
        <v>9</v>
      </c>
    </row>
    <row r="3113" spans="1:7" x14ac:dyDescent="0.3">
      <c r="A3113" s="177" t="s">
        <v>6032</v>
      </c>
      <c r="B3113" s="178" t="s">
        <v>6033</v>
      </c>
      <c r="C3113" s="179" t="s">
        <v>212</v>
      </c>
      <c r="D3113" s="180">
        <v>80.97</v>
      </c>
      <c r="E3113" s="180">
        <v>18.96</v>
      </c>
      <c r="F3113" s="180">
        <v>99.93</v>
      </c>
      <c r="G3113" s="156">
        <v>9</v>
      </c>
    </row>
    <row r="3114" spans="1:7" x14ac:dyDescent="0.3">
      <c r="A3114" s="177" t="s">
        <v>6034</v>
      </c>
      <c r="B3114" s="178" t="s">
        <v>6035</v>
      </c>
      <c r="C3114" s="179" t="s">
        <v>212</v>
      </c>
      <c r="D3114" s="180">
        <v>91.9</v>
      </c>
      <c r="E3114" s="180">
        <v>23.7</v>
      </c>
      <c r="F3114" s="180">
        <v>115.6</v>
      </c>
      <c r="G3114" s="156">
        <v>9</v>
      </c>
    </row>
    <row r="3115" spans="1:7" x14ac:dyDescent="0.3">
      <c r="A3115" s="177" t="s">
        <v>6036</v>
      </c>
      <c r="B3115" s="178" t="s">
        <v>6037</v>
      </c>
      <c r="C3115" s="179" t="s">
        <v>212</v>
      </c>
      <c r="D3115" s="180">
        <v>166.08</v>
      </c>
      <c r="E3115" s="180">
        <v>26.86</v>
      </c>
      <c r="F3115" s="180">
        <v>192.94</v>
      </c>
      <c r="G3115" s="156">
        <v>9</v>
      </c>
    </row>
    <row r="3116" spans="1:7" x14ac:dyDescent="0.3">
      <c r="A3116" s="177" t="s">
        <v>6038</v>
      </c>
      <c r="B3116" s="178" t="s">
        <v>6039</v>
      </c>
      <c r="C3116" s="179" t="s">
        <v>212</v>
      </c>
      <c r="D3116" s="180">
        <v>231.28</v>
      </c>
      <c r="E3116" s="180">
        <v>26.86</v>
      </c>
      <c r="F3116" s="180">
        <v>258.14</v>
      </c>
      <c r="G3116" s="156">
        <v>9</v>
      </c>
    </row>
    <row r="3117" spans="1:7" x14ac:dyDescent="0.3">
      <c r="A3117" s="177" t="s">
        <v>6040</v>
      </c>
      <c r="B3117" s="178" t="s">
        <v>6041</v>
      </c>
      <c r="C3117" s="179" t="s">
        <v>212</v>
      </c>
      <c r="D3117" s="180">
        <v>269.82</v>
      </c>
      <c r="E3117" s="180">
        <v>36.35</v>
      </c>
      <c r="F3117" s="180">
        <v>306.17</v>
      </c>
      <c r="G3117" s="156">
        <v>9</v>
      </c>
    </row>
    <row r="3118" spans="1:7" x14ac:dyDescent="0.3">
      <c r="A3118" s="177" t="s">
        <v>6042</v>
      </c>
      <c r="B3118" s="178" t="s">
        <v>6043</v>
      </c>
      <c r="C3118" s="179" t="s">
        <v>212</v>
      </c>
      <c r="D3118" s="180">
        <v>357.95</v>
      </c>
      <c r="E3118" s="180">
        <v>42.66</v>
      </c>
      <c r="F3118" s="180">
        <v>400.61</v>
      </c>
      <c r="G3118" s="156">
        <v>9</v>
      </c>
    </row>
    <row r="3119" spans="1:7" x14ac:dyDescent="0.3">
      <c r="A3119" s="177" t="s">
        <v>6044</v>
      </c>
      <c r="B3119" s="178" t="s">
        <v>6045</v>
      </c>
      <c r="C3119" s="179"/>
      <c r="D3119" s="180"/>
      <c r="E3119" s="180"/>
      <c r="F3119" s="180"/>
      <c r="G3119" s="156">
        <v>5</v>
      </c>
    </row>
    <row r="3120" spans="1:7" x14ac:dyDescent="0.3">
      <c r="A3120" s="177" t="s">
        <v>6046</v>
      </c>
      <c r="B3120" s="178" t="s">
        <v>6047</v>
      </c>
      <c r="C3120" s="179" t="s">
        <v>212</v>
      </c>
      <c r="D3120" s="180">
        <v>69.209999999999994</v>
      </c>
      <c r="E3120" s="180">
        <v>34.85</v>
      </c>
      <c r="F3120" s="180">
        <v>104.06</v>
      </c>
      <c r="G3120" s="156">
        <v>9</v>
      </c>
    </row>
    <row r="3121" spans="1:7" x14ac:dyDescent="0.3">
      <c r="A3121" s="177" t="s">
        <v>6048</v>
      </c>
      <c r="B3121" s="178" t="s">
        <v>6049</v>
      </c>
      <c r="C3121" s="179" t="s">
        <v>212</v>
      </c>
      <c r="D3121" s="180">
        <v>86.17</v>
      </c>
      <c r="E3121" s="180">
        <v>40.44</v>
      </c>
      <c r="F3121" s="180">
        <v>126.61</v>
      </c>
      <c r="G3121" s="156">
        <v>9</v>
      </c>
    </row>
    <row r="3122" spans="1:7" x14ac:dyDescent="0.3">
      <c r="A3122" s="177" t="s">
        <v>6050</v>
      </c>
      <c r="B3122" s="178" t="s">
        <v>6051</v>
      </c>
      <c r="C3122" s="179" t="s">
        <v>212</v>
      </c>
      <c r="D3122" s="180">
        <v>69.12</v>
      </c>
      <c r="E3122" s="180">
        <v>34.85</v>
      </c>
      <c r="F3122" s="180">
        <v>103.97</v>
      </c>
      <c r="G3122" s="156">
        <v>9</v>
      </c>
    </row>
    <row r="3123" spans="1:7" x14ac:dyDescent="0.3">
      <c r="A3123" s="177" t="s">
        <v>6052</v>
      </c>
      <c r="B3123" s="178" t="s">
        <v>6053</v>
      </c>
      <c r="C3123" s="179" t="s">
        <v>212</v>
      </c>
      <c r="D3123" s="180">
        <v>86.68</v>
      </c>
      <c r="E3123" s="180">
        <v>40.44</v>
      </c>
      <c r="F3123" s="180">
        <v>127.12</v>
      </c>
      <c r="G3123" s="156">
        <v>9</v>
      </c>
    </row>
    <row r="3124" spans="1:7" x14ac:dyDescent="0.3">
      <c r="A3124" s="177" t="s">
        <v>6054</v>
      </c>
      <c r="B3124" s="178" t="s">
        <v>6055</v>
      </c>
      <c r="C3124" s="179" t="s">
        <v>212</v>
      </c>
      <c r="D3124" s="180">
        <v>120.88</v>
      </c>
      <c r="E3124" s="180">
        <v>49.94</v>
      </c>
      <c r="F3124" s="180">
        <v>170.82</v>
      </c>
      <c r="G3124" s="156">
        <v>9</v>
      </c>
    </row>
    <row r="3125" spans="1:7" x14ac:dyDescent="0.3">
      <c r="A3125" s="177" t="s">
        <v>6056</v>
      </c>
      <c r="B3125" s="178" t="s">
        <v>6057</v>
      </c>
      <c r="C3125" s="179" t="s">
        <v>212</v>
      </c>
      <c r="D3125" s="180">
        <v>231.78</v>
      </c>
      <c r="E3125" s="180">
        <v>56.83</v>
      </c>
      <c r="F3125" s="180">
        <v>288.61</v>
      </c>
      <c r="G3125" s="156">
        <v>9</v>
      </c>
    </row>
    <row r="3126" spans="1:7" x14ac:dyDescent="0.3">
      <c r="A3126" s="177" t="s">
        <v>6058</v>
      </c>
      <c r="B3126" s="178" t="s">
        <v>6059</v>
      </c>
      <c r="C3126" s="179" t="s">
        <v>212</v>
      </c>
      <c r="D3126" s="180">
        <v>377.88</v>
      </c>
      <c r="E3126" s="180">
        <v>73.239999999999995</v>
      </c>
      <c r="F3126" s="180">
        <v>451.12</v>
      </c>
      <c r="G3126" s="156">
        <v>9</v>
      </c>
    </row>
    <row r="3127" spans="1:7" x14ac:dyDescent="0.3">
      <c r="A3127" s="177" t="s">
        <v>6060</v>
      </c>
      <c r="B3127" s="178" t="s">
        <v>6061</v>
      </c>
      <c r="C3127" s="179" t="s">
        <v>212</v>
      </c>
      <c r="D3127" s="180">
        <v>526.26</v>
      </c>
      <c r="E3127" s="180">
        <v>92.25</v>
      </c>
      <c r="F3127" s="180">
        <v>618.51</v>
      </c>
      <c r="G3127" s="156">
        <v>9</v>
      </c>
    </row>
    <row r="3128" spans="1:7" x14ac:dyDescent="0.3">
      <c r="A3128" s="177" t="s">
        <v>6062</v>
      </c>
      <c r="B3128" s="178" t="s">
        <v>6063</v>
      </c>
      <c r="C3128" s="179" t="s">
        <v>212</v>
      </c>
      <c r="D3128" s="180">
        <v>768.55</v>
      </c>
      <c r="E3128" s="180">
        <v>137.9</v>
      </c>
      <c r="F3128" s="180">
        <v>906.45</v>
      </c>
      <c r="G3128" s="156">
        <v>9</v>
      </c>
    </row>
    <row r="3129" spans="1:7" x14ac:dyDescent="0.3">
      <c r="A3129" s="177" t="s">
        <v>6064</v>
      </c>
      <c r="B3129" s="178" t="s">
        <v>6065</v>
      </c>
      <c r="C3129" s="179" t="s">
        <v>212</v>
      </c>
      <c r="D3129" s="180">
        <v>199.74</v>
      </c>
      <c r="E3129" s="180">
        <v>56.83</v>
      </c>
      <c r="F3129" s="180">
        <v>256.57</v>
      </c>
      <c r="G3129" s="156">
        <v>9</v>
      </c>
    </row>
    <row r="3130" spans="1:7" x14ac:dyDescent="0.3">
      <c r="A3130" s="177" t="s">
        <v>6066</v>
      </c>
      <c r="B3130" s="178" t="s">
        <v>6067</v>
      </c>
      <c r="C3130" s="179" t="s">
        <v>212</v>
      </c>
      <c r="D3130" s="180">
        <v>400.74</v>
      </c>
      <c r="E3130" s="180">
        <v>73.239999999999995</v>
      </c>
      <c r="F3130" s="180">
        <v>473.98</v>
      </c>
      <c r="G3130" s="156">
        <v>9</v>
      </c>
    </row>
    <row r="3131" spans="1:7" x14ac:dyDescent="0.3">
      <c r="A3131" s="177" t="s">
        <v>6068</v>
      </c>
      <c r="B3131" s="178" t="s">
        <v>6069</v>
      </c>
      <c r="C3131" s="179" t="s">
        <v>212</v>
      </c>
      <c r="D3131" s="180">
        <v>561.84</v>
      </c>
      <c r="E3131" s="180">
        <v>92.25</v>
      </c>
      <c r="F3131" s="180">
        <v>654.09</v>
      </c>
      <c r="G3131" s="156">
        <v>9</v>
      </c>
    </row>
    <row r="3132" spans="1:7" x14ac:dyDescent="0.3">
      <c r="A3132" s="177" t="s">
        <v>6070</v>
      </c>
      <c r="B3132" s="178" t="s">
        <v>6071</v>
      </c>
      <c r="C3132" s="179" t="s">
        <v>212</v>
      </c>
      <c r="D3132" s="180">
        <v>289.27</v>
      </c>
      <c r="E3132" s="180">
        <v>56.83</v>
      </c>
      <c r="F3132" s="180">
        <v>346.1</v>
      </c>
      <c r="G3132" s="156">
        <v>9</v>
      </c>
    </row>
    <row r="3133" spans="1:7" x14ac:dyDescent="0.3">
      <c r="A3133" s="177" t="s">
        <v>6072</v>
      </c>
      <c r="B3133" s="178" t="s">
        <v>6073</v>
      </c>
      <c r="C3133" s="179" t="s">
        <v>212</v>
      </c>
      <c r="D3133" s="180">
        <v>490.08</v>
      </c>
      <c r="E3133" s="180">
        <v>73.239999999999995</v>
      </c>
      <c r="F3133" s="180">
        <v>563.32000000000005</v>
      </c>
      <c r="G3133" s="156">
        <v>9</v>
      </c>
    </row>
    <row r="3134" spans="1:7" x14ac:dyDescent="0.3">
      <c r="A3134" s="177" t="s">
        <v>6074</v>
      </c>
      <c r="B3134" s="178" t="s">
        <v>6075</v>
      </c>
      <c r="C3134" s="179" t="s">
        <v>212</v>
      </c>
      <c r="D3134" s="180">
        <v>716.46</v>
      </c>
      <c r="E3134" s="180">
        <v>92.25</v>
      </c>
      <c r="F3134" s="180">
        <v>808.71</v>
      </c>
      <c r="G3134" s="156">
        <v>9</v>
      </c>
    </row>
    <row r="3135" spans="1:7" x14ac:dyDescent="0.3">
      <c r="A3135" s="177" t="s">
        <v>6076</v>
      </c>
      <c r="B3135" s="178" t="s">
        <v>6077</v>
      </c>
      <c r="C3135" s="179" t="s">
        <v>212</v>
      </c>
      <c r="D3135" s="180">
        <v>34.65</v>
      </c>
      <c r="E3135" s="180">
        <v>33.76</v>
      </c>
      <c r="F3135" s="180">
        <v>68.41</v>
      </c>
      <c r="G3135" s="156">
        <v>9</v>
      </c>
    </row>
    <row r="3136" spans="1:7" x14ac:dyDescent="0.3">
      <c r="A3136" s="177" t="s">
        <v>6078</v>
      </c>
      <c r="B3136" s="178" t="s">
        <v>6079</v>
      </c>
      <c r="C3136" s="179" t="s">
        <v>212</v>
      </c>
      <c r="D3136" s="180">
        <v>45.08</v>
      </c>
      <c r="E3136" s="180">
        <v>43.01</v>
      </c>
      <c r="F3136" s="180">
        <v>88.09</v>
      </c>
      <c r="G3136" s="156">
        <v>9</v>
      </c>
    </row>
    <row r="3137" spans="1:7" x14ac:dyDescent="0.3">
      <c r="A3137" s="177" t="s">
        <v>6080</v>
      </c>
      <c r="B3137" s="178" t="s">
        <v>6081</v>
      </c>
      <c r="C3137" s="179" t="s">
        <v>212</v>
      </c>
      <c r="D3137" s="180">
        <v>81.12</v>
      </c>
      <c r="E3137" s="180">
        <v>72.69</v>
      </c>
      <c r="F3137" s="180">
        <v>153.81</v>
      </c>
      <c r="G3137" s="156">
        <v>9</v>
      </c>
    </row>
    <row r="3138" spans="1:7" x14ac:dyDescent="0.3">
      <c r="A3138" s="177" t="s">
        <v>6082</v>
      </c>
      <c r="B3138" s="178" t="s">
        <v>6083</v>
      </c>
      <c r="C3138" s="179" t="s">
        <v>212</v>
      </c>
      <c r="D3138" s="180">
        <v>1228.47</v>
      </c>
      <c r="E3138" s="180">
        <v>206.85</v>
      </c>
      <c r="F3138" s="180">
        <v>1435.32</v>
      </c>
      <c r="G3138" s="156">
        <v>9</v>
      </c>
    </row>
    <row r="3139" spans="1:7" x14ac:dyDescent="0.3">
      <c r="A3139" s="177" t="s">
        <v>6084</v>
      </c>
      <c r="B3139" s="178" t="s">
        <v>6085</v>
      </c>
      <c r="C3139" s="179" t="s">
        <v>212</v>
      </c>
      <c r="D3139" s="180">
        <v>129.5</v>
      </c>
      <c r="E3139" s="180">
        <v>40.44</v>
      </c>
      <c r="F3139" s="180">
        <v>169.94</v>
      </c>
      <c r="G3139" s="156">
        <v>9</v>
      </c>
    </row>
    <row r="3140" spans="1:7" x14ac:dyDescent="0.3">
      <c r="A3140" s="177" t="s">
        <v>6086</v>
      </c>
      <c r="B3140" s="178" t="s">
        <v>6087</v>
      </c>
      <c r="C3140" s="179" t="s">
        <v>212</v>
      </c>
      <c r="D3140" s="180">
        <v>120.18</v>
      </c>
      <c r="E3140" s="180">
        <v>40.44</v>
      </c>
      <c r="F3140" s="180">
        <v>160.62</v>
      </c>
      <c r="G3140" s="156">
        <v>9</v>
      </c>
    </row>
    <row r="3141" spans="1:7" x14ac:dyDescent="0.3">
      <c r="A3141" s="177" t="s">
        <v>6088</v>
      </c>
      <c r="B3141" s="178" t="s">
        <v>6089</v>
      </c>
      <c r="C3141" s="179" t="s">
        <v>212</v>
      </c>
      <c r="D3141" s="180">
        <v>154.75</v>
      </c>
      <c r="E3141" s="180">
        <v>40.44</v>
      </c>
      <c r="F3141" s="180">
        <v>195.19</v>
      </c>
      <c r="G3141" s="156">
        <v>9</v>
      </c>
    </row>
    <row r="3142" spans="1:7" x14ac:dyDescent="0.3">
      <c r="A3142" s="177" t="s">
        <v>6090</v>
      </c>
      <c r="B3142" s="178" t="s">
        <v>6091</v>
      </c>
      <c r="C3142" s="179" t="s">
        <v>212</v>
      </c>
      <c r="D3142" s="180">
        <v>257.94</v>
      </c>
      <c r="E3142" s="180">
        <v>63.73</v>
      </c>
      <c r="F3142" s="180">
        <v>321.67</v>
      </c>
      <c r="G3142" s="156">
        <v>9</v>
      </c>
    </row>
    <row r="3143" spans="1:7" x14ac:dyDescent="0.3">
      <c r="A3143" s="177" t="s">
        <v>6092</v>
      </c>
      <c r="B3143" s="178" t="s">
        <v>6093</v>
      </c>
      <c r="C3143" s="179" t="s">
        <v>212</v>
      </c>
      <c r="D3143" s="180">
        <v>156.07</v>
      </c>
      <c r="E3143" s="180">
        <v>49.94</v>
      </c>
      <c r="F3143" s="180">
        <v>206.01</v>
      </c>
      <c r="G3143" s="156">
        <v>9</v>
      </c>
    </row>
    <row r="3144" spans="1:7" x14ac:dyDescent="0.3">
      <c r="A3144" s="177" t="s">
        <v>6094</v>
      </c>
      <c r="B3144" s="178" t="s">
        <v>6095</v>
      </c>
      <c r="C3144" s="179" t="s">
        <v>212</v>
      </c>
      <c r="D3144" s="180">
        <v>469.15</v>
      </c>
      <c r="E3144" s="180">
        <v>82.74</v>
      </c>
      <c r="F3144" s="180">
        <v>551.89</v>
      </c>
      <c r="G3144" s="156">
        <v>9</v>
      </c>
    </row>
    <row r="3145" spans="1:7" x14ac:dyDescent="0.3">
      <c r="A3145" s="177" t="s">
        <v>6096</v>
      </c>
      <c r="B3145" s="178" t="s">
        <v>6097</v>
      </c>
      <c r="C3145" s="179" t="s">
        <v>212</v>
      </c>
      <c r="D3145" s="180">
        <v>107.66</v>
      </c>
      <c r="E3145" s="180">
        <v>34.85</v>
      </c>
      <c r="F3145" s="180">
        <v>142.51</v>
      </c>
      <c r="G3145" s="156">
        <v>9</v>
      </c>
    </row>
    <row r="3146" spans="1:7" x14ac:dyDescent="0.3">
      <c r="A3146" s="177" t="s">
        <v>6098</v>
      </c>
      <c r="B3146" s="178" t="s">
        <v>6099</v>
      </c>
      <c r="C3146" s="179" t="s">
        <v>212</v>
      </c>
      <c r="D3146" s="180">
        <v>99.6</v>
      </c>
      <c r="E3146" s="180">
        <v>34.85</v>
      </c>
      <c r="F3146" s="180">
        <v>134.44999999999999</v>
      </c>
      <c r="G3146" s="156">
        <v>9</v>
      </c>
    </row>
    <row r="3147" spans="1:7" x14ac:dyDescent="0.3">
      <c r="A3147" s="177" t="s">
        <v>6100</v>
      </c>
      <c r="B3147" s="178" t="s">
        <v>6101</v>
      </c>
      <c r="C3147" s="179" t="s">
        <v>212</v>
      </c>
      <c r="D3147" s="180">
        <v>24.18</v>
      </c>
      <c r="E3147" s="180">
        <v>12.29</v>
      </c>
      <c r="F3147" s="180">
        <v>36.47</v>
      </c>
      <c r="G3147" s="156">
        <v>9</v>
      </c>
    </row>
    <row r="3148" spans="1:7" x14ac:dyDescent="0.3">
      <c r="A3148" s="177" t="s">
        <v>6102</v>
      </c>
      <c r="B3148" s="178" t="s">
        <v>6103</v>
      </c>
      <c r="C3148" s="179"/>
      <c r="D3148" s="180"/>
      <c r="E3148" s="180"/>
      <c r="F3148" s="180"/>
      <c r="G3148" s="156">
        <v>5</v>
      </c>
    </row>
    <row r="3149" spans="1:7" ht="29" x14ac:dyDescent="0.3">
      <c r="A3149" s="177" t="s">
        <v>6104</v>
      </c>
      <c r="B3149" s="178" t="s">
        <v>6105</v>
      </c>
      <c r="C3149" s="179" t="s">
        <v>212</v>
      </c>
      <c r="D3149" s="180">
        <v>6.92</v>
      </c>
      <c r="E3149" s="180">
        <v>1.76</v>
      </c>
      <c r="F3149" s="180">
        <v>8.68</v>
      </c>
      <c r="G3149" s="156">
        <v>9</v>
      </c>
    </row>
    <row r="3150" spans="1:7" ht="29" x14ac:dyDescent="0.3">
      <c r="A3150" s="177" t="s">
        <v>6106</v>
      </c>
      <c r="B3150" s="178" t="s">
        <v>6107</v>
      </c>
      <c r="C3150" s="179" t="s">
        <v>212</v>
      </c>
      <c r="D3150" s="180">
        <v>7.67</v>
      </c>
      <c r="E3150" s="180">
        <v>1.76</v>
      </c>
      <c r="F3150" s="180">
        <v>9.43</v>
      </c>
      <c r="G3150" s="156">
        <v>9</v>
      </c>
    </row>
    <row r="3151" spans="1:7" ht="29" x14ac:dyDescent="0.3">
      <c r="A3151" s="177" t="s">
        <v>6108</v>
      </c>
      <c r="B3151" s="178" t="s">
        <v>6109</v>
      </c>
      <c r="C3151" s="179" t="s">
        <v>212</v>
      </c>
      <c r="D3151" s="180">
        <v>10.49</v>
      </c>
      <c r="E3151" s="180">
        <v>1.76</v>
      </c>
      <c r="F3151" s="180">
        <v>12.25</v>
      </c>
      <c r="G3151" s="156">
        <v>9</v>
      </c>
    </row>
    <row r="3152" spans="1:7" ht="29" x14ac:dyDescent="0.3">
      <c r="A3152" s="177" t="s">
        <v>6110</v>
      </c>
      <c r="B3152" s="178" t="s">
        <v>6111</v>
      </c>
      <c r="C3152" s="179" t="s">
        <v>212</v>
      </c>
      <c r="D3152" s="180">
        <v>22.51</v>
      </c>
      <c r="E3152" s="180">
        <v>1.76</v>
      </c>
      <c r="F3152" s="180">
        <v>24.27</v>
      </c>
      <c r="G3152" s="156">
        <v>9</v>
      </c>
    </row>
    <row r="3153" spans="1:7" ht="29" x14ac:dyDescent="0.3">
      <c r="A3153" s="177" t="s">
        <v>6112</v>
      </c>
      <c r="B3153" s="178" t="s">
        <v>6113</v>
      </c>
      <c r="C3153" s="179" t="s">
        <v>212</v>
      </c>
      <c r="D3153" s="180">
        <v>30.5</v>
      </c>
      <c r="E3153" s="180">
        <v>1.76</v>
      </c>
      <c r="F3153" s="180">
        <v>32.26</v>
      </c>
      <c r="G3153" s="156">
        <v>9</v>
      </c>
    </row>
    <row r="3154" spans="1:7" x14ac:dyDescent="0.3">
      <c r="A3154" s="177" t="s">
        <v>6114</v>
      </c>
      <c r="B3154" s="178" t="s">
        <v>6115</v>
      </c>
      <c r="C3154" s="179" t="s">
        <v>212</v>
      </c>
      <c r="D3154" s="180">
        <v>73.2</v>
      </c>
      <c r="E3154" s="180">
        <v>2.63</v>
      </c>
      <c r="F3154" s="180">
        <v>75.83</v>
      </c>
      <c r="G3154" s="156">
        <v>9</v>
      </c>
    </row>
    <row r="3155" spans="1:7" x14ac:dyDescent="0.3">
      <c r="A3155" s="177" t="s">
        <v>6116</v>
      </c>
      <c r="B3155" s="178" t="s">
        <v>6117</v>
      </c>
      <c r="C3155" s="179" t="s">
        <v>212</v>
      </c>
      <c r="D3155" s="180">
        <v>96.43</v>
      </c>
      <c r="E3155" s="180">
        <v>2.63</v>
      </c>
      <c r="F3155" s="180">
        <v>99.06</v>
      </c>
      <c r="G3155" s="156">
        <v>9</v>
      </c>
    </row>
    <row r="3156" spans="1:7" x14ac:dyDescent="0.3">
      <c r="A3156" s="177" t="s">
        <v>6118</v>
      </c>
      <c r="B3156" s="178" t="s">
        <v>6119</v>
      </c>
      <c r="C3156" s="179" t="s">
        <v>212</v>
      </c>
      <c r="D3156" s="180">
        <v>145.9</v>
      </c>
      <c r="E3156" s="180">
        <v>2.63</v>
      </c>
      <c r="F3156" s="180">
        <v>148.53</v>
      </c>
      <c r="G3156" s="156">
        <v>9</v>
      </c>
    </row>
    <row r="3157" spans="1:7" x14ac:dyDescent="0.3">
      <c r="A3157" s="177" t="s">
        <v>6120</v>
      </c>
      <c r="B3157" s="178" t="s">
        <v>6121</v>
      </c>
      <c r="C3157" s="179" t="s">
        <v>212</v>
      </c>
      <c r="D3157" s="180">
        <v>231.5</v>
      </c>
      <c r="E3157" s="180">
        <v>2.63</v>
      </c>
      <c r="F3157" s="180">
        <v>234.13</v>
      </c>
      <c r="G3157" s="156">
        <v>9</v>
      </c>
    </row>
    <row r="3158" spans="1:7" x14ac:dyDescent="0.3">
      <c r="A3158" s="177" t="s">
        <v>6122</v>
      </c>
      <c r="B3158" s="178" t="s">
        <v>6123</v>
      </c>
      <c r="C3158" s="179" t="s">
        <v>212</v>
      </c>
      <c r="D3158" s="180">
        <v>353.52</v>
      </c>
      <c r="E3158" s="180">
        <v>2.63</v>
      </c>
      <c r="F3158" s="180">
        <v>356.15</v>
      </c>
      <c r="G3158" s="156">
        <v>9</v>
      </c>
    </row>
    <row r="3159" spans="1:7" x14ac:dyDescent="0.3">
      <c r="A3159" s="177" t="s">
        <v>6124</v>
      </c>
      <c r="B3159" s="178" t="s">
        <v>6125</v>
      </c>
      <c r="C3159" s="179" t="s">
        <v>212</v>
      </c>
      <c r="D3159" s="180">
        <v>506.84</v>
      </c>
      <c r="E3159" s="180">
        <v>2.63</v>
      </c>
      <c r="F3159" s="180">
        <v>509.47</v>
      </c>
      <c r="G3159" s="156">
        <v>9</v>
      </c>
    </row>
    <row r="3160" spans="1:7" ht="29" x14ac:dyDescent="0.3">
      <c r="A3160" s="177" t="s">
        <v>6126</v>
      </c>
      <c r="B3160" s="178" t="s">
        <v>6127</v>
      </c>
      <c r="C3160" s="179" t="s">
        <v>212</v>
      </c>
      <c r="D3160" s="180">
        <v>838.11</v>
      </c>
      <c r="E3160" s="180">
        <v>2.63</v>
      </c>
      <c r="F3160" s="180">
        <v>840.74</v>
      </c>
      <c r="G3160" s="156">
        <v>9</v>
      </c>
    </row>
    <row r="3161" spans="1:7" ht="29" x14ac:dyDescent="0.3">
      <c r="A3161" s="177" t="s">
        <v>6128</v>
      </c>
      <c r="B3161" s="178" t="s">
        <v>6129</v>
      </c>
      <c r="C3161" s="179" t="s">
        <v>212</v>
      </c>
      <c r="D3161" s="180">
        <v>1134.53</v>
      </c>
      <c r="E3161" s="180">
        <v>2.63</v>
      </c>
      <c r="F3161" s="180">
        <v>1137.1600000000001</v>
      </c>
      <c r="G3161" s="156">
        <v>9</v>
      </c>
    </row>
    <row r="3162" spans="1:7" x14ac:dyDescent="0.3">
      <c r="A3162" s="177" t="s">
        <v>6130</v>
      </c>
      <c r="B3162" s="178" t="s">
        <v>6131</v>
      </c>
      <c r="C3162" s="179"/>
      <c r="D3162" s="180"/>
      <c r="E3162" s="180"/>
      <c r="F3162" s="180"/>
      <c r="G3162" s="156">
        <v>5</v>
      </c>
    </row>
    <row r="3163" spans="1:7" ht="29" x14ac:dyDescent="0.3">
      <c r="A3163" s="177" t="s">
        <v>6132</v>
      </c>
      <c r="B3163" s="178" t="s">
        <v>6133</v>
      </c>
      <c r="C3163" s="179" t="s">
        <v>212</v>
      </c>
      <c r="D3163" s="180">
        <v>554.39</v>
      </c>
      <c r="E3163" s="180">
        <v>37.049999999999997</v>
      </c>
      <c r="F3163" s="180">
        <v>591.44000000000005</v>
      </c>
      <c r="G3163" s="156">
        <v>9</v>
      </c>
    </row>
    <row r="3164" spans="1:7" ht="29" x14ac:dyDescent="0.3">
      <c r="A3164" s="177" t="s">
        <v>6134</v>
      </c>
      <c r="B3164" s="178" t="s">
        <v>6135</v>
      </c>
      <c r="C3164" s="179" t="s">
        <v>212</v>
      </c>
      <c r="D3164" s="180">
        <v>632.66999999999996</v>
      </c>
      <c r="E3164" s="180">
        <v>37.049999999999997</v>
      </c>
      <c r="F3164" s="180">
        <v>669.72</v>
      </c>
      <c r="G3164" s="156">
        <v>9</v>
      </c>
    </row>
    <row r="3165" spans="1:7" ht="29" x14ac:dyDescent="0.3">
      <c r="A3165" s="177" t="s">
        <v>6136</v>
      </c>
      <c r="B3165" s="178" t="s">
        <v>6137</v>
      </c>
      <c r="C3165" s="179" t="s">
        <v>212</v>
      </c>
      <c r="D3165" s="180">
        <v>803.05</v>
      </c>
      <c r="E3165" s="180">
        <v>37.049999999999997</v>
      </c>
      <c r="F3165" s="180">
        <v>840.1</v>
      </c>
      <c r="G3165" s="156">
        <v>9</v>
      </c>
    </row>
    <row r="3166" spans="1:7" ht="29" x14ac:dyDescent="0.3">
      <c r="A3166" s="177" t="s">
        <v>6138</v>
      </c>
      <c r="B3166" s="178" t="s">
        <v>6139</v>
      </c>
      <c r="C3166" s="179" t="s">
        <v>212</v>
      </c>
      <c r="D3166" s="180">
        <v>1198.6500000000001</v>
      </c>
      <c r="E3166" s="180">
        <v>37.049999999999997</v>
      </c>
      <c r="F3166" s="180">
        <v>1235.7</v>
      </c>
      <c r="G3166" s="156">
        <v>9</v>
      </c>
    </row>
    <row r="3167" spans="1:7" ht="29" x14ac:dyDescent="0.3">
      <c r="A3167" s="177" t="s">
        <v>6140</v>
      </c>
      <c r="B3167" s="178" t="s">
        <v>6141</v>
      </c>
      <c r="C3167" s="179" t="s">
        <v>212</v>
      </c>
      <c r="D3167" s="180">
        <v>963.68</v>
      </c>
      <c r="E3167" s="180">
        <v>37.049999999999997</v>
      </c>
      <c r="F3167" s="180">
        <v>1000.73</v>
      </c>
      <c r="G3167" s="156">
        <v>9</v>
      </c>
    </row>
    <row r="3168" spans="1:7" ht="29" x14ac:dyDescent="0.3">
      <c r="A3168" s="177" t="s">
        <v>6142</v>
      </c>
      <c r="B3168" s="178" t="s">
        <v>6143</v>
      </c>
      <c r="C3168" s="179" t="s">
        <v>212</v>
      </c>
      <c r="D3168" s="180">
        <v>497.17</v>
      </c>
      <c r="E3168" s="180">
        <v>37.049999999999997</v>
      </c>
      <c r="F3168" s="180">
        <v>534.22</v>
      </c>
      <c r="G3168" s="156">
        <v>9</v>
      </c>
    </row>
    <row r="3169" spans="1:7" ht="29" x14ac:dyDescent="0.3">
      <c r="A3169" s="177" t="s">
        <v>6144</v>
      </c>
      <c r="B3169" s="178" t="s">
        <v>6145</v>
      </c>
      <c r="C3169" s="179" t="s">
        <v>212</v>
      </c>
      <c r="D3169" s="180">
        <v>501.88</v>
      </c>
      <c r="E3169" s="180">
        <v>37.049999999999997</v>
      </c>
      <c r="F3169" s="180">
        <v>538.92999999999995</v>
      </c>
      <c r="G3169" s="156">
        <v>9</v>
      </c>
    </row>
    <row r="3170" spans="1:7" ht="29" x14ac:dyDescent="0.3">
      <c r="A3170" s="177" t="s">
        <v>6146</v>
      </c>
      <c r="B3170" s="178" t="s">
        <v>6147</v>
      </c>
      <c r="C3170" s="179" t="s">
        <v>212</v>
      </c>
      <c r="D3170" s="180">
        <v>580.23</v>
      </c>
      <c r="E3170" s="180">
        <v>37.049999999999997</v>
      </c>
      <c r="F3170" s="180">
        <v>617.28</v>
      </c>
      <c r="G3170" s="156">
        <v>9</v>
      </c>
    </row>
    <row r="3171" spans="1:7" ht="29" x14ac:dyDescent="0.3">
      <c r="A3171" s="177" t="s">
        <v>6148</v>
      </c>
      <c r="B3171" s="178" t="s">
        <v>6149</v>
      </c>
      <c r="C3171" s="179" t="s">
        <v>212</v>
      </c>
      <c r="D3171" s="180">
        <v>707.93</v>
      </c>
      <c r="E3171" s="180">
        <v>37.049999999999997</v>
      </c>
      <c r="F3171" s="180">
        <v>744.98</v>
      </c>
      <c r="G3171" s="156">
        <v>9</v>
      </c>
    </row>
    <row r="3172" spans="1:7" ht="29" x14ac:dyDescent="0.3">
      <c r="A3172" s="177" t="s">
        <v>6150</v>
      </c>
      <c r="B3172" s="178" t="s">
        <v>6151</v>
      </c>
      <c r="C3172" s="179" t="s">
        <v>212</v>
      </c>
      <c r="D3172" s="180">
        <v>911.25</v>
      </c>
      <c r="E3172" s="180">
        <v>37.049999999999997</v>
      </c>
      <c r="F3172" s="180">
        <v>948.3</v>
      </c>
      <c r="G3172" s="156">
        <v>9</v>
      </c>
    </row>
    <row r="3173" spans="1:7" ht="29" x14ac:dyDescent="0.3">
      <c r="A3173" s="177" t="s">
        <v>6152</v>
      </c>
      <c r="B3173" s="178" t="s">
        <v>6153</v>
      </c>
      <c r="C3173" s="179" t="s">
        <v>212</v>
      </c>
      <c r="D3173" s="180">
        <v>1047.19</v>
      </c>
      <c r="E3173" s="180">
        <v>37.049999999999997</v>
      </c>
      <c r="F3173" s="180">
        <v>1084.24</v>
      </c>
      <c r="G3173" s="156">
        <v>9</v>
      </c>
    </row>
    <row r="3174" spans="1:7" ht="29" x14ac:dyDescent="0.3">
      <c r="A3174" s="177" t="s">
        <v>6154</v>
      </c>
      <c r="B3174" s="178" t="s">
        <v>6155</v>
      </c>
      <c r="C3174" s="179" t="s">
        <v>212</v>
      </c>
      <c r="D3174" s="180">
        <v>1316.8</v>
      </c>
      <c r="E3174" s="180">
        <v>37.049999999999997</v>
      </c>
      <c r="F3174" s="180">
        <v>1353.85</v>
      </c>
      <c r="G3174" s="156">
        <v>9</v>
      </c>
    </row>
    <row r="3175" spans="1:7" x14ac:dyDescent="0.3">
      <c r="A3175" s="177" t="s">
        <v>6156</v>
      </c>
      <c r="B3175" s="178" t="s">
        <v>6157</v>
      </c>
      <c r="C3175" s="179"/>
      <c r="D3175" s="180"/>
      <c r="E3175" s="180"/>
      <c r="F3175" s="180"/>
      <c r="G3175" s="156">
        <v>5</v>
      </c>
    </row>
    <row r="3176" spans="1:7" ht="29" x14ac:dyDescent="0.3">
      <c r="A3176" s="177" t="s">
        <v>6158</v>
      </c>
      <c r="B3176" s="178" t="s">
        <v>6159</v>
      </c>
      <c r="C3176" s="179" t="s">
        <v>212</v>
      </c>
      <c r="D3176" s="180">
        <v>123.65</v>
      </c>
      <c r="E3176" s="180">
        <v>22.23</v>
      </c>
      <c r="F3176" s="180">
        <v>145.88</v>
      </c>
      <c r="G3176" s="156">
        <v>9</v>
      </c>
    </row>
    <row r="3177" spans="1:7" ht="29" x14ac:dyDescent="0.3">
      <c r="A3177" s="177" t="s">
        <v>6160</v>
      </c>
      <c r="B3177" s="178" t="s">
        <v>6161</v>
      </c>
      <c r="C3177" s="179" t="s">
        <v>212</v>
      </c>
      <c r="D3177" s="180">
        <v>180.15</v>
      </c>
      <c r="E3177" s="180">
        <v>29.64</v>
      </c>
      <c r="F3177" s="180">
        <v>209.79</v>
      </c>
      <c r="G3177" s="156">
        <v>9</v>
      </c>
    </row>
    <row r="3178" spans="1:7" ht="29" x14ac:dyDescent="0.3">
      <c r="A3178" s="177" t="s">
        <v>6162</v>
      </c>
      <c r="B3178" s="178" t="s">
        <v>6163</v>
      </c>
      <c r="C3178" s="179" t="s">
        <v>212</v>
      </c>
      <c r="D3178" s="180">
        <v>223.69</v>
      </c>
      <c r="E3178" s="180">
        <v>29.64</v>
      </c>
      <c r="F3178" s="180">
        <v>253.33</v>
      </c>
      <c r="G3178" s="156">
        <v>9</v>
      </c>
    </row>
    <row r="3179" spans="1:7" x14ac:dyDescent="0.3">
      <c r="A3179" s="177" t="s">
        <v>6164</v>
      </c>
      <c r="B3179" s="178" t="s">
        <v>6165</v>
      </c>
      <c r="C3179" s="179"/>
      <c r="D3179" s="180"/>
      <c r="E3179" s="180"/>
      <c r="F3179" s="180"/>
      <c r="G3179" s="156">
        <v>5</v>
      </c>
    </row>
    <row r="3180" spans="1:7" ht="29" x14ac:dyDescent="0.3">
      <c r="A3180" s="177" t="s">
        <v>6166</v>
      </c>
      <c r="B3180" s="178" t="s">
        <v>6167</v>
      </c>
      <c r="C3180" s="179" t="s">
        <v>212</v>
      </c>
      <c r="D3180" s="180">
        <v>711.93</v>
      </c>
      <c r="E3180" s="180">
        <v>42.31</v>
      </c>
      <c r="F3180" s="180">
        <v>754.24</v>
      </c>
      <c r="G3180" s="156">
        <v>9</v>
      </c>
    </row>
    <row r="3181" spans="1:7" ht="29" x14ac:dyDescent="0.3">
      <c r="A3181" s="177" t="s">
        <v>6168</v>
      </c>
      <c r="B3181" s="178" t="s">
        <v>6169</v>
      </c>
      <c r="C3181" s="179" t="s">
        <v>212</v>
      </c>
      <c r="D3181" s="180">
        <v>594.77</v>
      </c>
      <c r="E3181" s="180">
        <v>42.31</v>
      </c>
      <c r="F3181" s="180">
        <v>637.08000000000004</v>
      </c>
      <c r="G3181" s="156">
        <v>9</v>
      </c>
    </row>
    <row r="3182" spans="1:7" ht="29" x14ac:dyDescent="0.3">
      <c r="A3182" s="177" t="s">
        <v>6170</v>
      </c>
      <c r="B3182" s="178" t="s">
        <v>6171</v>
      </c>
      <c r="C3182" s="179" t="s">
        <v>212</v>
      </c>
      <c r="D3182" s="180">
        <v>659.08</v>
      </c>
      <c r="E3182" s="180">
        <v>42.31</v>
      </c>
      <c r="F3182" s="180">
        <v>701.39</v>
      </c>
      <c r="G3182" s="156">
        <v>9</v>
      </c>
    </row>
    <row r="3183" spans="1:7" ht="29" x14ac:dyDescent="0.3">
      <c r="A3183" s="177" t="s">
        <v>6172</v>
      </c>
      <c r="B3183" s="178" t="s">
        <v>6173</v>
      </c>
      <c r="C3183" s="179" t="s">
        <v>212</v>
      </c>
      <c r="D3183" s="180">
        <v>787.33</v>
      </c>
      <c r="E3183" s="180">
        <v>42.31</v>
      </c>
      <c r="F3183" s="180">
        <v>829.64</v>
      </c>
      <c r="G3183" s="156">
        <v>9</v>
      </c>
    </row>
    <row r="3184" spans="1:7" ht="29" x14ac:dyDescent="0.3">
      <c r="A3184" s="177" t="s">
        <v>6174</v>
      </c>
      <c r="B3184" s="178" t="s">
        <v>6175</v>
      </c>
      <c r="C3184" s="179" t="s">
        <v>212</v>
      </c>
      <c r="D3184" s="180">
        <v>1031.26</v>
      </c>
      <c r="E3184" s="180">
        <v>45.48</v>
      </c>
      <c r="F3184" s="180">
        <v>1076.74</v>
      </c>
      <c r="G3184" s="156">
        <v>9</v>
      </c>
    </row>
    <row r="3185" spans="1:7" ht="29" x14ac:dyDescent="0.3">
      <c r="A3185" s="177" t="s">
        <v>6176</v>
      </c>
      <c r="B3185" s="178" t="s">
        <v>6177</v>
      </c>
      <c r="C3185" s="179" t="s">
        <v>212</v>
      </c>
      <c r="D3185" s="180">
        <v>1185.3</v>
      </c>
      <c r="E3185" s="180">
        <v>45.48</v>
      </c>
      <c r="F3185" s="180">
        <v>1230.78</v>
      </c>
      <c r="G3185" s="156">
        <v>9</v>
      </c>
    </row>
    <row r="3186" spans="1:7" x14ac:dyDescent="0.3">
      <c r="A3186" s="177" t="s">
        <v>6178</v>
      </c>
      <c r="B3186" s="178" t="s">
        <v>6179</v>
      </c>
      <c r="C3186" s="179" t="s">
        <v>104</v>
      </c>
      <c r="D3186" s="180">
        <v>128.54</v>
      </c>
      <c r="E3186" s="180">
        <v>23.18</v>
      </c>
      <c r="F3186" s="180">
        <v>151.72</v>
      </c>
      <c r="G3186" s="156">
        <v>9</v>
      </c>
    </row>
    <row r="3187" spans="1:7" x14ac:dyDescent="0.3">
      <c r="A3187" s="177" t="s">
        <v>6180</v>
      </c>
      <c r="B3187" s="178" t="s">
        <v>6181</v>
      </c>
      <c r="C3187" s="179" t="s">
        <v>104</v>
      </c>
      <c r="D3187" s="180">
        <v>172.59</v>
      </c>
      <c r="E3187" s="180">
        <v>23.18</v>
      </c>
      <c r="F3187" s="180">
        <v>195.77</v>
      </c>
      <c r="G3187" s="156">
        <v>9</v>
      </c>
    </row>
    <row r="3188" spans="1:7" x14ac:dyDescent="0.3">
      <c r="A3188" s="177" t="s">
        <v>6182</v>
      </c>
      <c r="B3188" s="178" t="s">
        <v>6183</v>
      </c>
      <c r="C3188" s="179" t="s">
        <v>104</v>
      </c>
      <c r="D3188" s="180">
        <v>205.6</v>
      </c>
      <c r="E3188" s="180">
        <v>25.29</v>
      </c>
      <c r="F3188" s="180">
        <v>230.89</v>
      </c>
      <c r="G3188" s="156">
        <v>9</v>
      </c>
    </row>
    <row r="3189" spans="1:7" x14ac:dyDescent="0.3">
      <c r="A3189" s="177" t="s">
        <v>6184</v>
      </c>
      <c r="B3189" s="178" t="s">
        <v>6185</v>
      </c>
      <c r="C3189" s="179" t="s">
        <v>104</v>
      </c>
      <c r="D3189" s="180">
        <v>298.29000000000002</v>
      </c>
      <c r="E3189" s="180">
        <v>27.38</v>
      </c>
      <c r="F3189" s="180">
        <v>325.67</v>
      </c>
      <c r="G3189" s="156">
        <v>9</v>
      </c>
    </row>
    <row r="3190" spans="1:7" x14ac:dyDescent="0.3">
      <c r="A3190" s="177" t="s">
        <v>6186</v>
      </c>
      <c r="B3190" s="178" t="s">
        <v>6187</v>
      </c>
      <c r="C3190" s="179" t="s">
        <v>104</v>
      </c>
      <c r="D3190" s="180">
        <v>378.78</v>
      </c>
      <c r="E3190" s="180">
        <v>29.49</v>
      </c>
      <c r="F3190" s="180">
        <v>408.27</v>
      </c>
      <c r="G3190" s="156">
        <v>9</v>
      </c>
    </row>
    <row r="3191" spans="1:7" x14ac:dyDescent="0.3">
      <c r="A3191" s="177" t="s">
        <v>6188</v>
      </c>
      <c r="B3191" s="178" t="s">
        <v>6189</v>
      </c>
      <c r="C3191" s="179" t="s">
        <v>104</v>
      </c>
      <c r="D3191" s="180">
        <v>554.21</v>
      </c>
      <c r="E3191" s="180">
        <v>31.6</v>
      </c>
      <c r="F3191" s="180">
        <v>585.80999999999995</v>
      </c>
      <c r="G3191" s="156">
        <v>9</v>
      </c>
    </row>
    <row r="3192" spans="1:7" x14ac:dyDescent="0.3">
      <c r="A3192" s="177" t="s">
        <v>6190</v>
      </c>
      <c r="B3192" s="178" t="s">
        <v>6191</v>
      </c>
      <c r="C3192" s="179" t="s">
        <v>104</v>
      </c>
      <c r="D3192" s="180">
        <v>713.86</v>
      </c>
      <c r="E3192" s="180">
        <v>33.71</v>
      </c>
      <c r="F3192" s="180">
        <v>747.57</v>
      </c>
      <c r="G3192" s="156">
        <v>9</v>
      </c>
    </row>
    <row r="3193" spans="1:7" ht="29" x14ac:dyDescent="0.3">
      <c r="A3193" s="177" t="s">
        <v>6192</v>
      </c>
      <c r="B3193" s="178" t="s">
        <v>6193</v>
      </c>
      <c r="C3193" s="179" t="s">
        <v>104</v>
      </c>
      <c r="D3193" s="180">
        <v>293.58999999999997</v>
      </c>
      <c r="E3193" s="180">
        <v>29.49</v>
      </c>
      <c r="F3193" s="180">
        <v>323.08</v>
      </c>
      <c r="G3193" s="156">
        <v>9</v>
      </c>
    </row>
    <row r="3194" spans="1:7" ht="29" x14ac:dyDescent="0.3">
      <c r="A3194" s="177" t="s">
        <v>6194</v>
      </c>
      <c r="B3194" s="178" t="s">
        <v>6195</v>
      </c>
      <c r="C3194" s="179" t="s">
        <v>104</v>
      </c>
      <c r="D3194" s="180">
        <v>296.48</v>
      </c>
      <c r="E3194" s="180">
        <v>23.18</v>
      </c>
      <c r="F3194" s="180">
        <v>319.66000000000003</v>
      </c>
      <c r="G3194" s="156">
        <v>9</v>
      </c>
    </row>
    <row r="3195" spans="1:7" ht="29" x14ac:dyDescent="0.3">
      <c r="A3195" s="177" t="s">
        <v>6196</v>
      </c>
      <c r="B3195" s="178" t="s">
        <v>6197</v>
      </c>
      <c r="C3195" s="179" t="s">
        <v>104</v>
      </c>
      <c r="D3195" s="180">
        <v>379.82</v>
      </c>
      <c r="E3195" s="180">
        <v>29.49</v>
      </c>
      <c r="F3195" s="180">
        <v>409.31</v>
      </c>
      <c r="G3195" s="156">
        <v>9</v>
      </c>
    </row>
    <row r="3196" spans="1:7" ht="29" x14ac:dyDescent="0.3">
      <c r="A3196" s="177" t="s">
        <v>6198</v>
      </c>
      <c r="B3196" s="178" t="s">
        <v>6199</v>
      </c>
      <c r="C3196" s="179" t="s">
        <v>104</v>
      </c>
      <c r="D3196" s="180">
        <v>693.08</v>
      </c>
      <c r="E3196" s="180">
        <v>33.71</v>
      </c>
      <c r="F3196" s="180">
        <v>726.79</v>
      </c>
      <c r="G3196" s="156">
        <v>9</v>
      </c>
    </row>
    <row r="3197" spans="1:7" ht="29" x14ac:dyDescent="0.3">
      <c r="A3197" s="177" t="s">
        <v>6200</v>
      </c>
      <c r="B3197" s="178" t="s">
        <v>6201</v>
      </c>
      <c r="C3197" s="179" t="s">
        <v>104</v>
      </c>
      <c r="D3197" s="180">
        <v>529.91999999999996</v>
      </c>
      <c r="E3197" s="180">
        <v>25.29</v>
      </c>
      <c r="F3197" s="180">
        <v>555.21</v>
      </c>
      <c r="G3197" s="156">
        <v>9</v>
      </c>
    </row>
    <row r="3198" spans="1:7" ht="29" x14ac:dyDescent="0.3">
      <c r="A3198" s="177" t="s">
        <v>6202</v>
      </c>
      <c r="B3198" s="178" t="s">
        <v>6203</v>
      </c>
      <c r="C3198" s="179" t="s">
        <v>104</v>
      </c>
      <c r="D3198" s="180">
        <v>592.66</v>
      </c>
      <c r="E3198" s="180">
        <v>29.49</v>
      </c>
      <c r="F3198" s="180">
        <v>622.15</v>
      </c>
      <c r="G3198" s="156">
        <v>9</v>
      </c>
    </row>
    <row r="3199" spans="1:7" ht="29" x14ac:dyDescent="0.3">
      <c r="A3199" s="177" t="s">
        <v>6204</v>
      </c>
      <c r="B3199" s="178" t="s">
        <v>6205</v>
      </c>
      <c r="C3199" s="179" t="s">
        <v>104</v>
      </c>
      <c r="D3199" s="180">
        <v>959.09</v>
      </c>
      <c r="E3199" s="180">
        <v>33.71</v>
      </c>
      <c r="F3199" s="180">
        <v>992.8</v>
      </c>
      <c r="G3199" s="156">
        <v>9</v>
      </c>
    </row>
    <row r="3200" spans="1:7" x14ac:dyDescent="0.3">
      <c r="A3200" s="177" t="s">
        <v>6206</v>
      </c>
      <c r="B3200" s="178" t="s">
        <v>6207</v>
      </c>
      <c r="C3200" s="179" t="s">
        <v>104</v>
      </c>
      <c r="D3200" s="180">
        <v>364.31</v>
      </c>
      <c r="E3200" s="180">
        <v>23.18</v>
      </c>
      <c r="F3200" s="180">
        <v>387.49</v>
      </c>
      <c r="G3200" s="156">
        <v>9</v>
      </c>
    </row>
    <row r="3201" spans="1:7" x14ac:dyDescent="0.3">
      <c r="A3201" s="177" t="s">
        <v>6208</v>
      </c>
      <c r="B3201" s="178" t="s">
        <v>6209</v>
      </c>
      <c r="C3201" s="179" t="s">
        <v>104</v>
      </c>
      <c r="D3201" s="180">
        <v>500.92</v>
      </c>
      <c r="E3201" s="180">
        <v>25.29</v>
      </c>
      <c r="F3201" s="180">
        <v>526.21</v>
      </c>
      <c r="G3201" s="156">
        <v>9</v>
      </c>
    </row>
    <row r="3202" spans="1:7" x14ac:dyDescent="0.3">
      <c r="A3202" s="177" t="s">
        <v>6210</v>
      </c>
      <c r="B3202" s="178" t="s">
        <v>6211</v>
      </c>
      <c r="C3202" s="179"/>
      <c r="D3202" s="180"/>
      <c r="E3202" s="180"/>
      <c r="F3202" s="180"/>
      <c r="G3202" s="156">
        <v>5</v>
      </c>
    </row>
    <row r="3203" spans="1:7" ht="29" x14ac:dyDescent="0.3">
      <c r="A3203" s="177" t="s">
        <v>6212</v>
      </c>
      <c r="B3203" s="178" t="s">
        <v>6213</v>
      </c>
      <c r="C3203" s="179" t="s">
        <v>104</v>
      </c>
      <c r="D3203" s="180">
        <v>407.37</v>
      </c>
      <c r="E3203" s="180">
        <v>29.49</v>
      </c>
      <c r="F3203" s="180">
        <v>436.86</v>
      </c>
      <c r="G3203" s="156">
        <v>9</v>
      </c>
    </row>
    <row r="3204" spans="1:7" ht="29" x14ac:dyDescent="0.3">
      <c r="A3204" s="177" t="s">
        <v>6214</v>
      </c>
      <c r="B3204" s="178" t="s">
        <v>6215</v>
      </c>
      <c r="C3204" s="179" t="s">
        <v>104</v>
      </c>
      <c r="D3204" s="180">
        <v>581.94000000000005</v>
      </c>
      <c r="E3204" s="180">
        <v>33.71</v>
      </c>
      <c r="F3204" s="180">
        <v>615.65</v>
      </c>
      <c r="G3204" s="156">
        <v>9</v>
      </c>
    </row>
    <row r="3205" spans="1:7" ht="29" x14ac:dyDescent="0.3">
      <c r="A3205" s="177" t="s">
        <v>6216</v>
      </c>
      <c r="B3205" s="178" t="s">
        <v>6217</v>
      </c>
      <c r="C3205" s="179" t="s">
        <v>104</v>
      </c>
      <c r="D3205" s="180">
        <v>843.77</v>
      </c>
      <c r="E3205" s="180">
        <v>37.92</v>
      </c>
      <c r="F3205" s="180">
        <v>881.69</v>
      </c>
      <c r="G3205" s="156">
        <v>9</v>
      </c>
    </row>
    <row r="3206" spans="1:7" ht="29" x14ac:dyDescent="0.3">
      <c r="A3206" s="177" t="s">
        <v>6218</v>
      </c>
      <c r="B3206" s="178" t="s">
        <v>6219</v>
      </c>
      <c r="C3206" s="179" t="s">
        <v>104</v>
      </c>
      <c r="D3206" s="180">
        <v>1448.82</v>
      </c>
      <c r="E3206" s="180">
        <v>42.13</v>
      </c>
      <c r="F3206" s="180">
        <v>1490.95</v>
      </c>
      <c r="G3206" s="156">
        <v>9</v>
      </c>
    </row>
    <row r="3207" spans="1:7" ht="29" x14ac:dyDescent="0.3">
      <c r="A3207" s="177" t="s">
        <v>6220</v>
      </c>
      <c r="B3207" s="178" t="s">
        <v>6221</v>
      </c>
      <c r="C3207" s="179" t="s">
        <v>104</v>
      </c>
      <c r="D3207" s="180">
        <v>308.98</v>
      </c>
      <c r="E3207" s="180">
        <v>29.49</v>
      </c>
      <c r="F3207" s="180">
        <v>338.47</v>
      </c>
      <c r="G3207" s="156">
        <v>9</v>
      </c>
    </row>
    <row r="3208" spans="1:7" ht="29" x14ac:dyDescent="0.3">
      <c r="A3208" s="177" t="s">
        <v>6222</v>
      </c>
      <c r="B3208" s="178" t="s">
        <v>6223</v>
      </c>
      <c r="C3208" s="179" t="s">
        <v>104</v>
      </c>
      <c r="D3208" s="180">
        <v>395.53</v>
      </c>
      <c r="E3208" s="180">
        <v>29.49</v>
      </c>
      <c r="F3208" s="180">
        <v>425.02</v>
      </c>
      <c r="G3208" s="156">
        <v>9</v>
      </c>
    </row>
    <row r="3209" spans="1:7" ht="29" x14ac:dyDescent="0.3">
      <c r="A3209" s="177" t="s">
        <v>6224</v>
      </c>
      <c r="B3209" s="178" t="s">
        <v>6225</v>
      </c>
      <c r="C3209" s="179" t="s">
        <v>104</v>
      </c>
      <c r="D3209" s="180">
        <v>661.16</v>
      </c>
      <c r="E3209" s="180">
        <v>33.71</v>
      </c>
      <c r="F3209" s="180">
        <v>694.87</v>
      </c>
      <c r="G3209" s="156">
        <v>9</v>
      </c>
    </row>
    <row r="3210" spans="1:7" ht="29" x14ac:dyDescent="0.3">
      <c r="A3210" s="177" t="s">
        <v>6226</v>
      </c>
      <c r="B3210" s="178" t="s">
        <v>6227</v>
      </c>
      <c r="C3210" s="179" t="s">
        <v>104</v>
      </c>
      <c r="D3210" s="180">
        <v>829.37</v>
      </c>
      <c r="E3210" s="180">
        <v>37.92</v>
      </c>
      <c r="F3210" s="180">
        <v>867.29</v>
      </c>
      <c r="G3210" s="156">
        <v>9</v>
      </c>
    </row>
    <row r="3211" spans="1:7" ht="29" x14ac:dyDescent="0.3">
      <c r="A3211" s="177" t="s">
        <v>6228</v>
      </c>
      <c r="B3211" s="178" t="s">
        <v>6229</v>
      </c>
      <c r="C3211" s="179" t="s">
        <v>104</v>
      </c>
      <c r="D3211" s="180">
        <v>1314.44</v>
      </c>
      <c r="E3211" s="180">
        <v>42.13</v>
      </c>
      <c r="F3211" s="180">
        <v>1356.57</v>
      </c>
      <c r="G3211" s="156">
        <v>9</v>
      </c>
    </row>
    <row r="3212" spans="1:7" x14ac:dyDescent="0.3">
      <c r="A3212" s="177" t="s">
        <v>6230</v>
      </c>
      <c r="B3212" s="178" t="s">
        <v>6231</v>
      </c>
      <c r="C3212" s="179"/>
      <c r="D3212" s="180"/>
      <c r="E3212" s="180"/>
      <c r="F3212" s="180"/>
      <c r="G3212" s="156">
        <v>5</v>
      </c>
    </row>
    <row r="3213" spans="1:7" x14ac:dyDescent="0.3">
      <c r="A3213" s="177" t="s">
        <v>6232</v>
      </c>
      <c r="B3213" s="178" t="s">
        <v>6233</v>
      </c>
      <c r="C3213" s="179" t="s">
        <v>212</v>
      </c>
      <c r="D3213" s="180">
        <v>1.8</v>
      </c>
      <c r="E3213" s="180">
        <v>72.69</v>
      </c>
      <c r="F3213" s="180">
        <v>74.489999999999995</v>
      </c>
      <c r="G3213" s="156">
        <v>9</v>
      </c>
    </row>
    <row r="3214" spans="1:7" ht="29" x14ac:dyDescent="0.3">
      <c r="A3214" s="177" t="s">
        <v>6234</v>
      </c>
      <c r="B3214" s="178" t="s">
        <v>6235</v>
      </c>
      <c r="C3214" s="179" t="s">
        <v>212</v>
      </c>
      <c r="D3214" s="180">
        <v>69.22</v>
      </c>
      <c r="E3214" s="180">
        <v>42.3</v>
      </c>
      <c r="F3214" s="180">
        <v>111.52</v>
      </c>
      <c r="G3214" s="156">
        <v>9</v>
      </c>
    </row>
    <row r="3215" spans="1:7" x14ac:dyDescent="0.3">
      <c r="A3215" s="177" t="s">
        <v>6236</v>
      </c>
      <c r="B3215" s="178" t="s">
        <v>6237</v>
      </c>
      <c r="C3215" s="179"/>
      <c r="D3215" s="180"/>
      <c r="E3215" s="180"/>
      <c r="F3215" s="180"/>
      <c r="G3215" s="156">
        <v>5</v>
      </c>
    </row>
    <row r="3216" spans="1:7" ht="29" x14ac:dyDescent="0.3">
      <c r="A3216" s="177" t="s">
        <v>6238</v>
      </c>
      <c r="B3216" s="178" t="s">
        <v>6239</v>
      </c>
      <c r="C3216" s="179" t="s">
        <v>212</v>
      </c>
      <c r="D3216" s="180">
        <v>74.989999999999995</v>
      </c>
      <c r="E3216" s="180">
        <v>73.739999999999995</v>
      </c>
      <c r="F3216" s="180">
        <v>148.72999999999999</v>
      </c>
      <c r="G3216" s="156">
        <v>9</v>
      </c>
    </row>
    <row r="3217" spans="1:7" ht="29" x14ac:dyDescent="0.3">
      <c r="A3217" s="177" t="s">
        <v>6240</v>
      </c>
      <c r="B3217" s="178" t="s">
        <v>6241</v>
      </c>
      <c r="C3217" s="179" t="s">
        <v>212</v>
      </c>
      <c r="D3217" s="180">
        <v>86.62</v>
      </c>
      <c r="E3217" s="180">
        <v>84.27</v>
      </c>
      <c r="F3217" s="180">
        <v>170.89</v>
      </c>
      <c r="G3217" s="156">
        <v>9</v>
      </c>
    </row>
    <row r="3218" spans="1:7" ht="29" x14ac:dyDescent="0.3">
      <c r="A3218" s="177" t="s">
        <v>6242</v>
      </c>
      <c r="B3218" s="178" t="s">
        <v>6243</v>
      </c>
      <c r="C3218" s="179" t="s">
        <v>212</v>
      </c>
      <c r="D3218" s="180">
        <v>105</v>
      </c>
      <c r="E3218" s="180">
        <v>84.27</v>
      </c>
      <c r="F3218" s="180">
        <v>189.27</v>
      </c>
      <c r="G3218" s="156">
        <v>9</v>
      </c>
    </row>
    <row r="3219" spans="1:7" ht="29" x14ac:dyDescent="0.3">
      <c r="A3219" s="177" t="s">
        <v>6244</v>
      </c>
      <c r="B3219" s="178" t="s">
        <v>6245</v>
      </c>
      <c r="C3219" s="179" t="s">
        <v>212</v>
      </c>
      <c r="D3219" s="180">
        <v>134.33000000000001</v>
      </c>
      <c r="E3219" s="180">
        <v>94.8</v>
      </c>
      <c r="F3219" s="180">
        <v>229.13</v>
      </c>
      <c r="G3219" s="156">
        <v>9</v>
      </c>
    </row>
    <row r="3220" spans="1:7" ht="29" x14ac:dyDescent="0.3">
      <c r="A3220" s="177" t="s">
        <v>6246</v>
      </c>
      <c r="B3220" s="178" t="s">
        <v>6247</v>
      </c>
      <c r="C3220" s="179" t="s">
        <v>212</v>
      </c>
      <c r="D3220" s="180">
        <v>201.02</v>
      </c>
      <c r="E3220" s="180">
        <v>105.34</v>
      </c>
      <c r="F3220" s="180">
        <v>306.36</v>
      </c>
      <c r="G3220" s="156">
        <v>9</v>
      </c>
    </row>
    <row r="3221" spans="1:7" ht="29" x14ac:dyDescent="0.3">
      <c r="A3221" s="177" t="s">
        <v>6248</v>
      </c>
      <c r="B3221" s="178" t="s">
        <v>6249</v>
      </c>
      <c r="C3221" s="179" t="s">
        <v>212</v>
      </c>
      <c r="D3221" s="180">
        <v>233.38</v>
      </c>
      <c r="E3221" s="180">
        <v>118.51</v>
      </c>
      <c r="F3221" s="180">
        <v>351.89</v>
      </c>
      <c r="G3221" s="156">
        <v>9</v>
      </c>
    </row>
    <row r="3222" spans="1:7" ht="29" x14ac:dyDescent="0.3">
      <c r="A3222" s="177" t="s">
        <v>6250</v>
      </c>
      <c r="B3222" s="178" t="s">
        <v>6251</v>
      </c>
      <c r="C3222" s="179" t="s">
        <v>212</v>
      </c>
      <c r="D3222" s="180">
        <v>268.82</v>
      </c>
      <c r="E3222" s="180">
        <v>126.41</v>
      </c>
      <c r="F3222" s="180">
        <v>395.23</v>
      </c>
      <c r="G3222" s="156">
        <v>9</v>
      </c>
    </row>
    <row r="3223" spans="1:7" ht="29" x14ac:dyDescent="0.3">
      <c r="A3223" s="177" t="s">
        <v>6252</v>
      </c>
      <c r="B3223" s="178" t="s">
        <v>6253</v>
      </c>
      <c r="C3223" s="179" t="s">
        <v>212</v>
      </c>
      <c r="D3223" s="180">
        <v>322.45</v>
      </c>
      <c r="E3223" s="180">
        <v>131.68</v>
      </c>
      <c r="F3223" s="180">
        <v>454.13</v>
      </c>
      <c r="G3223" s="156">
        <v>9</v>
      </c>
    </row>
    <row r="3224" spans="1:7" ht="29" x14ac:dyDescent="0.3">
      <c r="A3224" s="177" t="s">
        <v>6254</v>
      </c>
      <c r="B3224" s="178" t="s">
        <v>6255</v>
      </c>
      <c r="C3224" s="179" t="s">
        <v>212</v>
      </c>
      <c r="D3224" s="180">
        <v>443.83</v>
      </c>
      <c r="E3224" s="180">
        <v>139.58000000000001</v>
      </c>
      <c r="F3224" s="180">
        <v>583.41</v>
      </c>
      <c r="G3224" s="156">
        <v>9</v>
      </c>
    </row>
    <row r="3225" spans="1:7" ht="29" x14ac:dyDescent="0.3">
      <c r="A3225" s="177" t="s">
        <v>6256</v>
      </c>
      <c r="B3225" s="178" t="s">
        <v>6257</v>
      </c>
      <c r="C3225" s="179" t="s">
        <v>212</v>
      </c>
      <c r="D3225" s="180">
        <v>594.14</v>
      </c>
      <c r="E3225" s="180">
        <v>144.84</v>
      </c>
      <c r="F3225" s="180">
        <v>738.98</v>
      </c>
      <c r="G3225" s="156">
        <v>9</v>
      </c>
    </row>
    <row r="3226" spans="1:7" ht="29" x14ac:dyDescent="0.3">
      <c r="A3226" s="177" t="s">
        <v>6258</v>
      </c>
      <c r="B3226" s="178" t="s">
        <v>6259</v>
      </c>
      <c r="C3226" s="179" t="s">
        <v>212</v>
      </c>
      <c r="D3226" s="180">
        <v>835.95</v>
      </c>
      <c r="E3226" s="180">
        <v>158.01</v>
      </c>
      <c r="F3226" s="180">
        <v>993.96</v>
      </c>
      <c r="G3226" s="156">
        <v>9</v>
      </c>
    </row>
    <row r="3227" spans="1:7" ht="29" x14ac:dyDescent="0.3">
      <c r="A3227" s="177" t="s">
        <v>6260</v>
      </c>
      <c r="B3227" s="178" t="s">
        <v>6261</v>
      </c>
      <c r="C3227" s="179" t="s">
        <v>212</v>
      </c>
      <c r="D3227" s="180">
        <v>730.58</v>
      </c>
      <c r="E3227" s="180">
        <v>173.81</v>
      </c>
      <c r="F3227" s="180">
        <v>904.39</v>
      </c>
      <c r="G3227" s="156">
        <v>9</v>
      </c>
    </row>
    <row r="3228" spans="1:7" ht="29" x14ac:dyDescent="0.3">
      <c r="A3228" s="177" t="s">
        <v>6262</v>
      </c>
      <c r="B3228" s="178" t="s">
        <v>6263</v>
      </c>
      <c r="C3228" s="179" t="s">
        <v>212</v>
      </c>
      <c r="D3228" s="180">
        <v>1242.3900000000001</v>
      </c>
      <c r="E3228" s="180">
        <v>184.35</v>
      </c>
      <c r="F3228" s="180">
        <v>1426.74</v>
      </c>
      <c r="G3228" s="156">
        <v>9</v>
      </c>
    </row>
    <row r="3229" spans="1:7" x14ac:dyDescent="0.3">
      <c r="A3229" s="177" t="s">
        <v>6264</v>
      </c>
      <c r="B3229" s="178" t="s">
        <v>6265</v>
      </c>
      <c r="C3229" s="179"/>
      <c r="D3229" s="180"/>
      <c r="E3229" s="180"/>
      <c r="F3229" s="180"/>
      <c r="G3229" s="156">
        <v>5</v>
      </c>
    </row>
    <row r="3230" spans="1:7" x14ac:dyDescent="0.3">
      <c r="A3230" s="177" t="s">
        <v>6266</v>
      </c>
      <c r="B3230" s="178" t="s">
        <v>6267</v>
      </c>
      <c r="C3230" s="179" t="s">
        <v>212</v>
      </c>
      <c r="D3230" s="180">
        <v>183.75</v>
      </c>
      <c r="E3230" s="180">
        <v>17.14</v>
      </c>
      <c r="F3230" s="180">
        <v>200.89</v>
      </c>
      <c r="G3230" s="156">
        <v>9</v>
      </c>
    </row>
    <row r="3231" spans="1:7" x14ac:dyDescent="0.3">
      <c r="A3231" s="177" t="s">
        <v>6268</v>
      </c>
      <c r="B3231" s="178" t="s">
        <v>6269</v>
      </c>
      <c r="C3231" s="179" t="s">
        <v>212</v>
      </c>
      <c r="D3231" s="180">
        <v>254.55</v>
      </c>
      <c r="E3231" s="180">
        <v>25.72</v>
      </c>
      <c r="F3231" s="180">
        <v>280.27</v>
      </c>
      <c r="G3231" s="156">
        <v>9</v>
      </c>
    </row>
    <row r="3232" spans="1:7" x14ac:dyDescent="0.3">
      <c r="A3232" s="177" t="s">
        <v>6270</v>
      </c>
      <c r="B3232" s="178" t="s">
        <v>6271</v>
      </c>
      <c r="C3232" s="179" t="s">
        <v>212</v>
      </c>
      <c r="D3232" s="180">
        <v>315</v>
      </c>
      <c r="E3232" s="180">
        <v>30</v>
      </c>
      <c r="F3232" s="180">
        <v>345</v>
      </c>
      <c r="G3232" s="156">
        <v>9</v>
      </c>
    </row>
    <row r="3233" spans="1:7" x14ac:dyDescent="0.3">
      <c r="A3233" s="177" t="s">
        <v>6272</v>
      </c>
      <c r="B3233" s="178" t="s">
        <v>6273</v>
      </c>
      <c r="C3233" s="179" t="s">
        <v>212</v>
      </c>
      <c r="D3233" s="180">
        <v>429.51</v>
      </c>
      <c r="E3233" s="180">
        <v>34.29</v>
      </c>
      <c r="F3233" s="180">
        <v>463.8</v>
      </c>
      <c r="G3233" s="156">
        <v>9</v>
      </c>
    </row>
    <row r="3234" spans="1:7" x14ac:dyDescent="0.3">
      <c r="A3234" s="177" t="s">
        <v>6274</v>
      </c>
      <c r="B3234" s="178" t="s">
        <v>6275</v>
      </c>
      <c r="C3234" s="179" t="s">
        <v>212</v>
      </c>
      <c r="D3234" s="180">
        <v>512.38</v>
      </c>
      <c r="E3234" s="180">
        <v>42.86</v>
      </c>
      <c r="F3234" s="180">
        <v>555.24</v>
      </c>
      <c r="G3234" s="156">
        <v>9</v>
      </c>
    </row>
    <row r="3235" spans="1:7" x14ac:dyDescent="0.3">
      <c r="A3235" s="177" t="s">
        <v>6276</v>
      </c>
      <c r="B3235" s="178" t="s">
        <v>6277</v>
      </c>
      <c r="C3235" s="179" t="s">
        <v>212</v>
      </c>
      <c r="D3235" s="180">
        <v>835.59</v>
      </c>
      <c r="E3235" s="180">
        <v>51.43</v>
      </c>
      <c r="F3235" s="180">
        <v>887.02</v>
      </c>
      <c r="G3235" s="156">
        <v>9</v>
      </c>
    </row>
    <row r="3236" spans="1:7" x14ac:dyDescent="0.3">
      <c r="A3236" s="177" t="s">
        <v>6278</v>
      </c>
      <c r="B3236" s="178" t="s">
        <v>6279</v>
      </c>
      <c r="C3236" s="179" t="s">
        <v>212</v>
      </c>
      <c r="D3236" s="180">
        <v>814.7</v>
      </c>
      <c r="E3236" s="180">
        <v>64.290000000000006</v>
      </c>
      <c r="F3236" s="180">
        <v>878.99</v>
      </c>
      <c r="G3236" s="156">
        <v>9</v>
      </c>
    </row>
    <row r="3237" spans="1:7" x14ac:dyDescent="0.3">
      <c r="A3237" s="177" t="s">
        <v>6280</v>
      </c>
      <c r="B3237" s="178" t="s">
        <v>6281</v>
      </c>
      <c r="C3237" s="179" t="s">
        <v>212</v>
      </c>
      <c r="D3237" s="180">
        <v>1103.74</v>
      </c>
      <c r="E3237" s="180">
        <v>128.58000000000001</v>
      </c>
      <c r="F3237" s="180">
        <v>1232.32</v>
      </c>
      <c r="G3237" s="156">
        <v>9</v>
      </c>
    </row>
    <row r="3238" spans="1:7" x14ac:dyDescent="0.3">
      <c r="A3238" s="177" t="s">
        <v>7963</v>
      </c>
      <c r="B3238" s="178" t="s">
        <v>7964</v>
      </c>
      <c r="C3238" s="179"/>
      <c r="D3238" s="180"/>
      <c r="E3238" s="180"/>
      <c r="F3238" s="180"/>
      <c r="G3238" s="156">
        <v>5</v>
      </c>
    </row>
    <row r="3239" spans="1:7" x14ac:dyDescent="0.3">
      <c r="A3239" s="177" t="s">
        <v>7965</v>
      </c>
      <c r="B3239" s="178" t="s">
        <v>7966</v>
      </c>
      <c r="C3239" s="179" t="s">
        <v>212</v>
      </c>
      <c r="D3239" s="180">
        <v>77.77</v>
      </c>
      <c r="E3239" s="180">
        <v>43.72</v>
      </c>
      <c r="F3239" s="180">
        <v>121.49</v>
      </c>
      <c r="G3239" s="156">
        <v>9</v>
      </c>
    </row>
    <row r="3240" spans="1:7" x14ac:dyDescent="0.3">
      <c r="A3240" s="177" t="s">
        <v>6282</v>
      </c>
      <c r="B3240" s="178" t="s">
        <v>6283</v>
      </c>
      <c r="C3240" s="179"/>
      <c r="D3240" s="180"/>
      <c r="E3240" s="180"/>
      <c r="F3240" s="180"/>
      <c r="G3240" s="156">
        <v>5</v>
      </c>
    </row>
    <row r="3241" spans="1:7" ht="29" x14ac:dyDescent="0.3">
      <c r="A3241" s="177" t="s">
        <v>6284</v>
      </c>
      <c r="B3241" s="178" t="s">
        <v>6285</v>
      </c>
      <c r="C3241" s="179" t="s">
        <v>212</v>
      </c>
      <c r="D3241" s="180">
        <v>157</v>
      </c>
      <c r="E3241" s="180">
        <v>26.34</v>
      </c>
      <c r="F3241" s="180">
        <v>183.34</v>
      </c>
      <c r="G3241" s="156">
        <v>9</v>
      </c>
    </row>
    <row r="3242" spans="1:7" ht="29" x14ac:dyDescent="0.3">
      <c r="A3242" s="177" t="s">
        <v>6286</v>
      </c>
      <c r="B3242" s="178" t="s">
        <v>6287</v>
      </c>
      <c r="C3242" s="179" t="s">
        <v>212</v>
      </c>
      <c r="D3242" s="180">
        <v>205.42</v>
      </c>
      <c r="E3242" s="180">
        <v>26.34</v>
      </c>
      <c r="F3242" s="180">
        <v>231.76</v>
      </c>
      <c r="G3242" s="156">
        <v>9</v>
      </c>
    </row>
    <row r="3243" spans="1:7" ht="29" x14ac:dyDescent="0.3">
      <c r="A3243" s="177" t="s">
        <v>6288</v>
      </c>
      <c r="B3243" s="178" t="s">
        <v>6289</v>
      </c>
      <c r="C3243" s="179" t="s">
        <v>212</v>
      </c>
      <c r="D3243" s="180">
        <v>237.53</v>
      </c>
      <c r="E3243" s="180">
        <v>37.049999999999997</v>
      </c>
      <c r="F3243" s="180">
        <v>274.58</v>
      </c>
      <c r="G3243" s="156">
        <v>9</v>
      </c>
    </row>
    <row r="3244" spans="1:7" ht="29" x14ac:dyDescent="0.3">
      <c r="A3244" s="177" t="s">
        <v>6290</v>
      </c>
      <c r="B3244" s="178" t="s">
        <v>6291</v>
      </c>
      <c r="C3244" s="179" t="s">
        <v>212</v>
      </c>
      <c r="D3244" s="180">
        <v>334.88</v>
      </c>
      <c r="E3244" s="180">
        <v>37.049999999999997</v>
      </c>
      <c r="F3244" s="180">
        <v>371.93</v>
      </c>
      <c r="G3244" s="156">
        <v>9</v>
      </c>
    </row>
    <row r="3245" spans="1:7" ht="29" x14ac:dyDescent="0.3">
      <c r="A3245" s="177" t="s">
        <v>6292</v>
      </c>
      <c r="B3245" s="178" t="s">
        <v>6293</v>
      </c>
      <c r="C3245" s="179" t="s">
        <v>212</v>
      </c>
      <c r="D3245" s="180">
        <v>573.30999999999995</v>
      </c>
      <c r="E3245" s="180">
        <v>37.049999999999997</v>
      </c>
      <c r="F3245" s="180">
        <v>610.36</v>
      </c>
      <c r="G3245" s="156">
        <v>9</v>
      </c>
    </row>
    <row r="3246" spans="1:7" ht="29" x14ac:dyDescent="0.3">
      <c r="A3246" s="177" t="s">
        <v>6294</v>
      </c>
      <c r="B3246" s="178" t="s">
        <v>6295</v>
      </c>
      <c r="C3246" s="179" t="s">
        <v>104</v>
      </c>
      <c r="D3246" s="180">
        <v>64.14</v>
      </c>
      <c r="E3246" s="180">
        <v>21.07</v>
      </c>
      <c r="F3246" s="180">
        <v>85.21</v>
      </c>
      <c r="G3246" s="156">
        <v>9</v>
      </c>
    </row>
    <row r="3247" spans="1:7" ht="29" x14ac:dyDescent="0.3">
      <c r="A3247" s="177" t="s">
        <v>6296</v>
      </c>
      <c r="B3247" s="178" t="s">
        <v>6297</v>
      </c>
      <c r="C3247" s="179" t="s">
        <v>104</v>
      </c>
      <c r="D3247" s="180">
        <v>73.87</v>
      </c>
      <c r="E3247" s="180">
        <v>21.07</v>
      </c>
      <c r="F3247" s="180">
        <v>94.94</v>
      </c>
      <c r="G3247" s="156">
        <v>9</v>
      </c>
    </row>
    <row r="3248" spans="1:7" ht="29" x14ac:dyDescent="0.3">
      <c r="A3248" s="177" t="s">
        <v>6298</v>
      </c>
      <c r="B3248" s="178" t="s">
        <v>6299</v>
      </c>
      <c r="C3248" s="179" t="s">
        <v>104</v>
      </c>
      <c r="D3248" s="180">
        <v>89.06</v>
      </c>
      <c r="E3248" s="180">
        <v>26.34</v>
      </c>
      <c r="F3248" s="180">
        <v>115.4</v>
      </c>
      <c r="G3248" s="156">
        <v>9</v>
      </c>
    </row>
    <row r="3249" spans="1:7" ht="29" x14ac:dyDescent="0.3">
      <c r="A3249" s="177" t="s">
        <v>6300</v>
      </c>
      <c r="B3249" s="178" t="s">
        <v>6301</v>
      </c>
      <c r="C3249" s="179" t="s">
        <v>104</v>
      </c>
      <c r="D3249" s="180">
        <v>145.72999999999999</v>
      </c>
      <c r="E3249" s="180">
        <v>26.34</v>
      </c>
      <c r="F3249" s="180">
        <v>172.07</v>
      </c>
      <c r="G3249" s="156">
        <v>9</v>
      </c>
    </row>
    <row r="3250" spans="1:7" ht="29" x14ac:dyDescent="0.3">
      <c r="A3250" s="177" t="s">
        <v>6302</v>
      </c>
      <c r="B3250" s="178" t="s">
        <v>6303</v>
      </c>
      <c r="C3250" s="179" t="s">
        <v>104</v>
      </c>
      <c r="D3250" s="180">
        <v>194.47</v>
      </c>
      <c r="E3250" s="180">
        <v>26.34</v>
      </c>
      <c r="F3250" s="180">
        <v>220.81</v>
      </c>
      <c r="G3250" s="156">
        <v>9</v>
      </c>
    </row>
    <row r="3251" spans="1:7" ht="29" x14ac:dyDescent="0.3">
      <c r="A3251" s="177" t="s">
        <v>6304</v>
      </c>
      <c r="B3251" s="178" t="s">
        <v>6305</v>
      </c>
      <c r="C3251" s="179" t="s">
        <v>405</v>
      </c>
      <c r="D3251" s="180">
        <v>902.05</v>
      </c>
      <c r="E3251" s="180">
        <v>21.07</v>
      </c>
      <c r="F3251" s="180">
        <v>923.12</v>
      </c>
      <c r="G3251" s="156">
        <v>9</v>
      </c>
    </row>
    <row r="3252" spans="1:7" ht="29" x14ac:dyDescent="0.3">
      <c r="A3252" s="177" t="s">
        <v>6306</v>
      </c>
      <c r="B3252" s="178" t="s">
        <v>6307</v>
      </c>
      <c r="C3252" s="179" t="s">
        <v>405</v>
      </c>
      <c r="D3252" s="180">
        <v>951.66</v>
      </c>
      <c r="E3252" s="180">
        <v>21.07</v>
      </c>
      <c r="F3252" s="180">
        <v>972.73</v>
      </c>
      <c r="G3252" s="156">
        <v>9</v>
      </c>
    </row>
    <row r="3253" spans="1:7" ht="29" x14ac:dyDescent="0.3">
      <c r="A3253" s="177" t="s">
        <v>6308</v>
      </c>
      <c r="B3253" s="178" t="s">
        <v>6309</v>
      </c>
      <c r="C3253" s="179" t="s">
        <v>405</v>
      </c>
      <c r="D3253" s="180">
        <v>1045.1500000000001</v>
      </c>
      <c r="E3253" s="180">
        <v>26.34</v>
      </c>
      <c r="F3253" s="180">
        <v>1071.49</v>
      </c>
      <c r="G3253" s="156">
        <v>9</v>
      </c>
    </row>
    <row r="3254" spans="1:7" ht="29" x14ac:dyDescent="0.3">
      <c r="A3254" s="177" t="s">
        <v>6310</v>
      </c>
      <c r="B3254" s="178" t="s">
        <v>6311</v>
      </c>
      <c r="C3254" s="179" t="s">
        <v>405</v>
      </c>
      <c r="D3254" s="180">
        <v>1081.78</v>
      </c>
      <c r="E3254" s="180">
        <v>26.34</v>
      </c>
      <c r="F3254" s="180">
        <v>1108.1199999999999</v>
      </c>
      <c r="G3254" s="156">
        <v>9</v>
      </c>
    </row>
    <row r="3255" spans="1:7" ht="29" x14ac:dyDescent="0.3">
      <c r="A3255" s="177" t="s">
        <v>6312</v>
      </c>
      <c r="B3255" s="178" t="s">
        <v>6313</v>
      </c>
      <c r="C3255" s="179" t="s">
        <v>405</v>
      </c>
      <c r="D3255" s="180">
        <v>1273.17</v>
      </c>
      <c r="E3255" s="180">
        <v>26.34</v>
      </c>
      <c r="F3255" s="180">
        <v>1299.51</v>
      </c>
      <c r="G3255" s="156">
        <v>9</v>
      </c>
    </row>
    <row r="3256" spans="1:7" ht="29" x14ac:dyDescent="0.3">
      <c r="A3256" s="177" t="s">
        <v>6314</v>
      </c>
      <c r="B3256" s="178" t="s">
        <v>6315</v>
      </c>
      <c r="C3256" s="179" t="s">
        <v>405</v>
      </c>
      <c r="D3256" s="180">
        <v>1855.05</v>
      </c>
      <c r="E3256" s="180">
        <v>26.34</v>
      </c>
      <c r="F3256" s="180">
        <v>1881.39</v>
      </c>
      <c r="G3256" s="156">
        <v>9</v>
      </c>
    </row>
    <row r="3257" spans="1:7" ht="29" x14ac:dyDescent="0.3">
      <c r="A3257" s="177" t="s">
        <v>6316</v>
      </c>
      <c r="B3257" s="178" t="s">
        <v>6317</v>
      </c>
      <c r="C3257" s="179" t="s">
        <v>212</v>
      </c>
      <c r="D3257" s="180">
        <v>309.76</v>
      </c>
      <c r="E3257" s="180">
        <v>37.049999999999997</v>
      </c>
      <c r="F3257" s="180">
        <v>346.81</v>
      </c>
      <c r="G3257" s="156">
        <v>9</v>
      </c>
    </row>
    <row r="3258" spans="1:7" ht="29" x14ac:dyDescent="0.3">
      <c r="A3258" s="177" t="s">
        <v>6318</v>
      </c>
      <c r="B3258" s="178" t="s">
        <v>6319</v>
      </c>
      <c r="C3258" s="179" t="s">
        <v>212</v>
      </c>
      <c r="D3258" s="180">
        <v>921.04</v>
      </c>
      <c r="E3258" s="180">
        <v>37.049999999999997</v>
      </c>
      <c r="F3258" s="180">
        <v>958.09</v>
      </c>
      <c r="G3258" s="156">
        <v>9</v>
      </c>
    </row>
    <row r="3259" spans="1:7" x14ac:dyDescent="0.3">
      <c r="A3259" s="177" t="s">
        <v>6320</v>
      </c>
      <c r="B3259" s="178" t="s">
        <v>6321</v>
      </c>
      <c r="C3259" s="179" t="s">
        <v>104</v>
      </c>
      <c r="D3259" s="180">
        <v>125.01</v>
      </c>
      <c r="E3259" s="180">
        <v>21.07</v>
      </c>
      <c r="F3259" s="180">
        <v>146.08000000000001</v>
      </c>
      <c r="G3259" s="156">
        <v>9</v>
      </c>
    </row>
    <row r="3260" spans="1:7" x14ac:dyDescent="0.3">
      <c r="A3260" s="177" t="s">
        <v>6322</v>
      </c>
      <c r="B3260" s="178" t="s">
        <v>6323</v>
      </c>
      <c r="C3260" s="179" t="s">
        <v>104</v>
      </c>
      <c r="D3260" s="180">
        <v>160.31</v>
      </c>
      <c r="E3260" s="180">
        <v>21.07</v>
      </c>
      <c r="F3260" s="180">
        <v>181.38</v>
      </c>
      <c r="G3260" s="156">
        <v>9</v>
      </c>
    </row>
    <row r="3261" spans="1:7" x14ac:dyDescent="0.3">
      <c r="A3261" s="177" t="s">
        <v>6324</v>
      </c>
      <c r="B3261" s="178" t="s">
        <v>6325</v>
      </c>
      <c r="C3261" s="179" t="s">
        <v>104</v>
      </c>
      <c r="D3261" s="180">
        <v>174.96</v>
      </c>
      <c r="E3261" s="180">
        <v>26.34</v>
      </c>
      <c r="F3261" s="180">
        <v>201.3</v>
      </c>
      <c r="G3261" s="156">
        <v>9</v>
      </c>
    </row>
    <row r="3262" spans="1:7" x14ac:dyDescent="0.3">
      <c r="A3262" s="177" t="s">
        <v>6326</v>
      </c>
      <c r="B3262" s="178" t="s">
        <v>6327</v>
      </c>
      <c r="C3262" s="179" t="s">
        <v>104</v>
      </c>
      <c r="D3262" s="180">
        <v>280.58</v>
      </c>
      <c r="E3262" s="180">
        <v>26.34</v>
      </c>
      <c r="F3262" s="180">
        <v>306.92</v>
      </c>
      <c r="G3262" s="156">
        <v>9</v>
      </c>
    </row>
    <row r="3263" spans="1:7" x14ac:dyDescent="0.3">
      <c r="A3263" s="177" t="s">
        <v>6328</v>
      </c>
      <c r="B3263" s="178" t="s">
        <v>6329</v>
      </c>
      <c r="C3263" s="179" t="s">
        <v>104</v>
      </c>
      <c r="D3263" s="180">
        <v>282.66000000000003</v>
      </c>
      <c r="E3263" s="180">
        <v>26.34</v>
      </c>
      <c r="F3263" s="180">
        <v>309</v>
      </c>
      <c r="G3263" s="156">
        <v>9</v>
      </c>
    </row>
    <row r="3264" spans="1:7" x14ac:dyDescent="0.3">
      <c r="A3264" s="177" t="s">
        <v>6330</v>
      </c>
      <c r="B3264" s="178" t="s">
        <v>6331</v>
      </c>
      <c r="C3264" s="179" t="s">
        <v>104</v>
      </c>
      <c r="D3264" s="180">
        <v>671.89</v>
      </c>
      <c r="E3264" s="180">
        <v>26.34</v>
      </c>
      <c r="F3264" s="180">
        <v>698.23</v>
      </c>
      <c r="G3264" s="156">
        <v>9</v>
      </c>
    </row>
    <row r="3265" spans="1:7" x14ac:dyDescent="0.3">
      <c r="A3265" s="177" t="s">
        <v>6332</v>
      </c>
      <c r="B3265" s="178" t="s">
        <v>6333</v>
      </c>
      <c r="C3265" s="179" t="s">
        <v>104</v>
      </c>
      <c r="D3265" s="180">
        <v>178.15</v>
      </c>
      <c r="E3265" s="180">
        <v>21.07</v>
      </c>
      <c r="F3265" s="180">
        <v>199.22</v>
      </c>
      <c r="G3265" s="156">
        <v>9</v>
      </c>
    </row>
    <row r="3266" spans="1:7" x14ac:dyDescent="0.3">
      <c r="A3266" s="177" t="s">
        <v>6334</v>
      </c>
      <c r="B3266" s="178" t="s">
        <v>6335</v>
      </c>
      <c r="C3266" s="179" t="s">
        <v>104</v>
      </c>
      <c r="D3266" s="180">
        <v>188.37</v>
      </c>
      <c r="E3266" s="180">
        <v>21.07</v>
      </c>
      <c r="F3266" s="180">
        <v>209.44</v>
      </c>
      <c r="G3266" s="156">
        <v>9</v>
      </c>
    </row>
    <row r="3267" spans="1:7" x14ac:dyDescent="0.3">
      <c r="A3267" s="177" t="s">
        <v>6336</v>
      </c>
      <c r="B3267" s="178" t="s">
        <v>6337</v>
      </c>
      <c r="C3267" s="179" t="s">
        <v>104</v>
      </c>
      <c r="D3267" s="180">
        <v>189.88</v>
      </c>
      <c r="E3267" s="180">
        <v>26.34</v>
      </c>
      <c r="F3267" s="180">
        <v>216.22</v>
      </c>
      <c r="G3267" s="156">
        <v>9</v>
      </c>
    </row>
    <row r="3268" spans="1:7" x14ac:dyDescent="0.3">
      <c r="A3268" s="177" t="s">
        <v>6338</v>
      </c>
      <c r="B3268" s="178" t="s">
        <v>6339</v>
      </c>
      <c r="C3268" s="179" t="s">
        <v>104</v>
      </c>
      <c r="D3268" s="180">
        <v>251.39</v>
      </c>
      <c r="E3268" s="180">
        <v>26.34</v>
      </c>
      <c r="F3268" s="180">
        <v>277.73</v>
      </c>
      <c r="G3268" s="156">
        <v>9</v>
      </c>
    </row>
    <row r="3269" spans="1:7" x14ac:dyDescent="0.3">
      <c r="A3269" s="177" t="s">
        <v>6340</v>
      </c>
      <c r="B3269" s="178" t="s">
        <v>6341</v>
      </c>
      <c r="C3269" s="179" t="s">
        <v>104</v>
      </c>
      <c r="D3269" s="180">
        <v>347.02</v>
      </c>
      <c r="E3269" s="180">
        <v>26.34</v>
      </c>
      <c r="F3269" s="180">
        <v>373.36</v>
      </c>
      <c r="G3269" s="156">
        <v>9</v>
      </c>
    </row>
    <row r="3270" spans="1:7" x14ac:dyDescent="0.3">
      <c r="A3270" s="177" t="s">
        <v>6342</v>
      </c>
      <c r="B3270" s="178" t="s">
        <v>6343</v>
      </c>
      <c r="C3270" s="179" t="s">
        <v>104</v>
      </c>
      <c r="D3270" s="180">
        <v>141.87</v>
      </c>
      <c r="E3270" s="180">
        <v>21.07</v>
      </c>
      <c r="F3270" s="180">
        <v>162.94</v>
      </c>
      <c r="G3270" s="156">
        <v>9</v>
      </c>
    </row>
    <row r="3271" spans="1:7" x14ac:dyDescent="0.3">
      <c r="A3271" s="177" t="s">
        <v>6344</v>
      </c>
      <c r="B3271" s="178" t="s">
        <v>6345</v>
      </c>
      <c r="C3271" s="179" t="s">
        <v>104</v>
      </c>
      <c r="D3271" s="180">
        <v>218.28</v>
      </c>
      <c r="E3271" s="180">
        <v>21.07</v>
      </c>
      <c r="F3271" s="180">
        <v>239.35</v>
      </c>
      <c r="G3271" s="156">
        <v>9</v>
      </c>
    </row>
    <row r="3272" spans="1:7" x14ac:dyDescent="0.3">
      <c r="A3272" s="177" t="s">
        <v>6346</v>
      </c>
      <c r="B3272" s="178" t="s">
        <v>6347</v>
      </c>
      <c r="C3272" s="179" t="s">
        <v>104</v>
      </c>
      <c r="D3272" s="180">
        <v>244.05</v>
      </c>
      <c r="E3272" s="180">
        <v>21.07</v>
      </c>
      <c r="F3272" s="180">
        <v>265.12</v>
      </c>
      <c r="G3272" s="156">
        <v>9</v>
      </c>
    </row>
    <row r="3273" spans="1:7" x14ac:dyDescent="0.3">
      <c r="A3273" s="177" t="s">
        <v>6348</v>
      </c>
      <c r="B3273" s="178" t="s">
        <v>6349</v>
      </c>
      <c r="C3273" s="179" t="s">
        <v>104</v>
      </c>
      <c r="D3273" s="180">
        <v>287.02</v>
      </c>
      <c r="E3273" s="180">
        <v>26.34</v>
      </c>
      <c r="F3273" s="180">
        <v>313.36</v>
      </c>
      <c r="G3273" s="156">
        <v>9</v>
      </c>
    </row>
    <row r="3274" spans="1:7" x14ac:dyDescent="0.3">
      <c r="A3274" s="177" t="s">
        <v>6350</v>
      </c>
      <c r="B3274" s="178" t="s">
        <v>6351</v>
      </c>
      <c r="C3274" s="179" t="s">
        <v>104</v>
      </c>
      <c r="D3274" s="180">
        <v>332.87</v>
      </c>
      <c r="E3274" s="180">
        <v>26.34</v>
      </c>
      <c r="F3274" s="180">
        <v>359.21</v>
      </c>
      <c r="G3274" s="156">
        <v>9</v>
      </c>
    </row>
    <row r="3275" spans="1:7" x14ac:dyDescent="0.3">
      <c r="A3275" s="177" t="s">
        <v>6352</v>
      </c>
      <c r="B3275" s="178" t="s">
        <v>6353</v>
      </c>
      <c r="C3275" s="179" t="s">
        <v>104</v>
      </c>
      <c r="D3275" s="180">
        <v>927.64</v>
      </c>
      <c r="E3275" s="180">
        <v>26.34</v>
      </c>
      <c r="F3275" s="180">
        <v>953.98</v>
      </c>
      <c r="G3275" s="156">
        <v>9</v>
      </c>
    </row>
    <row r="3276" spans="1:7" ht="29" x14ac:dyDescent="0.3">
      <c r="A3276" s="177" t="s">
        <v>6354</v>
      </c>
      <c r="B3276" s="178" t="s">
        <v>6355</v>
      </c>
      <c r="C3276" s="179" t="s">
        <v>104</v>
      </c>
      <c r="D3276" s="180">
        <v>120.89</v>
      </c>
      <c r="E3276" s="180">
        <v>26.34</v>
      </c>
      <c r="F3276" s="180">
        <v>147.22999999999999</v>
      </c>
      <c r="G3276" s="156">
        <v>9</v>
      </c>
    </row>
    <row r="3277" spans="1:7" ht="29" x14ac:dyDescent="0.3">
      <c r="A3277" s="177" t="s">
        <v>6356</v>
      </c>
      <c r="B3277" s="178" t="s">
        <v>6357</v>
      </c>
      <c r="C3277" s="179" t="s">
        <v>104</v>
      </c>
      <c r="D3277" s="180">
        <v>571.24</v>
      </c>
      <c r="E3277" s="180">
        <v>26.34</v>
      </c>
      <c r="F3277" s="180">
        <v>597.58000000000004</v>
      </c>
      <c r="G3277" s="156">
        <v>9</v>
      </c>
    </row>
    <row r="3278" spans="1:7" ht="29" x14ac:dyDescent="0.3">
      <c r="A3278" s="177" t="s">
        <v>6358</v>
      </c>
      <c r="B3278" s="178" t="s">
        <v>6359</v>
      </c>
      <c r="C3278" s="179" t="s">
        <v>104</v>
      </c>
      <c r="D3278" s="180">
        <v>139.41</v>
      </c>
      <c r="E3278" s="180">
        <v>21.07</v>
      </c>
      <c r="F3278" s="180">
        <v>160.47999999999999</v>
      </c>
      <c r="G3278" s="156">
        <v>9</v>
      </c>
    </row>
    <row r="3279" spans="1:7" ht="29" x14ac:dyDescent="0.3">
      <c r="A3279" s="177" t="s">
        <v>6360</v>
      </c>
      <c r="B3279" s="178" t="s">
        <v>6361</v>
      </c>
      <c r="C3279" s="179" t="s">
        <v>104</v>
      </c>
      <c r="D3279" s="180">
        <v>172.57</v>
      </c>
      <c r="E3279" s="180">
        <v>26.34</v>
      </c>
      <c r="F3279" s="180">
        <v>198.91</v>
      </c>
      <c r="G3279" s="156">
        <v>9</v>
      </c>
    </row>
    <row r="3280" spans="1:7" ht="29" x14ac:dyDescent="0.3">
      <c r="A3280" s="177" t="s">
        <v>6362</v>
      </c>
      <c r="B3280" s="178" t="s">
        <v>6363</v>
      </c>
      <c r="C3280" s="179" t="s">
        <v>104</v>
      </c>
      <c r="D3280" s="180">
        <v>237.42</v>
      </c>
      <c r="E3280" s="180">
        <v>26.34</v>
      </c>
      <c r="F3280" s="180">
        <v>263.76</v>
      </c>
      <c r="G3280" s="156">
        <v>9</v>
      </c>
    </row>
    <row r="3281" spans="1:7" ht="29" x14ac:dyDescent="0.3">
      <c r="A3281" s="177" t="s">
        <v>6364</v>
      </c>
      <c r="B3281" s="178" t="s">
        <v>6365</v>
      </c>
      <c r="C3281" s="179" t="s">
        <v>104</v>
      </c>
      <c r="D3281" s="180">
        <v>232.2</v>
      </c>
      <c r="E3281" s="180">
        <v>26.34</v>
      </c>
      <c r="F3281" s="180">
        <v>258.54000000000002</v>
      </c>
      <c r="G3281" s="156">
        <v>9</v>
      </c>
    </row>
    <row r="3282" spans="1:7" ht="29" x14ac:dyDescent="0.3">
      <c r="A3282" s="177" t="s">
        <v>6366</v>
      </c>
      <c r="B3282" s="178" t="s">
        <v>6367</v>
      </c>
      <c r="C3282" s="179" t="s">
        <v>104</v>
      </c>
      <c r="D3282" s="180">
        <v>487.08</v>
      </c>
      <c r="E3282" s="180">
        <v>26.34</v>
      </c>
      <c r="F3282" s="180">
        <v>513.41999999999996</v>
      </c>
      <c r="G3282" s="156">
        <v>9</v>
      </c>
    </row>
    <row r="3283" spans="1:7" ht="29" x14ac:dyDescent="0.3">
      <c r="A3283" s="177" t="s">
        <v>6368</v>
      </c>
      <c r="B3283" s="178" t="s">
        <v>6369</v>
      </c>
      <c r="C3283" s="179" t="s">
        <v>104</v>
      </c>
      <c r="D3283" s="180">
        <v>491.8</v>
      </c>
      <c r="E3283" s="180">
        <v>26.34</v>
      </c>
      <c r="F3283" s="180">
        <v>518.14</v>
      </c>
      <c r="G3283" s="156">
        <v>9</v>
      </c>
    </row>
    <row r="3284" spans="1:7" ht="29" x14ac:dyDescent="0.3">
      <c r="A3284" s="177" t="s">
        <v>7967</v>
      </c>
      <c r="B3284" s="178" t="s">
        <v>7968</v>
      </c>
      <c r="C3284" s="179" t="s">
        <v>104</v>
      </c>
      <c r="D3284" s="180">
        <v>508.33</v>
      </c>
      <c r="E3284" s="180">
        <v>26.34</v>
      </c>
      <c r="F3284" s="180">
        <v>534.66999999999996</v>
      </c>
      <c r="G3284" s="156">
        <v>9</v>
      </c>
    </row>
    <row r="3285" spans="1:7" ht="29" x14ac:dyDescent="0.3">
      <c r="A3285" s="177" t="s">
        <v>6370</v>
      </c>
      <c r="B3285" s="178" t="s">
        <v>6371</v>
      </c>
      <c r="C3285" s="179" t="s">
        <v>104</v>
      </c>
      <c r="D3285" s="180">
        <v>520.45000000000005</v>
      </c>
      <c r="E3285" s="180">
        <v>26.34</v>
      </c>
      <c r="F3285" s="180">
        <v>546.79</v>
      </c>
      <c r="G3285" s="156">
        <v>9</v>
      </c>
    </row>
    <row r="3286" spans="1:7" ht="29" x14ac:dyDescent="0.3">
      <c r="A3286" s="177" t="s">
        <v>6372</v>
      </c>
      <c r="B3286" s="178" t="s">
        <v>6373</v>
      </c>
      <c r="C3286" s="179" t="s">
        <v>104</v>
      </c>
      <c r="D3286" s="180">
        <v>573.57000000000005</v>
      </c>
      <c r="E3286" s="180">
        <v>26.34</v>
      </c>
      <c r="F3286" s="180">
        <v>599.91</v>
      </c>
      <c r="G3286" s="156">
        <v>9</v>
      </c>
    </row>
    <row r="3287" spans="1:7" ht="29" x14ac:dyDescent="0.3">
      <c r="A3287" s="177" t="s">
        <v>6374</v>
      </c>
      <c r="B3287" s="178" t="s">
        <v>6375</v>
      </c>
      <c r="C3287" s="179" t="s">
        <v>104</v>
      </c>
      <c r="D3287" s="180">
        <v>1261.47</v>
      </c>
      <c r="E3287" s="180">
        <v>26.34</v>
      </c>
      <c r="F3287" s="180">
        <v>1287.81</v>
      </c>
      <c r="G3287" s="156">
        <v>9</v>
      </c>
    </row>
    <row r="3288" spans="1:7" x14ac:dyDescent="0.3">
      <c r="A3288" s="177" t="s">
        <v>6376</v>
      </c>
      <c r="B3288" s="178" t="s">
        <v>6377</v>
      </c>
      <c r="C3288" s="179" t="s">
        <v>104</v>
      </c>
      <c r="D3288" s="180">
        <v>514.6</v>
      </c>
      <c r="E3288" s="180">
        <v>21.07</v>
      </c>
      <c r="F3288" s="180">
        <v>535.66999999999996</v>
      </c>
      <c r="G3288" s="156">
        <v>9</v>
      </c>
    </row>
    <row r="3289" spans="1:7" x14ac:dyDescent="0.3">
      <c r="A3289" s="177" t="s">
        <v>6378</v>
      </c>
      <c r="B3289" s="178" t="s">
        <v>6379</v>
      </c>
      <c r="C3289" s="179" t="s">
        <v>104</v>
      </c>
      <c r="D3289" s="180">
        <v>887.03</v>
      </c>
      <c r="E3289" s="180">
        <v>26.34</v>
      </c>
      <c r="F3289" s="180">
        <v>913.37</v>
      </c>
      <c r="G3289" s="156">
        <v>9</v>
      </c>
    </row>
    <row r="3290" spans="1:7" x14ac:dyDescent="0.3">
      <c r="A3290" s="177" t="s">
        <v>6380</v>
      </c>
      <c r="B3290" s="178" t="s">
        <v>6381</v>
      </c>
      <c r="C3290" s="179" t="s">
        <v>104</v>
      </c>
      <c r="D3290" s="180">
        <v>1166.21</v>
      </c>
      <c r="E3290" s="180">
        <v>26.34</v>
      </c>
      <c r="F3290" s="180">
        <v>1192.55</v>
      </c>
      <c r="G3290" s="156">
        <v>9</v>
      </c>
    </row>
    <row r="3291" spans="1:7" x14ac:dyDescent="0.3">
      <c r="A3291" s="177" t="s">
        <v>6382</v>
      </c>
      <c r="B3291" s="178" t="s">
        <v>6383</v>
      </c>
      <c r="C3291" s="179" t="s">
        <v>104</v>
      </c>
      <c r="D3291" s="180">
        <v>1455.73</v>
      </c>
      <c r="E3291" s="180">
        <v>26.34</v>
      </c>
      <c r="F3291" s="180">
        <v>1482.07</v>
      </c>
      <c r="G3291" s="156">
        <v>9</v>
      </c>
    </row>
    <row r="3292" spans="1:7" x14ac:dyDescent="0.3">
      <c r="A3292" s="177" t="s">
        <v>6384</v>
      </c>
      <c r="B3292" s="178" t="s">
        <v>6385</v>
      </c>
      <c r="C3292" s="179" t="s">
        <v>104</v>
      </c>
      <c r="D3292" s="180">
        <v>3082.86</v>
      </c>
      <c r="E3292" s="180">
        <v>26.34</v>
      </c>
      <c r="F3292" s="180">
        <v>3109.2</v>
      </c>
      <c r="G3292" s="156">
        <v>9</v>
      </c>
    </row>
    <row r="3293" spans="1:7" ht="43.5" x14ac:dyDescent="0.3">
      <c r="A3293" s="177" t="s">
        <v>6386</v>
      </c>
      <c r="B3293" s="178" t="s">
        <v>6387</v>
      </c>
      <c r="C3293" s="179" t="s">
        <v>104</v>
      </c>
      <c r="D3293" s="180">
        <v>203.41</v>
      </c>
      <c r="E3293" s="180">
        <v>21.07</v>
      </c>
      <c r="F3293" s="180">
        <v>224.48</v>
      </c>
      <c r="G3293" s="156">
        <v>9</v>
      </c>
    </row>
    <row r="3294" spans="1:7" ht="43.5" x14ac:dyDescent="0.3">
      <c r="A3294" s="177" t="s">
        <v>6388</v>
      </c>
      <c r="B3294" s="178" t="s">
        <v>6389</v>
      </c>
      <c r="C3294" s="179" t="s">
        <v>104</v>
      </c>
      <c r="D3294" s="180">
        <v>268.55</v>
      </c>
      <c r="E3294" s="180">
        <v>21.07</v>
      </c>
      <c r="F3294" s="180">
        <v>289.62</v>
      </c>
      <c r="G3294" s="156">
        <v>9</v>
      </c>
    </row>
    <row r="3295" spans="1:7" ht="43.5" x14ac:dyDescent="0.3">
      <c r="A3295" s="177" t="s">
        <v>6390</v>
      </c>
      <c r="B3295" s="178" t="s">
        <v>6391</v>
      </c>
      <c r="C3295" s="179" t="s">
        <v>104</v>
      </c>
      <c r="D3295" s="180">
        <v>609.77</v>
      </c>
      <c r="E3295" s="180">
        <v>26.34</v>
      </c>
      <c r="F3295" s="180">
        <v>636.11</v>
      </c>
      <c r="G3295" s="156">
        <v>9</v>
      </c>
    </row>
    <row r="3296" spans="1:7" ht="43.5" x14ac:dyDescent="0.3">
      <c r="A3296" s="177" t="s">
        <v>7969</v>
      </c>
      <c r="B3296" s="178" t="s">
        <v>7970</v>
      </c>
      <c r="C3296" s="179" t="s">
        <v>104</v>
      </c>
      <c r="D3296" s="180">
        <v>599.69000000000005</v>
      </c>
      <c r="E3296" s="180">
        <v>26.34</v>
      </c>
      <c r="F3296" s="180">
        <v>626.03</v>
      </c>
      <c r="G3296" s="156">
        <v>9</v>
      </c>
    </row>
    <row r="3297" spans="1:7" ht="43.5" x14ac:dyDescent="0.3">
      <c r="A3297" s="177" t="s">
        <v>6392</v>
      </c>
      <c r="B3297" s="178" t="s">
        <v>6393</v>
      </c>
      <c r="C3297" s="179" t="s">
        <v>104</v>
      </c>
      <c r="D3297" s="180">
        <v>794.82</v>
      </c>
      <c r="E3297" s="180">
        <v>26.34</v>
      </c>
      <c r="F3297" s="180">
        <v>821.16</v>
      </c>
      <c r="G3297" s="156">
        <v>9</v>
      </c>
    </row>
    <row r="3298" spans="1:7" x14ac:dyDescent="0.3">
      <c r="A3298" s="177" t="s">
        <v>6394</v>
      </c>
      <c r="B3298" s="178" t="s">
        <v>6395</v>
      </c>
      <c r="C3298" s="179" t="s">
        <v>104</v>
      </c>
      <c r="D3298" s="180">
        <v>253.32</v>
      </c>
      <c r="E3298" s="180">
        <v>26.34</v>
      </c>
      <c r="F3298" s="180">
        <v>279.66000000000003</v>
      </c>
      <c r="G3298" s="156">
        <v>9</v>
      </c>
    </row>
    <row r="3299" spans="1:7" x14ac:dyDescent="0.3">
      <c r="A3299" s="177" t="s">
        <v>6396</v>
      </c>
      <c r="B3299" s="178" t="s">
        <v>6397</v>
      </c>
      <c r="C3299" s="179" t="s">
        <v>104</v>
      </c>
      <c r="D3299" s="180">
        <v>539.11</v>
      </c>
      <c r="E3299" s="180">
        <v>26.34</v>
      </c>
      <c r="F3299" s="180">
        <v>565.45000000000005</v>
      </c>
      <c r="G3299" s="156">
        <v>9</v>
      </c>
    </row>
    <row r="3300" spans="1:7" x14ac:dyDescent="0.3">
      <c r="A3300" s="177" t="s">
        <v>6398</v>
      </c>
      <c r="B3300" s="178" t="s">
        <v>6399</v>
      </c>
      <c r="C3300" s="179" t="s">
        <v>104</v>
      </c>
      <c r="D3300" s="180">
        <v>540.78</v>
      </c>
      <c r="E3300" s="180">
        <v>26.34</v>
      </c>
      <c r="F3300" s="180">
        <v>567.12</v>
      </c>
      <c r="G3300" s="156">
        <v>9</v>
      </c>
    </row>
    <row r="3301" spans="1:7" x14ac:dyDescent="0.3">
      <c r="A3301" s="177" t="s">
        <v>6400</v>
      </c>
      <c r="B3301" s="178" t="s">
        <v>6401</v>
      </c>
      <c r="C3301" s="179" t="s">
        <v>104</v>
      </c>
      <c r="D3301" s="180">
        <v>760.63</v>
      </c>
      <c r="E3301" s="180">
        <v>26.34</v>
      </c>
      <c r="F3301" s="180">
        <v>786.97</v>
      </c>
      <c r="G3301" s="156">
        <v>9</v>
      </c>
    </row>
    <row r="3302" spans="1:7" x14ac:dyDescent="0.3">
      <c r="A3302" s="177" t="s">
        <v>6402</v>
      </c>
      <c r="B3302" s="178" t="s">
        <v>6403</v>
      </c>
      <c r="C3302" s="179" t="s">
        <v>104</v>
      </c>
      <c r="D3302" s="180">
        <v>1162.6099999999999</v>
      </c>
      <c r="E3302" s="180">
        <v>26.34</v>
      </c>
      <c r="F3302" s="180">
        <v>1188.95</v>
      </c>
      <c r="G3302" s="156">
        <v>9</v>
      </c>
    </row>
    <row r="3303" spans="1:7" x14ac:dyDescent="0.3">
      <c r="A3303" s="177" t="s">
        <v>6404</v>
      </c>
      <c r="B3303" s="178" t="s">
        <v>6405</v>
      </c>
      <c r="C3303" s="179" t="s">
        <v>104</v>
      </c>
      <c r="D3303" s="180">
        <v>3168.5</v>
      </c>
      <c r="E3303" s="180">
        <v>26.34</v>
      </c>
      <c r="F3303" s="180">
        <v>3194.84</v>
      </c>
      <c r="G3303" s="156">
        <v>9</v>
      </c>
    </row>
    <row r="3304" spans="1:7" x14ac:dyDescent="0.3">
      <c r="A3304" s="177" t="s">
        <v>6406</v>
      </c>
      <c r="B3304" s="178" t="s">
        <v>6407</v>
      </c>
      <c r="C3304" s="179"/>
      <c r="D3304" s="180"/>
      <c r="E3304" s="180"/>
      <c r="F3304" s="180"/>
      <c r="G3304" s="156">
        <v>5</v>
      </c>
    </row>
    <row r="3305" spans="1:7" ht="29" x14ac:dyDescent="0.3">
      <c r="A3305" s="177" t="s">
        <v>6408</v>
      </c>
      <c r="B3305" s="178" t="s">
        <v>6409</v>
      </c>
      <c r="C3305" s="179" t="s">
        <v>212</v>
      </c>
      <c r="D3305" s="180">
        <v>8.61</v>
      </c>
      <c r="E3305" s="180">
        <v>8.69</v>
      </c>
      <c r="F3305" s="180">
        <v>17.3</v>
      </c>
      <c r="G3305" s="156">
        <v>9</v>
      </c>
    </row>
    <row r="3306" spans="1:7" ht="29" x14ac:dyDescent="0.3">
      <c r="A3306" s="177" t="s">
        <v>6410</v>
      </c>
      <c r="B3306" s="178" t="s">
        <v>6411</v>
      </c>
      <c r="C3306" s="179" t="s">
        <v>212</v>
      </c>
      <c r="D3306" s="180">
        <v>12.43</v>
      </c>
      <c r="E3306" s="180">
        <v>8.69</v>
      </c>
      <c r="F3306" s="180">
        <v>21.12</v>
      </c>
      <c r="G3306" s="156">
        <v>9</v>
      </c>
    </row>
    <row r="3307" spans="1:7" ht="29" x14ac:dyDescent="0.3">
      <c r="A3307" s="177" t="s">
        <v>6412</v>
      </c>
      <c r="B3307" s="178" t="s">
        <v>6413</v>
      </c>
      <c r="C3307" s="179" t="s">
        <v>212</v>
      </c>
      <c r="D3307" s="180">
        <v>15.66</v>
      </c>
      <c r="E3307" s="180">
        <v>8.69</v>
      </c>
      <c r="F3307" s="180">
        <v>24.35</v>
      </c>
      <c r="G3307" s="156">
        <v>9</v>
      </c>
    </row>
    <row r="3308" spans="1:7" ht="29" x14ac:dyDescent="0.3">
      <c r="A3308" s="177" t="s">
        <v>6414</v>
      </c>
      <c r="B3308" s="178" t="s">
        <v>6415</v>
      </c>
      <c r="C3308" s="179" t="s">
        <v>212</v>
      </c>
      <c r="D3308" s="180">
        <v>20.23</v>
      </c>
      <c r="E3308" s="180">
        <v>13.17</v>
      </c>
      <c r="F3308" s="180">
        <v>33.4</v>
      </c>
      <c r="G3308" s="156">
        <v>9</v>
      </c>
    </row>
    <row r="3309" spans="1:7" ht="29" x14ac:dyDescent="0.3">
      <c r="A3309" s="177" t="s">
        <v>6416</v>
      </c>
      <c r="B3309" s="178" t="s">
        <v>6417</v>
      </c>
      <c r="C3309" s="179" t="s">
        <v>212</v>
      </c>
      <c r="D3309" s="180">
        <v>26.73</v>
      </c>
      <c r="E3309" s="180">
        <v>13.17</v>
      </c>
      <c r="F3309" s="180">
        <v>39.9</v>
      </c>
      <c r="G3309" s="156">
        <v>9</v>
      </c>
    </row>
    <row r="3310" spans="1:7" ht="29" x14ac:dyDescent="0.3">
      <c r="A3310" s="177" t="s">
        <v>6418</v>
      </c>
      <c r="B3310" s="178" t="s">
        <v>6419</v>
      </c>
      <c r="C3310" s="179" t="s">
        <v>212</v>
      </c>
      <c r="D3310" s="180">
        <v>34.1</v>
      </c>
      <c r="E3310" s="180">
        <v>13.17</v>
      </c>
      <c r="F3310" s="180">
        <v>47.27</v>
      </c>
      <c r="G3310" s="156">
        <v>9</v>
      </c>
    </row>
    <row r="3311" spans="1:7" ht="29" x14ac:dyDescent="0.3">
      <c r="A3311" s="177" t="s">
        <v>6420</v>
      </c>
      <c r="B3311" s="178" t="s">
        <v>6421</v>
      </c>
      <c r="C3311" s="179" t="s">
        <v>212</v>
      </c>
      <c r="D3311" s="180">
        <v>40.39</v>
      </c>
      <c r="E3311" s="180">
        <v>13.17</v>
      </c>
      <c r="F3311" s="180">
        <v>53.56</v>
      </c>
      <c r="G3311" s="156">
        <v>9</v>
      </c>
    </row>
    <row r="3312" spans="1:7" x14ac:dyDescent="0.3">
      <c r="A3312" s="177" t="s">
        <v>6422</v>
      </c>
      <c r="B3312" s="178" t="s">
        <v>6423</v>
      </c>
      <c r="C3312" s="179"/>
      <c r="D3312" s="180"/>
      <c r="E3312" s="180"/>
      <c r="F3312" s="180"/>
      <c r="G3312" s="156">
        <v>5</v>
      </c>
    </row>
    <row r="3313" spans="1:7" ht="29" x14ac:dyDescent="0.3">
      <c r="A3313" s="177" t="s">
        <v>6424</v>
      </c>
      <c r="B3313" s="178" t="s">
        <v>6425</v>
      </c>
      <c r="C3313" s="179" t="s">
        <v>212</v>
      </c>
      <c r="D3313" s="180">
        <v>46.18</v>
      </c>
      <c r="E3313" s="180">
        <v>18.96</v>
      </c>
      <c r="F3313" s="180">
        <v>65.14</v>
      </c>
      <c r="G3313" s="156">
        <v>9</v>
      </c>
    </row>
    <row r="3314" spans="1:7" ht="29" x14ac:dyDescent="0.3">
      <c r="A3314" s="177" t="s">
        <v>6426</v>
      </c>
      <c r="B3314" s="178" t="s">
        <v>6427</v>
      </c>
      <c r="C3314" s="179" t="s">
        <v>212</v>
      </c>
      <c r="D3314" s="180">
        <v>69.3</v>
      </c>
      <c r="E3314" s="180">
        <v>18.96</v>
      </c>
      <c r="F3314" s="180">
        <v>88.26</v>
      </c>
      <c r="G3314" s="156">
        <v>9</v>
      </c>
    </row>
    <row r="3315" spans="1:7" ht="29" x14ac:dyDescent="0.3">
      <c r="A3315" s="177" t="s">
        <v>6428</v>
      </c>
      <c r="B3315" s="178" t="s">
        <v>6429</v>
      </c>
      <c r="C3315" s="179" t="s">
        <v>212</v>
      </c>
      <c r="D3315" s="180">
        <v>83.37</v>
      </c>
      <c r="E3315" s="180">
        <v>18.96</v>
      </c>
      <c r="F3315" s="180">
        <v>102.33</v>
      </c>
      <c r="G3315" s="156">
        <v>9</v>
      </c>
    </row>
    <row r="3316" spans="1:7" ht="29" x14ac:dyDescent="0.3">
      <c r="A3316" s="177" t="s">
        <v>6430</v>
      </c>
      <c r="B3316" s="178" t="s">
        <v>6431</v>
      </c>
      <c r="C3316" s="179" t="s">
        <v>212</v>
      </c>
      <c r="D3316" s="180">
        <v>100.44</v>
      </c>
      <c r="E3316" s="180">
        <v>18.96</v>
      </c>
      <c r="F3316" s="180">
        <v>119.4</v>
      </c>
      <c r="G3316" s="156">
        <v>9</v>
      </c>
    </row>
    <row r="3317" spans="1:7" ht="29" x14ac:dyDescent="0.3">
      <c r="A3317" s="177" t="s">
        <v>6432</v>
      </c>
      <c r="B3317" s="178" t="s">
        <v>6433</v>
      </c>
      <c r="C3317" s="179" t="s">
        <v>212</v>
      </c>
      <c r="D3317" s="180">
        <v>120.5</v>
      </c>
      <c r="E3317" s="180">
        <v>18.96</v>
      </c>
      <c r="F3317" s="180">
        <v>139.46</v>
      </c>
      <c r="G3317" s="156">
        <v>9</v>
      </c>
    </row>
    <row r="3318" spans="1:7" ht="29" x14ac:dyDescent="0.3">
      <c r="A3318" s="177" t="s">
        <v>6434</v>
      </c>
      <c r="B3318" s="178" t="s">
        <v>6435</v>
      </c>
      <c r="C3318" s="179" t="s">
        <v>212</v>
      </c>
      <c r="D3318" s="180">
        <v>140.72</v>
      </c>
      <c r="E3318" s="180">
        <v>18.96</v>
      </c>
      <c r="F3318" s="180">
        <v>159.68</v>
      </c>
      <c r="G3318" s="156">
        <v>9</v>
      </c>
    </row>
    <row r="3319" spans="1:7" ht="29" x14ac:dyDescent="0.3">
      <c r="A3319" s="177" t="s">
        <v>6436</v>
      </c>
      <c r="B3319" s="178" t="s">
        <v>6437</v>
      </c>
      <c r="C3319" s="179" t="s">
        <v>212</v>
      </c>
      <c r="D3319" s="180">
        <v>162.36000000000001</v>
      </c>
      <c r="E3319" s="180">
        <v>18.96</v>
      </c>
      <c r="F3319" s="180">
        <v>181.32</v>
      </c>
      <c r="G3319" s="156">
        <v>9</v>
      </c>
    </row>
    <row r="3320" spans="1:7" ht="29" x14ac:dyDescent="0.3">
      <c r="A3320" s="177" t="s">
        <v>6438</v>
      </c>
      <c r="B3320" s="178" t="s">
        <v>6439</v>
      </c>
      <c r="C3320" s="179" t="s">
        <v>212</v>
      </c>
      <c r="D3320" s="180">
        <v>172.9</v>
      </c>
      <c r="E3320" s="180">
        <v>18.96</v>
      </c>
      <c r="F3320" s="180">
        <v>191.86</v>
      </c>
      <c r="G3320" s="156">
        <v>9</v>
      </c>
    </row>
    <row r="3321" spans="1:7" ht="29" x14ac:dyDescent="0.3">
      <c r="A3321" s="177" t="s">
        <v>6440</v>
      </c>
      <c r="B3321" s="178" t="s">
        <v>6441</v>
      </c>
      <c r="C3321" s="179" t="s">
        <v>212</v>
      </c>
      <c r="D3321" s="180">
        <v>192.36</v>
      </c>
      <c r="E3321" s="180">
        <v>18.96</v>
      </c>
      <c r="F3321" s="180">
        <v>211.32</v>
      </c>
      <c r="G3321" s="156">
        <v>9</v>
      </c>
    </row>
    <row r="3322" spans="1:7" ht="29" x14ac:dyDescent="0.3">
      <c r="A3322" s="177" t="s">
        <v>6442</v>
      </c>
      <c r="B3322" s="178" t="s">
        <v>6443</v>
      </c>
      <c r="C3322" s="179" t="s">
        <v>212</v>
      </c>
      <c r="D3322" s="180">
        <v>224.69</v>
      </c>
      <c r="E3322" s="180">
        <v>18.96</v>
      </c>
      <c r="F3322" s="180">
        <v>243.65</v>
      </c>
      <c r="G3322" s="156">
        <v>9</v>
      </c>
    </row>
    <row r="3323" spans="1:7" ht="29" x14ac:dyDescent="0.3">
      <c r="A3323" s="177" t="s">
        <v>6444</v>
      </c>
      <c r="B3323" s="178" t="s">
        <v>6445</v>
      </c>
      <c r="C3323" s="179" t="s">
        <v>212</v>
      </c>
      <c r="D3323" s="180">
        <v>246.89</v>
      </c>
      <c r="E3323" s="180">
        <v>18.96</v>
      </c>
      <c r="F3323" s="180">
        <v>265.85000000000002</v>
      </c>
      <c r="G3323" s="156">
        <v>9</v>
      </c>
    </row>
    <row r="3324" spans="1:7" x14ac:dyDescent="0.3">
      <c r="A3324" s="177" t="s">
        <v>6446</v>
      </c>
      <c r="B3324" s="178" t="s">
        <v>6447</v>
      </c>
      <c r="C3324" s="179"/>
      <c r="D3324" s="180"/>
      <c r="E3324" s="180"/>
      <c r="F3324" s="180"/>
      <c r="G3324" s="156">
        <v>5</v>
      </c>
    </row>
    <row r="3325" spans="1:7" ht="43.5" x14ac:dyDescent="0.3">
      <c r="A3325" s="177" t="s">
        <v>6448</v>
      </c>
      <c r="B3325" s="178" t="s">
        <v>6449</v>
      </c>
      <c r="C3325" s="179" t="s">
        <v>212</v>
      </c>
      <c r="D3325" s="180">
        <v>27.21</v>
      </c>
      <c r="E3325" s="180">
        <v>18.53</v>
      </c>
      <c r="F3325" s="180">
        <v>45.74</v>
      </c>
      <c r="G3325" s="156">
        <v>9</v>
      </c>
    </row>
    <row r="3326" spans="1:7" ht="43.5" x14ac:dyDescent="0.3">
      <c r="A3326" s="177" t="s">
        <v>6450</v>
      </c>
      <c r="B3326" s="178" t="s">
        <v>6451</v>
      </c>
      <c r="C3326" s="179" t="s">
        <v>212</v>
      </c>
      <c r="D3326" s="180">
        <v>34.93</v>
      </c>
      <c r="E3326" s="180">
        <v>18.53</v>
      </c>
      <c r="F3326" s="180">
        <v>53.46</v>
      </c>
      <c r="G3326" s="156">
        <v>9</v>
      </c>
    </row>
    <row r="3327" spans="1:7" ht="43.5" x14ac:dyDescent="0.3">
      <c r="A3327" s="177" t="s">
        <v>6452</v>
      </c>
      <c r="B3327" s="178" t="s">
        <v>6453</v>
      </c>
      <c r="C3327" s="179" t="s">
        <v>212</v>
      </c>
      <c r="D3327" s="180">
        <v>39.82</v>
      </c>
      <c r="E3327" s="180">
        <v>18.53</v>
      </c>
      <c r="F3327" s="180">
        <v>58.35</v>
      </c>
      <c r="G3327" s="156">
        <v>9</v>
      </c>
    </row>
    <row r="3328" spans="1:7" ht="43.5" x14ac:dyDescent="0.3">
      <c r="A3328" s="177" t="s">
        <v>6454</v>
      </c>
      <c r="B3328" s="178" t="s">
        <v>6455</v>
      </c>
      <c r="C3328" s="179" t="s">
        <v>212</v>
      </c>
      <c r="D3328" s="180">
        <v>95.26</v>
      </c>
      <c r="E3328" s="180">
        <v>27.79</v>
      </c>
      <c r="F3328" s="180">
        <v>123.05</v>
      </c>
      <c r="G3328" s="156">
        <v>9</v>
      </c>
    </row>
    <row r="3329" spans="1:7" ht="29" x14ac:dyDescent="0.3">
      <c r="A3329" s="177" t="s">
        <v>6456</v>
      </c>
      <c r="B3329" s="178" t="s">
        <v>6457</v>
      </c>
      <c r="C3329" s="179" t="s">
        <v>104</v>
      </c>
      <c r="D3329" s="180">
        <v>10.45</v>
      </c>
      <c r="E3329" s="180">
        <v>12.12</v>
      </c>
      <c r="F3329" s="180">
        <v>22.57</v>
      </c>
      <c r="G3329" s="156">
        <v>9</v>
      </c>
    </row>
    <row r="3330" spans="1:7" ht="29" x14ac:dyDescent="0.3">
      <c r="A3330" s="177" t="s">
        <v>6458</v>
      </c>
      <c r="B3330" s="178" t="s">
        <v>6459</v>
      </c>
      <c r="C3330" s="179" t="s">
        <v>104</v>
      </c>
      <c r="D3330" s="180">
        <v>15.61</v>
      </c>
      <c r="E3330" s="180">
        <v>12.12</v>
      </c>
      <c r="F3330" s="180">
        <v>27.73</v>
      </c>
      <c r="G3330" s="156">
        <v>9</v>
      </c>
    </row>
    <row r="3331" spans="1:7" ht="29" x14ac:dyDescent="0.3">
      <c r="A3331" s="177" t="s">
        <v>6460</v>
      </c>
      <c r="B3331" s="178" t="s">
        <v>6461</v>
      </c>
      <c r="C3331" s="179" t="s">
        <v>104</v>
      </c>
      <c r="D3331" s="180">
        <v>16.649999999999999</v>
      </c>
      <c r="E3331" s="180">
        <v>18.43</v>
      </c>
      <c r="F3331" s="180">
        <v>35.08</v>
      </c>
      <c r="G3331" s="156">
        <v>9</v>
      </c>
    </row>
    <row r="3332" spans="1:7" ht="29" x14ac:dyDescent="0.3">
      <c r="A3332" s="177" t="s">
        <v>6462</v>
      </c>
      <c r="B3332" s="178" t="s">
        <v>6463</v>
      </c>
      <c r="C3332" s="179" t="s">
        <v>104</v>
      </c>
      <c r="D3332" s="180">
        <v>18.059999999999999</v>
      </c>
      <c r="E3332" s="180">
        <v>21.07</v>
      </c>
      <c r="F3332" s="180">
        <v>39.130000000000003</v>
      </c>
      <c r="G3332" s="156">
        <v>9</v>
      </c>
    </row>
    <row r="3333" spans="1:7" ht="29" x14ac:dyDescent="0.3">
      <c r="A3333" s="177" t="s">
        <v>6464</v>
      </c>
      <c r="B3333" s="178" t="s">
        <v>6465</v>
      </c>
      <c r="C3333" s="179" t="s">
        <v>104</v>
      </c>
      <c r="D3333" s="180">
        <v>10.74</v>
      </c>
      <c r="E3333" s="180">
        <v>12.12</v>
      </c>
      <c r="F3333" s="180">
        <v>22.86</v>
      </c>
      <c r="G3333" s="156">
        <v>9</v>
      </c>
    </row>
    <row r="3334" spans="1:7" ht="29" x14ac:dyDescent="0.3">
      <c r="A3334" s="177" t="s">
        <v>6466</v>
      </c>
      <c r="B3334" s="178" t="s">
        <v>6467</v>
      </c>
      <c r="C3334" s="179" t="s">
        <v>104</v>
      </c>
      <c r="D3334" s="180">
        <v>15.37</v>
      </c>
      <c r="E3334" s="180">
        <v>12.12</v>
      </c>
      <c r="F3334" s="180">
        <v>27.49</v>
      </c>
      <c r="G3334" s="156">
        <v>9</v>
      </c>
    </row>
    <row r="3335" spans="1:7" ht="29" x14ac:dyDescent="0.3">
      <c r="A3335" s="177" t="s">
        <v>6468</v>
      </c>
      <c r="B3335" s="178" t="s">
        <v>6469</v>
      </c>
      <c r="C3335" s="179" t="s">
        <v>104</v>
      </c>
      <c r="D3335" s="180">
        <v>22.2</v>
      </c>
      <c r="E3335" s="180">
        <v>18.43</v>
      </c>
      <c r="F3335" s="180">
        <v>40.630000000000003</v>
      </c>
      <c r="G3335" s="156">
        <v>9</v>
      </c>
    </row>
    <row r="3336" spans="1:7" ht="29" x14ac:dyDescent="0.3">
      <c r="A3336" s="177" t="s">
        <v>6470</v>
      </c>
      <c r="B3336" s="178" t="s">
        <v>6471</v>
      </c>
      <c r="C3336" s="179" t="s">
        <v>104</v>
      </c>
      <c r="D3336" s="180">
        <v>37.6</v>
      </c>
      <c r="E3336" s="180">
        <v>21.07</v>
      </c>
      <c r="F3336" s="180">
        <v>58.67</v>
      </c>
      <c r="G3336" s="156">
        <v>9</v>
      </c>
    </row>
    <row r="3337" spans="1:7" ht="29" x14ac:dyDescent="0.3">
      <c r="A3337" s="177" t="s">
        <v>6472</v>
      </c>
      <c r="B3337" s="178" t="s">
        <v>6473</v>
      </c>
      <c r="C3337" s="179" t="s">
        <v>104</v>
      </c>
      <c r="D3337" s="180">
        <v>13.32</v>
      </c>
      <c r="E3337" s="180">
        <v>12.12</v>
      </c>
      <c r="F3337" s="180">
        <v>25.44</v>
      </c>
      <c r="G3337" s="156">
        <v>9</v>
      </c>
    </row>
    <row r="3338" spans="1:7" ht="29" x14ac:dyDescent="0.3">
      <c r="A3338" s="177" t="s">
        <v>6474</v>
      </c>
      <c r="B3338" s="178" t="s">
        <v>6475</v>
      </c>
      <c r="C3338" s="179" t="s">
        <v>104</v>
      </c>
      <c r="D3338" s="180">
        <v>16.79</v>
      </c>
      <c r="E3338" s="180">
        <v>12.12</v>
      </c>
      <c r="F3338" s="180">
        <v>28.91</v>
      </c>
      <c r="G3338" s="156">
        <v>9</v>
      </c>
    </row>
    <row r="3339" spans="1:7" ht="29" x14ac:dyDescent="0.3">
      <c r="A3339" s="177" t="s">
        <v>6476</v>
      </c>
      <c r="B3339" s="178" t="s">
        <v>6477</v>
      </c>
      <c r="C3339" s="179" t="s">
        <v>104</v>
      </c>
      <c r="D3339" s="180">
        <v>19.86</v>
      </c>
      <c r="E3339" s="180">
        <v>18.43</v>
      </c>
      <c r="F3339" s="180">
        <v>38.29</v>
      </c>
      <c r="G3339" s="156">
        <v>9</v>
      </c>
    </row>
    <row r="3340" spans="1:7" ht="29" x14ac:dyDescent="0.3">
      <c r="A3340" s="177" t="s">
        <v>6478</v>
      </c>
      <c r="B3340" s="178" t="s">
        <v>6479</v>
      </c>
      <c r="C3340" s="179" t="s">
        <v>104</v>
      </c>
      <c r="D3340" s="180">
        <v>31.16</v>
      </c>
      <c r="E3340" s="180">
        <v>21.07</v>
      </c>
      <c r="F3340" s="180">
        <v>52.23</v>
      </c>
      <c r="G3340" s="156">
        <v>9</v>
      </c>
    </row>
    <row r="3341" spans="1:7" ht="29" x14ac:dyDescent="0.3">
      <c r="A3341" s="177" t="s">
        <v>6480</v>
      </c>
      <c r="B3341" s="178" t="s">
        <v>6481</v>
      </c>
      <c r="C3341" s="179" t="s">
        <v>104</v>
      </c>
      <c r="D3341" s="180">
        <v>10.07</v>
      </c>
      <c r="E3341" s="180">
        <v>12.12</v>
      </c>
      <c r="F3341" s="180">
        <v>22.19</v>
      </c>
      <c r="G3341" s="156">
        <v>9</v>
      </c>
    </row>
    <row r="3342" spans="1:7" ht="29" x14ac:dyDescent="0.3">
      <c r="A3342" s="177" t="s">
        <v>6482</v>
      </c>
      <c r="B3342" s="178" t="s">
        <v>6483</v>
      </c>
      <c r="C3342" s="179" t="s">
        <v>104</v>
      </c>
      <c r="D3342" s="180">
        <v>15.44</v>
      </c>
      <c r="E3342" s="180">
        <v>18.43</v>
      </c>
      <c r="F3342" s="180">
        <v>33.869999999999997</v>
      </c>
      <c r="G3342" s="156">
        <v>9</v>
      </c>
    </row>
    <row r="3343" spans="1:7" ht="29" x14ac:dyDescent="0.3">
      <c r="A3343" s="177" t="s">
        <v>6484</v>
      </c>
      <c r="B3343" s="178" t="s">
        <v>6485</v>
      </c>
      <c r="C3343" s="179" t="s">
        <v>104</v>
      </c>
      <c r="D3343" s="180">
        <v>27.27</v>
      </c>
      <c r="E3343" s="180">
        <v>21.07</v>
      </c>
      <c r="F3343" s="180">
        <v>48.34</v>
      </c>
      <c r="G3343" s="156">
        <v>9</v>
      </c>
    </row>
    <row r="3344" spans="1:7" ht="29" x14ac:dyDescent="0.3">
      <c r="A3344" s="177" t="s">
        <v>6486</v>
      </c>
      <c r="B3344" s="178" t="s">
        <v>6487</v>
      </c>
      <c r="C3344" s="179" t="s">
        <v>104</v>
      </c>
      <c r="D3344" s="180">
        <v>30.85</v>
      </c>
      <c r="E3344" s="180">
        <v>12.12</v>
      </c>
      <c r="F3344" s="180">
        <v>42.97</v>
      </c>
      <c r="G3344" s="156">
        <v>9</v>
      </c>
    </row>
    <row r="3345" spans="1:7" ht="29" x14ac:dyDescent="0.3">
      <c r="A3345" s="177" t="s">
        <v>6488</v>
      </c>
      <c r="B3345" s="178" t="s">
        <v>6489</v>
      </c>
      <c r="C3345" s="179" t="s">
        <v>104</v>
      </c>
      <c r="D3345" s="180">
        <v>39.29</v>
      </c>
      <c r="E3345" s="180">
        <v>18.43</v>
      </c>
      <c r="F3345" s="180">
        <v>57.72</v>
      </c>
      <c r="G3345" s="156">
        <v>9</v>
      </c>
    </row>
    <row r="3346" spans="1:7" ht="29" x14ac:dyDescent="0.3">
      <c r="A3346" s="177" t="s">
        <v>6490</v>
      </c>
      <c r="B3346" s="178" t="s">
        <v>6491</v>
      </c>
      <c r="C3346" s="179" t="s">
        <v>104</v>
      </c>
      <c r="D3346" s="180">
        <v>69.489999999999995</v>
      </c>
      <c r="E3346" s="180">
        <v>21.07</v>
      </c>
      <c r="F3346" s="180">
        <v>90.56</v>
      </c>
      <c r="G3346" s="156">
        <v>9</v>
      </c>
    </row>
    <row r="3347" spans="1:7" ht="29" x14ac:dyDescent="0.3">
      <c r="A3347" s="177" t="s">
        <v>6492</v>
      </c>
      <c r="B3347" s="178" t="s">
        <v>6493</v>
      </c>
      <c r="C3347" s="179" t="s">
        <v>104</v>
      </c>
      <c r="D3347" s="180">
        <v>58.26</v>
      </c>
      <c r="E3347" s="180">
        <v>21.07</v>
      </c>
      <c r="F3347" s="180">
        <v>79.33</v>
      </c>
      <c r="G3347" s="156">
        <v>9</v>
      </c>
    </row>
    <row r="3348" spans="1:7" ht="29" x14ac:dyDescent="0.3">
      <c r="A3348" s="177" t="s">
        <v>6494</v>
      </c>
      <c r="B3348" s="178" t="s">
        <v>6495</v>
      </c>
      <c r="C3348" s="179" t="s">
        <v>104</v>
      </c>
      <c r="D3348" s="180">
        <v>148.5</v>
      </c>
      <c r="E3348" s="180">
        <v>18.43</v>
      </c>
      <c r="F3348" s="180">
        <v>166.93</v>
      </c>
      <c r="G3348" s="156">
        <v>9</v>
      </c>
    </row>
    <row r="3349" spans="1:7" ht="29" x14ac:dyDescent="0.3">
      <c r="A3349" s="177" t="s">
        <v>6496</v>
      </c>
      <c r="B3349" s="178" t="s">
        <v>6497</v>
      </c>
      <c r="C3349" s="179" t="s">
        <v>104</v>
      </c>
      <c r="D3349" s="180">
        <v>30.87</v>
      </c>
      <c r="E3349" s="180">
        <v>12.12</v>
      </c>
      <c r="F3349" s="180">
        <v>42.99</v>
      </c>
      <c r="G3349" s="156">
        <v>9</v>
      </c>
    </row>
    <row r="3350" spans="1:7" ht="29" x14ac:dyDescent="0.3">
      <c r="A3350" s="177" t="s">
        <v>6498</v>
      </c>
      <c r="B3350" s="178" t="s">
        <v>6499</v>
      </c>
      <c r="C3350" s="179" t="s">
        <v>104</v>
      </c>
      <c r="D3350" s="180">
        <v>34.06</v>
      </c>
      <c r="E3350" s="180">
        <v>18.43</v>
      </c>
      <c r="F3350" s="180">
        <v>52.49</v>
      </c>
      <c r="G3350" s="156">
        <v>9</v>
      </c>
    </row>
    <row r="3351" spans="1:7" ht="29" x14ac:dyDescent="0.3">
      <c r="A3351" s="177" t="s">
        <v>6500</v>
      </c>
      <c r="B3351" s="178" t="s">
        <v>6501</v>
      </c>
      <c r="C3351" s="179" t="s">
        <v>104</v>
      </c>
      <c r="D3351" s="180">
        <v>67.23</v>
      </c>
      <c r="E3351" s="180">
        <v>21.07</v>
      </c>
      <c r="F3351" s="180">
        <v>88.3</v>
      </c>
      <c r="G3351" s="156">
        <v>9</v>
      </c>
    </row>
    <row r="3352" spans="1:7" ht="29" x14ac:dyDescent="0.3">
      <c r="A3352" s="177" t="s">
        <v>6502</v>
      </c>
      <c r="B3352" s="178" t="s">
        <v>6503</v>
      </c>
      <c r="C3352" s="179" t="s">
        <v>104</v>
      </c>
      <c r="D3352" s="180">
        <v>29.54</v>
      </c>
      <c r="E3352" s="180">
        <v>18.43</v>
      </c>
      <c r="F3352" s="180">
        <v>47.97</v>
      </c>
      <c r="G3352" s="156">
        <v>9</v>
      </c>
    </row>
    <row r="3353" spans="1:7" ht="29" x14ac:dyDescent="0.3">
      <c r="A3353" s="177" t="s">
        <v>6504</v>
      </c>
      <c r="B3353" s="178" t="s">
        <v>6505</v>
      </c>
      <c r="C3353" s="179" t="s">
        <v>104</v>
      </c>
      <c r="D3353" s="180">
        <v>55.05</v>
      </c>
      <c r="E3353" s="180">
        <v>21.07</v>
      </c>
      <c r="F3353" s="180">
        <v>76.12</v>
      </c>
      <c r="G3353" s="156">
        <v>9</v>
      </c>
    </row>
    <row r="3354" spans="1:7" ht="29" x14ac:dyDescent="0.3">
      <c r="A3354" s="177" t="s">
        <v>6506</v>
      </c>
      <c r="B3354" s="178" t="s">
        <v>6507</v>
      </c>
      <c r="C3354" s="179" t="s">
        <v>104</v>
      </c>
      <c r="D3354" s="180">
        <v>48.46</v>
      </c>
      <c r="E3354" s="180">
        <v>21.07</v>
      </c>
      <c r="F3354" s="180">
        <v>69.53</v>
      </c>
      <c r="G3354" s="156">
        <v>9</v>
      </c>
    </row>
    <row r="3355" spans="1:7" ht="29" x14ac:dyDescent="0.3">
      <c r="A3355" s="177" t="s">
        <v>6508</v>
      </c>
      <c r="B3355" s="178" t="s">
        <v>6509</v>
      </c>
      <c r="C3355" s="179" t="s">
        <v>104</v>
      </c>
      <c r="D3355" s="180">
        <v>63.57</v>
      </c>
      <c r="E3355" s="180">
        <v>21.07</v>
      </c>
      <c r="F3355" s="180">
        <v>84.64</v>
      </c>
      <c r="G3355" s="156">
        <v>9</v>
      </c>
    </row>
    <row r="3356" spans="1:7" ht="29" x14ac:dyDescent="0.3">
      <c r="A3356" s="177" t="s">
        <v>6510</v>
      </c>
      <c r="B3356" s="178" t="s">
        <v>6511</v>
      </c>
      <c r="C3356" s="179" t="s">
        <v>104</v>
      </c>
      <c r="D3356" s="180">
        <v>86.87</v>
      </c>
      <c r="E3356" s="180">
        <v>18.43</v>
      </c>
      <c r="F3356" s="180">
        <v>105.3</v>
      </c>
      <c r="G3356" s="156">
        <v>9</v>
      </c>
    </row>
    <row r="3357" spans="1:7" ht="29" x14ac:dyDescent="0.3">
      <c r="A3357" s="177" t="s">
        <v>6512</v>
      </c>
      <c r="B3357" s="178" t="s">
        <v>6513</v>
      </c>
      <c r="C3357" s="179" t="s">
        <v>104</v>
      </c>
      <c r="D3357" s="180">
        <v>62.76</v>
      </c>
      <c r="E3357" s="180">
        <v>21.07</v>
      </c>
      <c r="F3357" s="180">
        <v>83.83</v>
      </c>
      <c r="G3357" s="156">
        <v>9</v>
      </c>
    </row>
    <row r="3358" spans="1:7" ht="29" x14ac:dyDescent="0.3">
      <c r="A3358" s="177" t="s">
        <v>6514</v>
      </c>
      <c r="B3358" s="178" t="s">
        <v>6515</v>
      </c>
      <c r="C3358" s="179" t="s">
        <v>104</v>
      </c>
      <c r="D3358" s="180">
        <v>59.72</v>
      </c>
      <c r="E3358" s="180">
        <v>12.12</v>
      </c>
      <c r="F3358" s="180">
        <v>71.84</v>
      </c>
      <c r="G3358" s="156">
        <v>9</v>
      </c>
    </row>
    <row r="3359" spans="1:7" ht="29" x14ac:dyDescent="0.3">
      <c r="A3359" s="177" t="s">
        <v>6516</v>
      </c>
      <c r="B3359" s="178" t="s">
        <v>6517</v>
      </c>
      <c r="C3359" s="179" t="s">
        <v>104</v>
      </c>
      <c r="D3359" s="180">
        <v>8.1999999999999993</v>
      </c>
      <c r="E3359" s="180">
        <v>12.12</v>
      </c>
      <c r="F3359" s="180">
        <v>20.32</v>
      </c>
      <c r="G3359" s="156">
        <v>9</v>
      </c>
    </row>
    <row r="3360" spans="1:7" ht="29" x14ac:dyDescent="0.3">
      <c r="A3360" s="177" t="s">
        <v>6518</v>
      </c>
      <c r="B3360" s="178" t="s">
        <v>6519</v>
      </c>
      <c r="C3360" s="179" t="s">
        <v>104</v>
      </c>
      <c r="D3360" s="180">
        <v>25.49</v>
      </c>
      <c r="E3360" s="180">
        <v>12.12</v>
      </c>
      <c r="F3360" s="180">
        <v>37.61</v>
      </c>
      <c r="G3360" s="156">
        <v>9</v>
      </c>
    </row>
    <row r="3361" spans="1:7" ht="29" x14ac:dyDescent="0.3">
      <c r="A3361" s="177" t="s">
        <v>6520</v>
      </c>
      <c r="B3361" s="178" t="s">
        <v>6521</v>
      </c>
      <c r="C3361" s="179" t="s">
        <v>104</v>
      </c>
      <c r="D3361" s="180">
        <v>38.21</v>
      </c>
      <c r="E3361" s="180">
        <v>18.43</v>
      </c>
      <c r="F3361" s="180">
        <v>56.64</v>
      </c>
      <c r="G3361" s="156">
        <v>9</v>
      </c>
    </row>
    <row r="3362" spans="1:7" x14ac:dyDescent="0.3">
      <c r="A3362" s="177" t="s">
        <v>6522</v>
      </c>
      <c r="B3362" s="178" t="s">
        <v>6523</v>
      </c>
      <c r="C3362" s="179" t="s">
        <v>405</v>
      </c>
      <c r="D3362" s="180">
        <v>75.510000000000005</v>
      </c>
      <c r="E3362" s="180">
        <v>5.26</v>
      </c>
      <c r="F3362" s="180">
        <v>80.77</v>
      </c>
      <c r="G3362" s="156">
        <v>9</v>
      </c>
    </row>
    <row r="3363" spans="1:7" ht="29" x14ac:dyDescent="0.3">
      <c r="A3363" s="177" t="s">
        <v>6524</v>
      </c>
      <c r="B3363" s="178" t="s">
        <v>6525</v>
      </c>
      <c r="C3363" s="179"/>
      <c r="D3363" s="180"/>
      <c r="E3363" s="180"/>
      <c r="F3363" s="180"/>
      <c r="G3363" s="156">
        <v>2</v>
      </c>
    </row>
    <row r="3364" spans="1:7" x14ac:dyDescent="0.3">
      <c r="A3364" s="177" t="s">
        <v>6526</v>
      </c>
      <c r="B3364" s="178" t="s">
        <v>6527</v>
      </c>
      <c r="C3364" s="179"/>
      <c r="D3364" s="180"/>
      <c r="E3364" s="180"/>
      <c r="F3364" s="180"/>
      <c r="G3364" s="156">
        <v>5</v>
      </c>
    </row>
    <row r="3365" spans="1:7" x14ac:dyDescent="0.3">
      <c r="A3365" s="177" t="s">
        <v>6528</v>
      </c>
      <c r="B3365" s="178" t="s">
        <v>6529</v>
      </c>
      <c r="C3365" s="179" t="s">
        <v>104</v>
      </c>
      <c r="D3365" s="180">
        <v>39.18</v>
      </c>
      <c r="E3365" s="180">
        <v>23.7</v>
      </c>
      <c r="F3365" s="180">
        <v>62.88</v>
      </c>
      <c r="G3365" s="156">
        <v>9</v>
      </c>
    </row>
    <row r="3366" spans="1:7" x14ac:dyDescent="0.3">
      <c r="A3366" s="177" t="s">
        <v>6530</v>
      </c>
      <c r="B3366" s="178" t="s">
        <v>6531</v>
      </c>
      <c r="C3366" s="179" t="s">
        <v>104</v>
      </c>
      <c r="D3366" s="180">
        <v>57.3</v>
      </c>
      <c r="E3366" s="180">
        <v>31.6</v>
      </c>
      <c r="F3366" s="180">
        <v>88.9</v>
      </c>
      <c r="G3366" s="156">
        <v>9</v>
      </c>
    </row>
    <row r="3367" spans="1:7" x14ac:dyDescent="0.3">
      <c r="A3367" s="177" t="s">
        <v>6532</v>
      </c>
      <c r="B3367" s="178" t="s">
        <v>6533</v>
      </c>
      <c r="C3367" s="179" t="s">
        <v>104</v>
      </c>
      <c r="D3367" s="180">
        <v>68.75</v>
      </c>
      <c r="E3367" s="180">
        <v>39.5</v>
      </c>
      <c r="F3367" s="180">
        <v>108.25</v>
      </c>
      <c r="G3367" s="156">
        <v>9</v>
      </c>
    </row>
    <row r="3368" spans="1:7" x14ac:dyDescent="0.3">
      <c r="A3368" s="177" t="s">
        <v>6534</v>
      </c>
      <c r="B3368" s="178" t="s">
        <v>6535</v>
      </c>
      <c r="C3368" s="179" t="s">
        <v>104</v>
      </c>
      <c r="D3368" s="180">
        <v>80.8</v>
      </c>
      <c r="E3368" s="180">
        <v>47.41</v>
      </c>
      <c r="F3368" s="180">
        <v>128.21</v>
      </c>
      <c r="G3368" s="156">
        <v>9</v>
      </c>
    </row>
    <row r="3369" spans="1:7" x14ac:dyDescent="0.3">
      <c r="A3369" s="177" t="s">
        <v>6536</v>
      </c>
      <c r="B3369" s="178" t="s">
        <v>6537</v>
      </c>
      <c r="C3369" s="179" t="s">
        <v>104</v>
      </c>
      <c r="D3369" s="180">
        <v>103.22</v>
      </c>
      <c r="E3369" s="180">
        <v>52.67</v>
      </c>
      <c r="F3369" s="180">
        <v>155.88999999999999</v>
      </c>
      <c r="G3369" s="156">
        <v>9</v>
      </c>
    </row>
    <row r="3370" spans="1:7" x14ac:dyDescent="0.3">
      <c r="A3370" s="177" t="s">
        <v>6538</v>
      </c>
      <c r="B3370" s="178" t="s">
        <v>6539</v>
      </c>
      <c r="C3370" s="179" t="s">
        <v>104</v>
      </c>
      <c r="D3370" s="180">
        <v>131.88</v>
      </c>
      <c r="E3370" s="180">
        <v>65.84</v>
      </c>
      <c r="F3370" s="180">
        <v>197.72</v>
      </c>
      <c r="G3370" s="156">
        <v>9</v>
      </c>
    </row>
    <row r="3371" spans="1:7" x14ac:dyDescent="0.3">
      <c r="A3371" s="177" t="s">
        <v>6540</v>
      </c>
      <c r="B3371" s="178" t="s">
        <v>6541</v>
      </c>
      <c r="C3371" s="179" t="s">
        <v>104</v>
      </c>
      <c r="D3371" s="180">
        <v>348.98</v>
      </c>
      <c r="E3371" s="180">
        <v>79.010000000000005</v>
      </c>
      <c r="F3371" s="180">
        <v>427.99</v>
      </c>
      <c r="G3371" s="156">
        <v>9</v>
      </c>
    </row>
    <row r="3372" spans="1:7" x14ac:dyDescent="0.3">
      <c r="A3372" s="177" t="s">
        <v>6542</v>
      </c>
      <c r="B3372" s="178" t="s">
        <v>6543</v>
      </c>
      <c r="C3372" s="179" t="s">
        <v>104</v>
      </c>
      <c r="D3372" s="180">
        <v>588.63</v>
      </c>
      <c r="E3372" s="180">
        <v>105.34</v>
      </c>
      <c r="F3372" s="180">
        <v>693.97</v>
      </c>
      <c r="G3372" s="156">
        <v>9</v>
      </c>
    </row>
    <row r="3373" spans="1:7" x14ac:dyDescent="0.3">
      <c r="A3373" s="177" t="s">
        <v>6544</v>
      </c>
      <c r="B3373" s="178" t="s">
        <v>6545</v>
      </c>
      <c r="C3373" s="179" t="s">
        <v>104</v>
      </c>
      <c r="D3373" s="180">
        <v>971.38</v>
      </c>
      <c r="E3373" s="180">
        <v>158.01</v>
      </c>
      <c r="F3373" s="180">
        <v>1129.3900000000001</v>
      </c>
      <c r="G3373" s="156">
        <v>9</v>
      </c>
    </row>
    <row r="3374" spans="1:7" x14ac:dyDescent="0.3">
      <c r="A3374" s="177" t="s">
        <v>6546</v>
      </c>
      <c r="B3374" s="178" t="s">
        <v>6547</v>
      </c>
      <c r="C3374" s="179" t="s">
        <v>104</v>
      </c>
      <c r="D3374" s="180">
        <v>76.63</v>
      </c>
      <c r="E3374" s="180">
        <v>31.6</v>
      </c>
      <c r="F3374" s="180">
        <v>108.23</v>
      </c>
      <c r="G3374" s="156">
        <v>9</v>
      </c>
    </row>
    <row r="3375" spans="1:7" ht="29" x14ac:dyDescent="0.3">
      <c r="A3375" s="177" t="s">
        <v>6548</v>
      </c>
      <c r="B3375" s="178" t="s">
        <v>6549</v>
      </c>
      <c r="C3375" s="179" t="s">
        <v>104</v>
      </c>
      <c r="D3375" s="180">
        <v>36.9</v>
      </c>
      <c r="E3375" s="180">
        <v>23.7</v>
      </c>
      <c r="F3375" s="180">
        <v>60.6</v>
      </c>
      <c r="G3375" s="156">
        <v>9</v>
      </c>
    </row>
    <row r="3376" spans="1:7" ht="29" x14ac:dyDescent="0.3">
      <c r="A3376" s="177" t="s">
        <v>6550</v>
      </c>
      <c r="B3376" s="178" t="s">
        <v>6551</v>
      </c>
      <c r="C3376" s="179" t="s">
        <v>104</v>
      </c>
      <c r="D3376" s="180">
        <v>69.56</v>
      </c>
      <c r="E3376" s="180">
        <v>23.7</v>
      </c>
      <c r="F3376" s="180">
        <v>93.26</v>
      </c>
      <c r="G3376" s="156">
        <v>9</v>
      </c>
    </row>
    <row r="3377" spans="1:7" ht="29" x14ac:dyDescent="0.3">
      <c r="A3377" s="177" t="s">
        <v>6552</v>
      </c>
      <c r="B3377" s="178" t="s">
        <v>6553</v>
      </c>
      <c r="C3377" s="179" t="s">
        <v>104</v>
      </c>
      <c r="D3377" s="180">
        <v>70.75</v>
      </c>
      <c r="E3377" s="180">
        <v>23.7</v>
      </c>
      <c r="F3377" s="180">
        <v>94.45</v>
      </c>
      <c r="G3377" s="156">
        <v>9</v>
      </c>
    </row>
    <row r="3378" spans="1:7" ht="29" x14ac:dyDescent="0.3">
      <c r="A3378" s="177" t="s">
        <v>6554</v>
      </c>
      <c r="B3378" s="178" t="s">
        <v>6555</v>
      </c>
      <c r="C3378" s="179" t="s">
        <v>104</v>
      </c>
      <c r="D3378" s="180">
        <v>95.01</v>
      </c>
      <c r="E3378" s="180">
        <v>26.34</v>
      </c>
      <c r="F3378" s="180">
        <v>121.35</v>
      </c>
      <c r="G3378" s="156">
        <v>9</v>
      </c>
    </row>
    <row r="3379" spans="1:7" ht="29" x14ac:dyDescent="0.3">
      <c r="A3379" s="177" t="s">
        <v>6556</v>
      </c>
      <c r="B3379" s="178" t="s">
        <v>6557</v>
      </c>
      <c r="C3379" s="179" t="s">
        <v>104</v>
      </c>
      <c r="D3379" s="180">
        <v>242.47</v>
      </c>
      <c r="E3379" s="180">
        <v>23.7</v>
      </c>
      <c r="F3379" s="180">
        <v>266.17</v>
      </c>
      <c r="G3379" s="156">
        <v>9</v>
      </c>
    </row>
    <row r="3380" spans="1:7" ht="29" x14ac:dyDescent="0.3">
      <c r="A3380" s="177" t="s">
        <v>6558</v>
      </c>
      <c r="B3380" s="178" t="s">
        <v>6559</v>
      </c>
      <c r="C3380" s="179" t="s">
        <v>104</v>
      </c>
      <c r="D3380" s="180">
        <v>1266.04</v>
      </c>
      <c r="E3380" s="180">
        <v>52.67</v>
      </c>
      <c r="F3380" s="180">
        <v>1318.71</v>
      </c>
      <c r="G3380" s="156">
        <v>9</v>
      </c>
    </row>
    <row r="3381" spans="1:7" ht="29" x14ac:dyDescent="0.3">
      <c r="A3381" s="177" t="s">
        <v>6560</v>
      </c>
      <c r="B3381" s="178" t="s">
        <v>6561</v>
      </c>
      <c r="C3381" s="179"/>
      <c r="D3381" s="180"/>
      <c r="E3381" s="180"/>
      <c r="F3381" s="180"/>
      <c r="G3381" s="156">
        <v>5</v>
      </c>
    </row>
    <row r="3382" spans="1:7" ht="29" x14ac:dyDescent="0.3">
      <c r="A3382" s="177" t="s">
        <v>6562</v>
      </c>
      <c r="B3382" s="178" t="s">
        <v>6563</v>
      </c>
      <c r="C3382" s="179" t="s">
        <v>104</v>
      </c>
      <c r="D3382" s="180">
        <v>92.3</v>
      </c>
      <c r="E3382" s="180">
        <v>23.7</v>
      </c>
      <c r="F3382" s="180">
        <v>116</v>
      </c>
      <c r="G3382" s="156">
        <v>9</v>
      </c>
    </row>
    <row r="3383" spans="1:7" ht="29" x14ac:dyDescent="0.3">
      <c r="A3383" s="177" t="s">
        <v>6564</v>
      </c>
      <c r="B3383" s="178" t="s">
        <v>6565</v>
      </c>
      <c r="C3383" s="179" t="s">
        <v>104</v>
      </c>
      <c r="D3383" s="180">
        <v>76.319999999999993</v>
      </c>
      <c r="E3383" s="180">
        <v>23.7</v>
      </c>
      <c r="F3383" s="180">
        <v>100.02</v>
      </c>
      <c r="G3383" s="156">
        <v>9</v>
      </c>
    </row>
    <row r="3384" spans="1:7" ht="29" x14ac:dyDescent="0.3">
      <c r="A3384" s="177" t="s">
        <v>6566</v>
      </c>
      <c r="B3384" s="178" t="s">
        <v>6567</v>
      </c>
      <c r="C3384" s="179" t="s">
        <v>104</v>
      </c>
      <c r="D3384" s="180">
        <v>106.72</v>
      </c>
      <c r="E3384" s="180">
        <v>23.7</v>
      </c>
      <c r="F3384" s="180">
        <v>130.41999999999999</v>
      </c>
      <c r="G3384" s="156">
        <v>9</v>
      </c>
    </row>
    <row r="3385" spans="1:7" ht="29" x14ac:dyDescent="0.3">
      <c r="A3385" s="177" t="s">
        <v>6568</v>
      </c>
      <c r="B3385" s="178" t="s">
        <v>6569</v>
      </c>
      <c r="C3385" s="179" t="s">
        <v>104</v>
      </c>
      <c r="D3385" s="180">
        <v>151.15</v>
      </c>
      <c r="E3385" s="180">
        <v>23.7</v>
      </c>
      <c r="F3385" s="180">
        <v>174.85</v>
      </c>
      <c r="G3385" s="156">
        <v>9</v>
      </c>
    </row>
    <row r="3386" spans="1:7" ht="29" x14ac:dyDescent="0.3">
      <c r="A3386" s="177" t="s">
        <v>6570</v>
      </c>
      <c r="B3386" s="178" t="s">
        <v>6571</v>
      </c>
      <c r="C3386" s="179" t="s">
        <v>104</v>
      </c>
      <c r="D3386" s="180">
        <v>159.75</v>
      </c>
      <c r="E3386" s="180">
        <v>23.7</v>
      </c>
      <c r="F3386" s="180">
        <v>183.45</v>
      </c>
      <c r="G3386" s="156">
        <v>9</v>
      </c>
    </row>
    <row r="3387" spans="1:7" ht="29" x14ac:dyDescent="0.3">
      <c r="A3387" s="177" t="s">
        <v>6572</v>
      </c>
      <c r="B3387" s="178" t="s">
        <v>6573</v>
      </c>
      <c r="C3387" s="179" t="s">
        <v>104</v>
      </c>
      <c r="D3387" s="180">
        <v>90.03</v>
      </c>
      <c r="E3387" s="180">
        <v>23.7</v>
      </c>
      <c r="F3387" s="180">
        <v>113.73</v>
      </c>
      <c r="G3387" s="156">
        <v>9</v>
      </c>
    </row>
    <row r="3388" spans="1:7" ht="29" x14ac:dyDescent="0.3">
      <c r="A3388" s="177" t="s">
        <v>6574</v>
      </c>
      <c r="B3388" s="178" t="s">
        <v>6575</v>
      </c>
      <c r="C3388" s="179" t="s">
        <v>104</v>
      </c>
      <c r="D3388" s="180">
        <v>88</v>
      </c>
      <c r="E3388" s="180">
        <v>23.7</v>
      </c>
      <c r="F3388" s="180">
        <v>111.7</v>
      </c>
      <c r="G3388" s="156">
        <v>9</v>
      </c>
    </row>
    <row r="3389" spans="1:7" ht="29" x14ac:dyDescent="0.3">
      <c r="A3389" s="177" t="s">
        <v>6576</v>
      </c>
      <c r="B3389" s="178" t="s">
        <v>6577</v>
      </c>
      <c r="C3389" s="179" t="s">
        <v>104</v>
      </c>
      <c r="D3389" s="180">
        <v>79.23</v>
      </c>
      <c r="E3389" s="180">
        <v>23.7</v>
      </c>
      <c r="F3389" s="180">
        <v>102.93</v>
      </c>
      <c r="G3389" s="156">
        <v>9</v>
      </c>
    </row>
    <row r="3390" spans="1:7" ht="29" x14ac:dyDescent="0.3">
      <c r="A3390" s="177" t="s">
        <v>6578</v>
      </c>
      <c r="B3390" s="178" t="s">
        <v>6579</v>
      </c>
      <c r="C3390" s="179" t="s">
        <v>104</v>
      </c>
      <c r="D3390" s="180">
        <v>82.86</v>
      </c>
      <c r="E3390" s="180">
        <v>23.7</v>
      </c>
      <c r="F3390" s="180">
        <v>106.56</v>
      </c>
      <c r="G3390" s="156">
        <v>9</v>
      </c>
    </row>
    <row r="3391" spans="1:7" x14ac:dyDescent="0.3">
      <c r="A3391" s="177" t="s">
        <v>6580</v>
      </c>
      <c r="B3391" s="178" t="s">
        <v>6581</v>
      </c>
      <c r="C3391" s="179"/>
      <c r="D3391" s="180"/>
      <c r="E3391" s="180"/>
      <c r="F3391" s="180"/>
      <c r="G3391" s="156">
        <v>5</v>
      </c>
    </row>
    <row r="3392" spans="1:7" ht="29" x14ac:dyDescent="0.3">
      <c r="A3392" s="177" t="s">
        <v>6582</v>
      </c>
      <c r="B3392" s="178" t="s">
        <v>6583</v>
      </c>
      <c r="C3392" s="179" t="s">
        <v>104</v>
      </c>
      <c r="D3392" s="180">
        <v>358.32</v>
      </c>
      <c r="E3392" s="180">
        <v>79.010000000000005</v>
      </c>
      <c r="F3392" s="180">
        <v>437.33</v>
      </c>
      <c r="G3392" s="156">
        <v>9</v>
      </c>
    </row>
    <row r="3393" spans="1:7" x14ac:dyDescent="0.3">
      <c r="A3393" s="177" t="s">
        <v>6584</v>
      </c>
      <c r="B3393" s="178" t="s">
        <v>6585</v>
      </c>
      <c r="C3393" s="179" t="s">
        <v>104</v>
      </c>
      <c r="D3393" s="180">
        <v>252.18</v>
      </c>
      <c r="E3393" s="180">
        <v>79.010000000000005</v>
      </c>
      <c r="F3393" s="180">
        <v>331.19</v>
      </c>
      <c r="G3393" s="156">
        <v>9</v>
      </c>
    </row>
    <row r="3394" spans="1:7" x14ac:dyDescent="0.3">
      <c r="A3394" s="177" t="s">
        <v>6586</v>
      </c>
      <c r="B3394" s="178" t="s">
        <v>6587</v>
      </c>
      <c r="C3394" s="179" t="s">
        <v>104</v>
      </c>
      <c r="D3394" s="180">
        <v>329.73</v>
      </c>
      <c r="E3394" s="180">
        <v>79.010000000000005</v>
      </c>
      <c r="F3394" s="180">
        <v>408.74</v>
      </c>
      <c r="G3394" s="156">
        <v>9</v>
      </c>
    </row>
    <row r="3395" spans="1:7" x14ac:dyDescent="0.3">
      <c r="A3395" s="177" t="s">
        <v>6588</v>
      </c>
      <c r="B3395" s="178" t="s">
        <v>6589</v>
      </c>
      <c r="C3395" s="179" t="s">
        <v>104</v>
      </c>
      <c r="D3395" s="180">
        <v>458.2</v>
      </c>
      <c r="E3395" s="180">
        <v>79.010000000000005</v>
      </c>
      <c r="F3395" s="180">
        <v>537.21</v>
      </c>
      <c r="G3395" s="156">
        <v>9</v>
      </c>
    </row>
    <row r="3396" spans="1:7" ht="29" x14ac:dyDescent="0.3">
      <c r="A3396" s="177" t="s">
        <v>6590</v>
      </c>
      <c r="B3396" s="178" t="s">
        <v>6591</v>
      </c>
      <c r="C3396" s="179" t="s">
        <v>104</v>
      </c>
      <c r="D3396" s="180">
        <v>1673.81</v>
      </c>
      <c r="E3396" s="180">
        <v>79.010000000000005</v>
      </c>
      <c r="F3396" s="180">
        <v>1752.82</v>
      </c>
      <c r="G3396" s="156">
        <v>9</v>
      </c>
    </row>
    <row r="3397" spans="1:7" x14ac:dyDescent="0.3">
      <c r="A3397" s="177" t="s">
        <v>6592</v>
      </c>
      <c r="B3397" s="178" t="s">
        <v>6593</v>
      </c>
      <c r="C3397" s="179" t="s">
        <v>104</v>
      </c>
      <c r="D3397" s="180">
        <v>537.63</v>
      </c>
      <c r="E3397" s="180">
        <v>31.6</v>
      </c>
      <c r="F3397" s="180">
        <v>569.23</v>
      </c>
      <c r="G3397" s="156">
        <v>9</v>
      </c>
    </row>
    <row r="3398" spans="1:7" x14ac:dyDescent="0.3">
      <c r="A3398" s="177" t="s">
        <v>6594</v>
      </c>
      <c r="B3398" s="178" t="s">
        <v>6595</v>
      </c>
      <c r="C3398" s="179" t="s">
        <v>104</v>
      </c>
      <c r="D3398" s="180">
        <v>426.28</v>
      </c>
      <c r="E3398" s="180">
        <v>31.6</v>
      </c>
      <c r="F3398" s="180">
        <v>457.88</v>
      </c>
      <c r="G3398" s="156">
        <v>9</v>
      </c>
    </row>
    <row r="3399" spans="1:7" x14ac:dyDescent="0.3">
      <c r="A3399" s="177" t="s">
        <v>6596</v>
      </c>
      <c r="B3399" s="178" t="s">
        <v>6597</v>
      </c>
      <c r="C3399" s="179" t="s">
        <v>104</v>
      </c>
      <c r="D3399" s="180">
        <v>956.04</v>
      </c>
      <c r="E3399" s="180">
        <v>79.010000000000005</v>
      </c>
      <c r="F3399" s="180">
        <v>1035.05</v>
      </c>
      <c r="G3399" s="156">
        <v>9</v>
      </c>
    </row>
    <row r="3400" spans="1:7" ht="29" x14ac:dyDescent="0.3">
      <c r="A3400" s="177" t="s">
        <v>6598</v>
      </c>
      <c r="B3400" s="178" t="s">
        <v>6599</v>
      </c>
      <c r="C3400" s="179" t="s">
        <v>104</v>
      </c>
      <c r="D3400" s="180">
        <v>575.61</v>
      </c>
      <c r="E3400" s="180">
        <v>23.7</v>
      </c>
      <c r="F3400" s="180">
        <v>599.30999999999995</v>
      </c>
      <c r="G3400" s="156">
        <v>9</v>
      </c>
    </row>
    <row r="3401" spans="1:7" ht="29" x14ac:dyDescent="0.3">
      <c r="A3401" s="177" t="s">
        <v>6600</v>
      </c>
      <c r="B3401" s="178" t="s">
        <v>6601</v>
      </c>
      <c r="C3401" s="179" t="s">
        <v>104</v>
      </c>
      <c r="D3401" s="180">
        <v>334.66</v>
      </c>
      <c r="E3401" s="180">
        <v>79.010000000000005</v>
      </c>
      <c r="F3401" s="180">
        <v>413.67</v>
      </c>
      <c r="G3401" s="156">
        <v>9</v>
      </c>
    </row>
    <row r="3402" spans="1:7" x14ac:dyDescent="0.3">
      <c r="A3402" s="177" t="s">
        <v>6602</v>
      </c>
      <c r="B3402" s="178" t="s">
        <v>6603</v>
      </c>
      <c r="C3402" s="179"/>
      <c r="D3402" s="180"/>
      <c r="E3402" s="180"/>
      <c r="F3402" s="180"/>
      <c r="G3402" s="156">
        <v>5</v>
      </c>
    </row>
    <row r="3403" spans="1:7" x14ac:dyDescent="0.3">
      <c r="A3403" s="177" t="s">
        <v>6604</v>
      </c>
      <c r="B3403" s="178" t="s">
        <v>6605</v>
      </c>
      <c r="C3403" s="179" t="s">
        <v>104</v>
      </c>
      <c r="D3403" s="180">
        <v>103.8</v>
      </c>
      <c r="E3403" s="180">
        <v>23.7</v>
      </c>
      <c r="F3403" s="180">
        <v>127.5</v>
      </c>
      <c r="G3403" s="156">
        <v>9</v>
      </c>
    </row>
    <row r="3404" spans="1:7" x14ac:dyDescent="0.3">
      <c r="A3404" s="177" t="s">
        <v>6606</v>
      </c>
      <c r="B3404" s="178" t="s">
        <v>6607</v>
      </c>
      <c r="C3404" s="179" t="s">
        <v>104</v>
      </c>
      <c r="D3404" s="180">
        <v>135.80000000000001</v>
      </c>
      <c r="E3404" s="180">
        <v>23.7</v>
      </c>
      <c r="F3404" s="180">
        <v>159.5</v>
      </c>
      <c r="G3404" s="156">
        <v>9</v>
      </c>
    </row>
    <row r="3405" spans="1:7" x14ac:dyDescent="0.3">
      <c r="A3405" s="177" t="s">
        <v>6608</v>
      </c>
      <c r="B3405" s="178" t="s">
        <v>6609</v>
      </c>
      <c r="C3405" s="179" t="s">
        <v>104</v>
      </c>
      <c r="D3405" s="180">
        <v>187.81</v>
      </c>
      <c r="E3405" s="180">
        <v>23.7</v>
      </c>
      <c r="F3405" s="180">
        <v>211.51</v>
      </c>
      <c r="G3405" s="156">
        <v>9</v>
      </c>
    </row>
    <row r="3406" spans="1:7" x14ac:dyDescent="0.3">
      <c r="A3406" s="177" t="s">
        <v>6610</v>
      </c>
      <c r="B3406" s="178" t="s">
        <v>6611</v>
      </c>
      <c r="C3406" s="179" t="s">
        <v>104</v>
      </c>
      <c r="D3406" s="180">
        <v>223.59</v>
      </c>
      <c r="E3406" s="180">
        <v>23.7</v>
      </c>
      <c r="F3406" s="180">
        <v>247.29</v>
      </c>
      <c r="G3406" s="156">
        <v>9</v>
      </c>
    </row>
    <row r="3407" spans="1:7" x14ac:dyDescent="0.3">
      <c r="A3407" s="177" t="s">
        <v>6612</v>
      </c>
      <c r="B3407" s="178" t="s">
        <v>6613</v>
      </c>
      <c r="C3407" s="179" t="s">
        <v>104</v>
      </c>
      <c r="D3407" s="180">
        <v>317.42</v>
      </c>
      <c r="E3407" s="180">
        <v>23.7</v>
      </c>
      <c r="F3407" s="180">
        <v>341.12</v>
      </c>
      <c r="G3407" s="156">
        <v>9</v>
      </c>
    </row>
    <row r="3408" spans="1:7" x14ac:dyDescent="0.3">
      <c r="A3408" s="177" t="s">
        <v>6614</v>
      </c>
      <c r="B3408" s="178" t="s">
        <v>6615</v>
      </c>
      <c r="C3408" s="179" t="s">
        <v>104</v>
      </c>
      <c r="D3408" s="180">
        <v>557.29</v>
      </c>
      <c r="E3408" s="180">
        <v>23.7</v>
      </c>
      <c r="F3408" s="180">
        <v>580.99</v>
      </c>
      <c r="G3408" s="156">
        <v>9</v>
      </c>
    </row>
    <row r="3409" spans="1:7" x14ac:dyDescent="0.3">
      <c r="A3409" s="177" t="s">
        <v>6616</v>
      </c>
      <c r="B3409" s="178" t="s">
        <v>6617</v>
      </c>
      <c r="C3409" s="179" t="s">
        <v>104</v>
      </c>
      <c r="D3409" s="180">
        <v>679.38</v>
      </c>
      <c r="E3409" s="180">
        <v>23.7</v>
      </c>
      <c r="F3409" s="180">
        <v>703.08</v>
      </c>
      <c r="G3409" s="156">
        <v>9</v>
      </c>
    </row>
    <row r="3410" spans="1:7" x14ac:dyDescent="0.3">
      <c r="A3410" s="177" t="s">
        <v>6618</v>
      </c>
      <c r="B3410" s="178" t="s">
        <v>6619</v>
      </c>
      <c r="C3410" s="179" t="s">
        <v>104</v>
      </c>
      <c r="D3410" s="180">
        <v>94.52</v>
      </c>
      <c r="E3410" s="180">
        <v>23.7</v>
      </c>
      <c r="F3410" s="180">
        <v>118.22</v>
      </c>
      <c r="G3410" s="156">
        <v>9</v>
      </c>
    </row>
    <row r="3411" spans="1:7" x14ac:dyDescent="0.3">
      <c r="A3411" s="177" t="s">
        <v>6620</v>
      </c>
      <c r="B3411" s="178" t="s">
        <v>6621</v>
      </c>
      <c r="C3411" s="179" t="s">
        <v>104</v>
      </c>
      <c r="D3411" s="180">
        <v>131.04</v>
      </c>
      <c r="E3411" s="180">
        <v>23.7</v>
      </c>
      <c r="F3411" s="180">
        <v>154.74</v>
      </c>
      <c r="G3411" s="156">
        <v>9</v>
      </c>
    </row>
    <row r="3412" spans="1:7" x14ac:dyDescent="0.3">
      <c r="A3412" s="177" t="s">
        <v>6622</v>
      </c>
      <c r="B3412" s="178" t="s">
        <v>6623</v>
      </c>
      <c r="C3412" s="179" t="s">
        <v>104</v>
      </c>
      <c r="D3412" s="180">
        <v>165.86</v>
      </c>
      <c r="E3412" s="180">
        <v>23.7</v>
      </c>
      <c r="F3412" s="180">
        <v>189.56</v>
      </c>
      <c r="G3412" s="156">
        <v>9</v>
      </c>
    </row>
    <row r="3413" spans="1:7" x14ac:dyDescent="0.3">
      <c r="A3413" s="177" t="s">
        <v>6624</v>
      </c>
      <c r="B3413" s="178" t="s">
        <v>6625</v>
      </c>
      <c r="C3413" s="179" t="s">
        <v>104</v>
      </c>
      <c r="D3413" s="180">
        <v>237.68</v>
      </c>
      <c r="E3413" s="180">
        <v>23.7</v>
      </c>
      <c r="F3413" s="180">
        <v>261.38</v>
      </c>
      <c r="G3413" s="156">
        <v>9</v>
      </c>
    </row>
    <row r="3414" spans="1:7" x14ac:dyDescent="0.3">
      <c r="A3414" s="177" t="s">
        <v>6626</v>
      </c>
      <c r="B3414" s="178" t="s">
        <v>6627</v>
      </c>
      <c r="C3414" s="179" t="s">
        <v>104</v>
      </c>
      <c r="D3414" s="180">
        <v>380.83</v>
      </c>
      <c r="E3414" s="180">
        <v>23.7</v>
      </c>
      <c r="F3414" s="180">
        <v>404.53</v>
      </c>
      <c r="G3414" s="156">
        <v>9</v>
      </c>
    </row>
    <row r="3415" spans="1:7" x14ac:dyDescent="0.3">
      <c r="A3415" s="177" t="s">
        <v>6628</v>
      </c>
      <c r="B3415" s="178" t="s">
        <v>6629</v>
      </c>
      <c r="C3415" s="179" t="s">
        <v>104</v>
      </c>
      <c r="D3415" s="180">
        <v>540.49</v>
      </c>
      <c r="E3415" s="180">
        <v>23.7</v>
      </c>
      <c r="F3415" s="180">
        <v>564.19000000000005</v>
      </c>
      <c r="G3415" s="156">
        <v>9</v>
      </c>
    </row>
    <row r="3416" spans="1:7" x14ac:dyDescent="0.3">
      <c r="A3416" s="177" t="s">
        <v>6630</v>
      </c>
      <c r="B3416" s="178" t="s">
        <v>6631</v>
      </c>
      <c r="C3416" s="179" t="s">
        <v>104</v>
      </c>
      <c r="D3416" s="180">
        <v>970.37</v>
      </c>
      <c r="E3416" s="180">
        <v>31.6</v>
      </c>
      <c r="F3416" s="180">
        <v>1001.97</v>
      </c>
      <c r="G3416" s="156">
        <v>9</v>
      </c>
    </row>
    <row r="3417" spans="1:7" x14ac:dyDescent="0.3">
      <c r="A3417" s="177" t="s">
        <v>6632</v>
      </c>
      <c r="B3417" s="178" t="s">
        <v>6633</v>
      </c>
      <c r="C3417" s="179" t="s">
        <v>104</v>
      </c>
      <c r="D3417" s="180">
        <v>93.68</v>
      </c>
      <c r="E3417" s="180">
        <v>23.7</v>
      </c>
      <c r="F3417" s="180">
        <v>117.38</v>
      </c>
      <c r="G3417" s="156">
        <v>9</v>
      </c>
    </row>
    <row r="3418" spans="1:7" x14ac:dyDescent="0.3">
      <c r="A3418" s="177" t="s">
        <v>6634</v>
      </c>
      <c r="B3418" s="178" t="s">
        <v>6635</v>
      </c>
      <c r="C3418" s="179" t="s">
        <v>104</v>
      </c>
      <c r="D3418" s="180">
        <v>123.2</v>
      </c>
      <c r="E3418" s="180">
        <v>23.7</v>
      </c>
      <c r="F3418" s="180">
        <v>146.9</v>
      </c>
      <c r="G3418" s="156">
        <v>9</v>
      </c>
    </row>
    <row r="3419" spans="1:7" x14ac:dyDescent="0.3">
      <c r="A3419" s="177" t="s">
        <v>6636</v>
      </c>
      <c r="B3419" s="178" t="s">
        <v>6637</v>
      </c>
      <c r="C3419" s="179" t="s">
        <v>104</v>
      </c>
      <c r="D3419" s="180">
        <v>154.57</v>
      </c>
      <c r="E3419" s="180">
        <v>23.7</v>
      </c>
      <c r="F3419" s="180">
        <v>178.27</v>
      </c>
      <c r="G3419" s="156">
        <v>9</v>
      </c>
    </row>
    <row r="3420" spans="1:7" x14ac:dyDescent="0.3">
      <c r="A3420" s="177" t="s">
        <v>6638</v>
      </c>
      <c r="B3420" s="178" t="s">
        <v>6639</v>
      </c>
      <c r="C3420" s="179" t="s">
        <v>104</v>
      </c>
      <c r="D3420" s="180">
        <v>213.99</v>
      </c>
      <c r="E3420" s="180">
        <v>23.7</v>
      </c>
      <c r="F3420" s="180">
        <v>237.69</v>
      </c>
      <c r="G3420" s="156">
        <v>9</v>
      </c>
    </row>
    <row r="3421" spans="1:7" x14ac:dyDescent="0.3">
      <c r="A3421" s="177" t="s">
        <v>6640</v>
      </c>
      <c r="B3421" s="178" t="s">
        <v>6641</v>
      </c>
      <c r="C3421" s="179" t="s">
        <v>104</v>
      </c>
      <c r="D3421" s="180">
        <v>345.37</v>
      </c>
      <c r="E3421" s="180">
        <v>23.7</v>
      </c>
      <c r="F3421" s="180">
        <v>369.07</v>
      </c>
      <c r="G3421" s="156">
        <v>9</v>
      </c>
    </row>
    <row r="3422" spans="1:7" ht="43.5" x14ac:dyDescent="0.3">
      <c r="A3422" s="177" t="s">
        <v>6642</v>
      </c>
      <c r="B3422" s="178" t="s">
        <v>6643</v>
      </c>
      <c r="C3422" s="179" t="s">
        <v>104</v>
      </c>
      <c r="D3422" s="180">
        <v>7275.68</v>
      </c>
      <c r="E3422" s="180">
        <v>39.5</v>
      </c>
      <c r="F3422" s="180">
        <v>7315.18</v>
      </c>
      <c r="G3422" s="156">
        <v>9</v>
      </c>
    </row>
    <row r="3423" spans="1:7" ht="43.5" x14ac:dyDescent="0.3">
      <c r="A3423" s="177" t="s">
        <v>6644</v>
      </c>
      <c r="B3423" s="178" t="s">
        <v>6645</v>
      </c>
      <c r="C3423" s="179" t="s">
        <v>104</v>
      </c>
      <c r="D3423" s="180">
        <v>171.91</v>
      </c>
      <c r="E3423" s="180">
        <v>23.7</v>
      </c>
      <c r="F3423" s="180">
        <v>195.61</v>
      </c>
      <c r="G3423" s="156">
        <v>9</v>
      </c>
    </row>
    <row r="3424" spans="1:7" ht="29" x14ac:dyDescent="0.3">
      <c r="A3424" s="177" t="s">
        <v>6646</v>
      </c>
      <c r="B3424" s="178" t="s">
        <v>6647</v>
      </c>
      <c r="C3424" s="179" t="s">
        <v>104</v>
      </c>
      <c r="D3424" s="180">
        <v>546.14</v>
      </c>
      <c r="E3424" s="180">
        <v>23.7</v>
      </c>
      <c r="F3424" s="180">
        <v>569.84</v>
      </c>
      <c r="G3424" s="156">
        <v>9</v>
      </c>
    </row>
    <row r="3425" spans="1:7" x14ac:dyDescent="0.3">
      <c r="A3425" s="177" t="s">
        <v>6648</v>
      </c>
      <c r="B3425" s="178" t="s">
        <v>6649</v>
      </c>
      <c r="C3425" s="179" t="s">
        <v>104</v>
      </c>
      <c r="D3425" s="180">
        <v>492.02</v>
      </c>
      <c r="E3425" s="180">
        <v>23.7</v>
      </c>
      <c r="F3425" s="180">
        <v>515.72</v>
      </c>
      <c r="G3425" s="156">
        <v>9</v>
      </c>
    </row>
    <row r="3426" spans="1:7" x14ac:dyDescent="0.3">
      <c r="A3426" s="177" t="s">
        <v>6650</v>
      </c>
      <c r="B3426" s="178" t="s">
        <v>6651</v>
      </c>
      <c r="C3426" s="179" t="s">
        <v>104</v>
      </c>
      <c r="D3426" s="180">
        <v>959.14</v>
      </c>
      <c r="E3426" s="180">
        <v>31.6</v>
      </c>
      <c r="F3426" s="180">
        <v>990.74</v>
      </c>
      <c r="G3426" s="156">
        <v>9</v>
      </c>
    </row>
    <row r="3427" spans="1:7" x14ac:dyDescent="0.3">
      <c r="A3427" s="177" t="s">
        <v>6652</v>
      </c>
      <c r="B3427" s="178" t="s">
        <v>6653</v>
      </c>
      <c r="C3427" s="179" t="s">
        <v>104</v>
      </c>
      <c r="D3427" s="180">
        <v>410.64</v>
      </c>
      <c r="E3427" s="180">
        <v>23.7</v>
      </c>
      <c r="F3427" s="180">
        <v>434.34</v>
      </c>
      <c r="G3427" s="156">
        <v>9</v>
      </c>
    </row>
    <row r="3428" spans="1:7" ht="29" x14ac:dyDescent="0.3">
      <c r="A3428" s="177" t="s">
        <v>6654</v>
      </c>
      <c r="B3428" s="178" t="s">
        <v>6655</v>
      </c>
      <c r="C3428" s="179" t="s">
        <v>104</v>
      </c>
      <c r="D3428" s="180">
        <v>147.79</v>
      </c>
      <c r="E3428" s="180">
        <v>13.17</v>
      </c>
      <c r="F3428" s="180">
        <v>160.96</v>
      </c>
      <c r="G3428" s="156">
        <v>9</v>
      </c>
    </row>
    <row r="3429" spans="1:7" ht="29" x14ac:dyDescent="0.3">
      <c r="A3429" s="177" t="s">
        <v>6656</v>
      </c>
      <c r="B3429" s="178" t="s">
        <v>6657</v>
      </c>
      <c r="C3429" s="179" t="s">
        <v>104</v>
      </c>
      <c r="D3429" s="180">
        <v>5923.66</v>
      </c>
      <c r="E3429" s="180">
        <v>31.6</v>
      </c>
      <c r="F3429" s="180">
        <v>5955.26</v>
      </c>
      <c r="G3429" s="156">
        <v>9</v>
      </c>
    </row>
    <row r="3430" spans="1:7" ht="43.5" x14ac:dyDescent="0.3">
      <c r="A3430" s="177" t="s">
        <v>6658</v>
      </c>
      <c r="B3430" s="178" t="s">
        <v>6659</v>
      </c>
      <c r="C3430" s="179" t="s">
        <v>104</v>
      </c>
      <c r="D3430" s="180">
        <v>1728.22</v>
      </c>
      <c r="E3430" s="180">
        <v>31.6</v>
      </c>
      <c r="F3430" s="180">
        <v>1759.82</v>
      </c>
      <c r="G3430" s="156">
        <v>9</v>
      </c>
    </row>
    <row r="3431" spans="1:7" ht="43.5" x14ac:dyDescent="0.3">
      <c r="A3431" s="177" t="s">
        <v>6660</v>
      </c>
      <c r="B3431" s="178" t="s">
        <v>6661</v>
      </c>
      <c r="C3431" s="179" t="s">
        <v>104</v>
      </c>
      <c r="D3431" s="180">
        <v>396.09</v>
      </c>
      <c r="E3431" s="180">
        <v>23.7</v>
      </c>
      <c r="F3431" s="180">
        <v>419.79</v>
      </c>
      <c r="G3431" s="156">
        <v>9</v>
      </c>
    </row>
    <row r="3432" spans="1:7" ht="29" x14ac:dyDescent="0.3">
      <c r="A3432" s="177" t="s">
        <v>6662</v>
      </c>
      <c r="B3432" s="178" t="s">
        <v>6663</v>
      </c>
      <c r="C3432" s="179" t="s">
        <v>104</v>
      </c>
      <c r="D3432" s="180">
        <v>201.25</v>
      </c>
      <c r="E3432" s="180">
        <v>23.7</v>
      </c>
      <c r="F3432" s="180">
        <v>224.95</v>
      </c>
      <c r="G3432" s="156">
        <v>9</v>
      </c>
    </row>
    <row r="3433" spans="1:7" ht="29" x14ac:dyDescent="0.3">
      <c r="A3433" s="177" t="s">
        <v>6664</v>
      </c>
      <c r="B3433" s="178" t="s">
        <v>6665</v>
      </c>
      <c r="C3433" s="179" t="s">
        <v>104</v>
      </c>
      <c r="D3433" s="180">
        <v>281.58999999999997</v>
      </c>
      <c r="E3433" s="180">
        <v>23.7</v>
      </c>
      <c r="F3433" s="180">
        <v>305.29000000000002</v>
      </c>
      <c r="G3433" s="156">
        <v>9</v>
      </c>
    </row>
    <row r="3434" spans="1:7" ht="29" x14ac:dyDescent="0.3">
      <c r="A3434" s="177" t="s">
        <v>6666</v>
      </c>
      <c r="B3434" s="178" t="s">
        <v>6667</v>
      </c>
      <c r="C3434" s="179" t="s">
        <v>104</v>
      </c>
      <c r="D3434" s="180">
        <v>558.75</v>
      </c>
      <c r="E3434" s="180">
        <v>23.7</v>
      </c>
      <c r="F3434" s="180">
        <v>582.45000000000005</v>
      </c>
      <c r="G3434" s="156">
        <v>9</v>
      </c>
    </row>
    <row r="3435" spans="1:7" ht="29" x14ac:dyDescent="0.3">
      <c r="A3435" s="177" t="s">
        <v>6668</v>
      </c>
      <c r="B3435" s="178" t="s">
        <v>6669</v>
      </c>
      <c r="C3435" s="179" t="s">
        <v>104</v>
      </c>
      <c r="D3435" s="180">
        <v>693.08</v>
      </c>
      <c r="E3435" s="180">
        <v>23.7</v>
      </c>
      <c r="F3435" s="180">
        <v>716.78</v>
      </c>
      <c r="G3435" s="156">
        <v>9</v>
      </c>
    </row>
    <row r="3436" spans="1:7" ht="29" x14ac:dyDescent="0.3">
      <c r="A3436" s="177" t="s">
        <v>6670</v>
      </c>
      <c r="B3436" s="178" t="s">
        <v>6671</v>
      </c>
      <c r="C3436" s="179" t="s">
        <v>104</v>
      </c>
      <c r="D3436" s="180">
        <v>1158.6099999999999</v>
      </c>
      <c r="E3436" s="180">
        <v>23.7</v>
      </c>
      <c r="F3436" s="180">
        <v>1182.31</v>
      </c>
      <c r="G3436" s="156">
        <v>9</v>
      </c>
    </row>
    <row r="3437" spans="1:7" ht="29" x14ac:dyDescent="0.3">
      <c r="A3437" s="177" t="s">
        <v>6672</v>
      </c>
      <c r="B3437" s="178" t="s">
        <v>6673</v>
      </c>
      <c r="C3437" s="179" t="s">
        <v>104</v>
      </c>
      <c r="D3437" s="180">
        <v>1984.6</v>
      </c>
      <c r="E3437" s="180">
        <v>31.6</v>
      </c>
      <c r="F3437" s="180">
        <v>2016.2</v>
      </c>
      <c r="G3437" s="156">
        <v>9</v>
      </c>
    </row>
    <row r="3438" spans="1:7" ht="29" x14ac:dyDescent="0.3">
      <c r="A3438" s="177" t="s">
        <v>6674</v>
      </c>
      <c r="B3438" s="178" t="s">
        <v>6675</v>
      </c>
      <c r="C3438" s="179" t="s">
        <v>104</v>
      </c>
      <c r="D3438" s="180">
        <v>5719.02</v>
      </c>
      <c r="E3438" s="180">
        <v>31.6</v>
      </c>
      <c r="F3438" s="180">
        <v>5750.62</v>
      </c>
      <c r="G3438" s="156">
        <v>9</v>
      </c>
    </row>
    <row r="3439" spans="1:7" ht="29" x14ac:dyDescent="0.3">
      <c r="A3439" s="177" t="s">
        <v>6676</v>
      </c>
      <c r="B3439" s="178" t="s">
        <v>6677</v>
      </c>
      <c r="C3439" s="179" t="s">
        <v>104</v>
      </c>
      <c r="D3439" s="180">
        <v>69.86</v>
      </c>
      <c r="E3439" s="180">
        <v>15.8</v>
      </c>
      <c r="F3439" s="180">
        <v>85.66</v>
      </c>
      <c r="G3439" s="156">
        <v>9</v>
      </c>
    </row>
    <row r="3440" spans="1:7" ht="29" x14ac:dyDescent="0.3">
      <c r="A3440" s="177" t="s">
        <v>6678</v>
      </c>
      <c r="B3440" s="178" t="s">
        <v>6679</v>
      </c>
      <c r="C3440" s="179" t="s">
        <v>104</v>
      </c>
      <c r="D3440" s="180">
        <v>86.15</v>
      </c>
      <c r="E3440" s="180">
        <v>23.7</v>
      </c>
      <c r="F3440" s="180">
        <v>109.85</v>
      </c>
      <c r="G3440" s="156">
        <v>9</v>
      </c>
    </row>
    <row r="3441" spans="1:7" ht="43.5" x14ac:dyDescent="0.3">
      <c r="A3441" s="177" t="s">
        <v>6680</v>
      </c>
      <c r="B3441" s="178" t="s">
        <v>6681</v>
      </c>
      <c r="C3441" s="179" t="s">
        <v>104</v>
      </c>
      <c r="D3441" s="180">
        <v>105.74</v>
      </c>
      <c r="E3441" s="180">
        <v>21.07</v>
      </c>
      <c r="F3441" s="180">
        <v>126.81</v>
      </c>
      <c r="G3441" s="156">
        <v>9</v>
      </c>
    </row>
    <row r="3442" spans="1:7" ht="43.5" x14ac:dyDescent="0.3">
      <c r="A3442" s="177" t="s">
        <v>6682</v>
      </c>
      <c r="B3442" s="178" t="s">
        <v>6683</v>
      </c>
      <c r="C3442" s="179" t="s">
        <v>104</v>
      </c>
      <c r="D3442" s="180">
        <v>110.4</v>
      </c>
      <c r="E3442" s="180">
        <v>23.7</v>
      </c>
      <c r="F3442" s="180">
        <v>134.1</v>
      </c>
      <c r="G3442" s="156">
        <v>9</v>
      </c>
    </row>
    <row r="3443" spans="1:7" ht="43.5" x14ac:dyDescent="0.3">
      <c r="A3443" s="177" t="s">
        <v>6684</v>
      </c>
      <c r="B3443" s="178" t="s">
        <v>6685</v>
      </c>
      <c r="C3443" s="179" t="s">
        <v>104</v>
      </c>
      <c r="D3443" s="180">
        <v>453.14</v>
      </c>
      <c r="E3443" s="180">
        <v>23.7</v>
      </c>
      <c r="F3443" s="180">
        <v>476.84</v>
      </c>
      <c r="G3443" s="156">
        <v>9</v>
      </c>
    </row>
    <row r="3444" spans="1:7" ht="29" x14ac:dyDescent="0.3">
      <c r="A3444" s="177" t="s">
        <v>6686</v>
      </c>
      <c r="B3444" s="178" t="s">
        <v>6687</v>
      </c>
      <c r="C3444" s="179" t="s">
        <v>104</v>
      </c>
      <c r="D3444" s="180">
        <v>634.32000000000005</v>
      </c>
      <c r="E3444" s="180">
        <v>23.7</v>
      </c>
      <c r="F3444" s="180">
        <v>658.02</v>
      </c>
      <c r="G3444" s="156">
        <v>9</v>
      </c>
    </row>
    <row r="3445" spans="1:7" ht="43.5" x14ac:dyDescent="0.3">
      <c r="A3445" s="177" t="s">
        <v>6688</v>
      </c>
      <c r="B3445" s="178" t="s">
        <v>6689</v>
      </c>
      <c r="C3445" s="179" t="s">
        <v>104</v>
      </c>
      <c r="D3445" s="180">
        <v>6054.09</v>
      </c>
      <c r="E3445" s="180">
        <v>105.34</v>
      </c>
      <c r="F3445" s="180">
        <v>6159.43</v>
      </c>
      <c r="G3445" s="156">
        <v>9</v>
      </c>
    </row>
    <row r="3446" spans="1:7" ht="43.5" x14ac:dyDescent="0.3">
      <c r="A3446" s="177" t="s">
        <v>6690</v>
      </c>
      <c r="B3446" s="178" t="s">
        <v>6691</v>
      </c>
      <c r="C3446" s="179" t="s">
        <v>104</v>
      </c>
      <c r="D3446" s="180">
        <v>6896.01</v>
      </c>
      <c r="E3446" s="180">
        <v>105.34</v>
      </c>
      <c r="F3446" s="180">
        <v>7001.35</v>
      </c>
      <c r="G3446" s="156">
        <v>9</v>
      </c>
    </row>
    <row r="3447" spans="1:7" x14ac:dyDescent="0.3">
      <c r="A3447" s="177" t="s">
        <v>6692</v>
      </c>
      <c r="B3447" s="178" t="s">
        <v>6693</v>
      </c>
      <c r="C3447" s="179" t="s">
        <v>104</v>
      </c>
      <c r="D3447" s="180">
        <v>502.98</v>
      </c>
      <c r="E3447" s="180">
        <v>52.67</v>
      </c>
      <c r="F3447" s="180">
        <v>555.65</v>
      </c>
      <c r="G3447" s="156">
        <v>9</v>
      </c>
    </row>
    <row r="3448" spans="1:7" x14ac:dyDescent="0.3">
      <c r="A3448" s="177" t="s">
        <v>6694</v>
      </c>
      <c r="B3448" s="178" t="s">
        <v>6695</v>
      </c>
      <c r="C3448" s="179"/>
      <c r="D3448" s="180"/>
      <c r="E3448" s="180"/>
      <c r="F3448" s="180"/>
      <c r="G3448" s="156">
        <v>5</v>
      </c>
    </row>
    <row r="3449" spans="1:7" ht="29" x14ac:dyDescent="0.3">
      <c r="A3449" s="177" t="s">
        <v>6696</v>
      </c>
      <c r="B3449" s="178" t="s">
        <v>6697</v>
      </c>
      <c r="C3449" s="179" t="s">
        <v>104</v>
      </c>
      <c r="D3449" s="180">
        <v>1268.04</v>
      </c>
      <c r="E3449" s="180">
        <v>65.84</v>
      </c>
      <c r="F3449" s="180">
        <v>1333.88</v>
      </c>
      <c r="G3449" s="156">
        <v>9</v>
      </c>
    </row>
    <row r="3450" spans="1:7" ht="29" x14ac:dyDescent="0.3">
      <c r="A3450" s="177" t="s">
        <v>6698</v>
      </c>
      <c r="B3450" s="178" t="s">
        <v>6699</v>
      </c>
      <c r="C3450" s="179" t="s">
        <v>104</v>
      </c>
      <c r="D3450" s="180">
        <v>2067.06</v>
      </c>
      <c r="E3450" s="180">
        <v>184.35</v>
      </c>
      <c r="F3450" s="180">
        <v>2251.41</v>
      </c>
      <c r="G3450" s="156">
        <v>9</v>
      </c>
    </row>
    <row r="3451" spans="1:7" x14ac:dyDescent="0.3">
      <c r="A3451" s="177" t="s">
        <v>6700</v>
      </c>
      <c r="B3451" s="178" t="s">
        <v>6701</v>
      </c>
      <c r="C3451" s="179" t="s">
        <v>104</v>
      </c>
      <c r="D3451" s="180">
        <v>1295.48</v>
      </c>
      <c r="E3451" s="180">
        <v>184.35</v>
      </c>
      <c r="F3451" s="180">
        <v>1479.83</v>
      </c>
      <c r="G3451" s="156">
        <v>9</v>
      </c>
    </row>
    <row r="3452" spans="1:7" ht="29" x14ac:dyDescent="0.3">
      <c r="A3452" s="177" t="s">
        <v>6702</v>
      </c>
      <c r="B3452" s="178" t="s">
        <v>6703</v>
      </c>
      <c r="C3452" s="179" t="s">
        <v>104</v>
      </c>
      <c r="D3452" s="180">
        <v>3126.73</v>
      </c>
      <c r="E3452" s="180">
        <v>184.35</v>
      </c>
      <c r="F3452" s="180">
        <v>3311.08</v>
      </c>
      <c r="G3452" s="156">
        <v>9</v>
      </c>
    </row>
    <row r="3453" spans="1:7" x14ac:dyDescent="0.3">
      <c r="A3453" s="177" t="s">
        <v>6704</v>
      </c>
      <c r="B3453" s="178" t="s">
        <v>6705</v>
      </c>
      <c r="C3453" s="179" t="s">
        <v>104</v>
      </c>
      <c r="D3453" s="180">
        <v>1732</v>
      </c>
      <c r="E3453" s="180">
        <v>105.34</v>
      </c>
      <c r="F3453" s="180">
        <v>1837.34</v>
      </c>
      <c r="G3453" s="156">
        <v>9</v>
      </c>
    </row>
    <row r="3454" spans="1:7" x14ac:dyDescent="0.3">
      <c r="A3454" s="177" t="s">
        <v>6706</v>
      </c>
      <c r="B3454" s="178" t="s">
        <v>6707</v>
      </c>
      <c r="C3454" s="179" t="s">
        <v>104</v>
      </c>
      <c r="D3454" s="180">
        <v>3191.39</v>
      </c>
      <c r="E3454" s="180">
        <v>105.34</v>
      </c>
      <c r="F3454" s="180">
        <v>3296.73</v>
      </c>
      <c r="G3454" s="156">
        <v>9</v>
      </c>
    </row>
    <row r="3455" spans="1:7" ht="29" x14ac:dyDescent="0.3">
      <c r="A3455" s="177" t="s">
        <v>6708</v>
      </c>
      <c r="B3455" s="178" t="s">
        <v>6709</v>
      </c>
      <c r="C3455" s="179" t="s">
        <v>104</v>
      </c>
      <c r="D3455" s="180">
        <v>883.94</v>
      </c>
      <c r="E3455" s="180">
        <v>105.34</v>
      </c>
      <c r="F3455" s="180">
        <v>989.28</v>
      </c>
      <c r="G3455" s="156">
        <v>9</v>
      </c>
    </row>
    <row r="3456" spans="1:7" x14ac:dyDescent="0.3">
      <c r="A3456" s="177" t="s">
        <v>6710</v>
      </c>
      <c r="B3456" s="178" t="s">
        <v>6711</v>
      </c>
      <c r="C3456" s="179" t="s">
        <v>104</v>
      </c>
      <c r="D3456" s="180">
        <v>676.28</v>
      </c>
      <c r="E3456" s="180">
        <v>105.34</v>
      </c>
      <c r="F3456" s="180">
        <v>781.62</v>
      </c>
      <c r="G3456" s="156">
        <v>9</v>
      </c>
    </row>
    <row r="3457" spans="1:7" ht="29" x14ac:dyDescent="0.3">
      <c r="A3457" s="177" t="s">
        <v>6712</v>
      </c>
      <c r="B3457" s="178" t="s">
        <v>6713</v>
      </c>
      <c r="C3457" s="179" t="s">
        <v>104</v>
      </c>
      <c r="D3457" s="180">
        <v>5724.7</v>
      </c>
      <c r="E3457" s="180">
        <v>65.84</v>
      </c>
      <c r="F3457" s="180">
        <v>5790.54</v>
      </c>
      <c r="G3457" s="156">
        <v>9</v>
      </c>
    </row>
    <row r="3458" spans="1:7" ht="29" x14ac:dyDescent="0.3">
      <c r="A3458" s="177" t="s">
        <v>6714</v>
      </c>
      <c r="B3458" s="178" t="s">
        <v>6715</v>
      </c>
      <c r="C3458" s="179" t="s">
        <v>104</v>
      </c>
      <c r="D3458" s="180">
        <v>2747.75</v>
      </c>
      <c r="E3458" s="180">
        <v>31.6</v>
      </c>
      <c r="F3458" s="180">
        <v>2779.35</v>
      </c>
      <c r="G3458" s="156">
        <v>9</v>
      </c>
    </row>
    <row r="3459" spans="1:7" x14ac:dyDescent="0.3">
      <c r="A3459" s="177" t="s">
        <v>6716</v>
      </c>
      <c r="B3459" s="178" t="s">
        <v>6717</v>
      </c>
      <c r="C3459" s="179" t="s">
        <v>104</v>
      </c>
      <c r="D3459" s="180">
        <v>1026.42</v>
      </c>
      <c r="E3459" s="180">
        <v>105.34</v>
      </c>
      <c r="F3459" s="180">
        <v>1131.76</v>
      </c>
      <c r="G3459" s="156">
        <v>9</v>
      </c>
    </row>
    <row r="3460" spans="1:7" ht="29" x14ac:dyDescent="0.3">
      <c r="A3460" s="177" t="s">
        <v>6718</v>
      </c>
      <c r="B3460" s="178" t="s">
        <v>6719</v>
      </c>
      <c r="C3460" s="179" t="s">
        <v>104</v>
      </c>
      <c r="D3460" s="180">
        <v>925.58</v>
      </c>
      <c r="E3460" s="180">
        <v>39.5</v>
      </c>
      <c r="F3460" s="180">
        <v>965.08</v>
      </c>
      <c r="G3460" s="156">
        <v>9</v>
      </c>
    </row>
    <row r="3461" spans="1:7" ht="29" x14ac:dyDescent="0.3">
      <c r="A3461" s="177" t="s">
        <v>6720</v>
      </c>
      <c r="B3461" s="178" t="s">
        <v>6721</v>
      </c>
      <c r="C3461" s="179" t="s">
        <v>104</v>
      </c>
      <c r="D3461" s="180">
        <v>5591.74</v>
      </c>
      <c r="E3461" s="180">
        <v>158.01</v>
      </c>
      <c r="F3461" s="180">
        <v>5749.75</v>
      </c>
      <c r="G3461" s="156">
        <v>9</v>
      </c>
    </row>
    <row r="3462" spans="1:7" ht="29" x14ac:dyDescent="0.3">
      <c r="A3462" s="177" t="s">
        <v>6722</v>
      </c>
      <c r="B3462" s="178" t="s">
        <v>6723</v>
      </c>
      <c r="C3462" s="179" t="s">
        <v>104</v>
      </c>
      <c r="D3462" s="180">
        <v>1921.68</v>
      </c>
      <c r="E3462" s="180">
        <v>105.34</v>
      </c>
      <c r="F3462" s="180">
        <v>2027.02</v>
      </c>
      <c r="G3462" s="156">
        <v>9</v>
      </c>
    </row>
    <row r="3463" spans="1:7" ht="29" x14ac:dyDescent="0.3">
      <c r="A3463" s="177" t="s">
        <v>6724</v>
      </c>
      <c r="B3463" s="178" t="s">
        <v>6725</v>
      </c>
      <c r="C3463" s="179" t="s">
        <v>104</v>
      </c>
      <c r="D3463" s="180">
        <v>3113.13</v>
      </c>
      <c r="E3463" s="180">
        <v>105.34</v>
      </c>
      <c r="F3463" s="180">
        <v>3218.47</v>
      </c>
      <c r="G3463" s="156">
        <v>9</v>
      </c>
    </row>
    <row r="3464" spans="1:7" ht="29" x14ac:dyDescent="0.3">
      <c r="A3464" s="177" t="s">
        <v>6726</v>
      </c>
      <c r="B3464" s="178" t="s">
        <v>6727</v>
      </c>
      <c r="C3464" s="179" t="s">
        <v>104</v>
      </c>
      <c r="D3464" s="180">
        <v>2027.13</v>
      </c>
      <c r="E3464" s="180">
        <v>105.34</v>
      </c>
      <c r="F3464" s="180">
        <v>2132.4699999999998</v>
      </c>
      <c r="G3464" s="156">
        <v>9</v>
      </c>
    </row>
    <row r="3465" spans="1:7" x14ac:dyDescent="0.3">
      <c r="A3465" s="177" t="s">
        <v>6728</v>
      </c>
      <c r="B3465" s="178" t="s">
        <v>6729</v>
      </c>
      <c r="C3465" s="179"/>
      <c r="D3465" s="180"/>
      <c r="E3465" s="180"/>
      <c r="F3465" s="180"/>
      <c r="G3465" s="156">
        <v>5</v>
      </c>
    </row>
    <row r="3466" spans="1:7" ht="43.5" x14ac:dyDescent="0.3">
      <c r="A3466" s="177" t="s">
        <v>6730</v>
      </c>
      <c r="B3466" s="178" t="s">
        <v>8257</v>
      </c>
      <c r="C3466" s="179" t="s">
        <v>104</v>
      </c>
      <c r="D3466" s="180">
        <v>81.53</v>
      </c>
      <c r="E3466" s="180">
        <v>23.7</v>
      </c>
      <c r="F3466" s="180">
        <v>105.23</v>
      </c>
      <c r="G3466" s="156">
        <v>9</v>
      </c>
    </row>
    <row r="3467" spans="1:7" ht="43.5" x14ac:dyDescent="0.3">
      <c r="A3467" s="177" t="s">
        <v>6731</v>
      </c>
      <c r="B3467" s="178" t="s">
        <v>8258</v>
      </c>
      <c r="C3467" s="179" t="s">
        <v>104</v>
      </c>
      <c r="D3467" s="180">
        <v>112.58</v>
      </c>
      <c r="E3467" s="180">
        <v>31.6</v>
      </c>
      <c r="F3467" s="180">
        <v>144.18</v>
      </c>
      <c r="G3467" s="156">
        <v>9</v>
      </c>
    </row>
    <row r="3468" spans="1:7" ht="43.5" x14ac:dyDescent="0.3">
      <c r="A3468" s="177" t="s">
        <v>6732</v>
      </c>
      <c r="B3468" s="178" t="s">
        <v>8259</v>
      </c>
      <c r="C3468" s="179" t="s">
        <v>104</v>
      </c>
      <c r="D3468" s="180">
        <v>155.99</v>
      </c>
      <c r="E3468" s="180">
        <v>39.5</v>
      </c>
      <c r="F3468" s="180">
        <v>195.49</v>
      </c>
      <c r="G3468" s="156">
        <v>9</v>
      </c>
    </row>
    <row r="3469" spans="1:7" ht="43.5" x14ac:dyDescent="0.3">
      <c r="A3469" s="177" t="s">
        <v>6733</v>
      </c>
      <c r="B3469" s="178" t="s">
        <v>8260</v>
      </c>
      <c r="C3469" s="179" t="s">
        <v>104</v>
      </c>
      <c r="D3469" s="180">
        <v>239.67</v>
      </c>
      <c r="E3469" s="180">
        <v>42.13</v>
      </c>
      <c r="F3469" s="180">
        <v>281.8</v>
      </c>
      <c r="G3469" s="156">
        <v>9</v>
      </c>
    </row>
    <row r="3470" spans="1:7" ht="43.5" x14ac:dyDescent="0.3">
      <c r="A3470" s="177" t="s">
        <v>6734</v>
      </c>
      <c r="B3470" s="178" t="s">
        <v>8261</v>
      </c>
      <c r="C3470" s="179" t="s">
        <v>104</v>
      </c>
      <c r="D3470" s="180">
        <v>465.32</v>
      </c>
      <c r="E3470" s="180">
        <v>65.84</v>
      </c>
      <c r="F3470" s="180">
        <v>531.16</v>
      </c>
      <c r="G3470" s="156">
        <v>9</v>
      </c>
    </row>
    <row r="3471" spans="1:7" x14ac:dyDescent="0.3">
      <c r="A3471" s="177" t="s">
        <v>6735</v>
      </c>
      <c r="B3471" s="178" t="s">
        <v>6736</v>
      </c>
      <c r="C3471" s="179"/>
      <c r="D3471" s="180"/>
      <c r="E3471" s="180"/>
      <c r="F3471" s="180"/>
      <c r="G3471" s="156">
        <v>5</v>
      </c>
    </row>
    <row r="3472" spans="1:7" ht="29" x14ac:dyDescent="0.3">
      <c r="A3472" s="177" t="s">
        <v>6737</v>
      </c>
      <c r="B3472" s="178" t="s">
        <v>6738</v>
      </c>
      <c r="C3472" s="179" t="s">
        <v>104</v>
      </c>
      <c r="D3472" s="180">
        <v>344.02</v>
      </c>
      <c r="E3472" s="180">
        <v>31.6</v>
      </c>
      <c r="F3472" s="180">
        <v>375.62</v>
      </c>
      <c r="G3472" s="156">
        <v>9</v>
      </c>
    </row>
    <row r="3473" spans="1:7" ht="29" x14ac:dyDescent="0.3">
      <c r="A3473" s="177" t="s">
        <v>6739</v>
      </c>
      <c r="B3473" s="178" t="s">
        <v>6740</v>
      </c>
      <c r="C3473" s="179" t="s">
        <v>104</v>
      </c>
      <c r="D3473" s="180">
        <v>473.96</v>
      </c>
      <c r="E3473" s="180">
        <v>39.5</v>
      </c>
      <c r="F3473" s="180">
        <v>513.46</v>
      </c>
      <c r="G3473" s="156">
        <v>9</v>
      </c>
    </row>
    <row r="3474" spans="1:7" ht="29" x14ac:dyDescent="0.3">
      <c r="A3474" s="177" t="s">
        <v>6741</v>
      </c>
      <c r="B3474" s="178" t="s">
        <v>6742</v>
      </c>
      <c r="C3474" s="179" t="s">
        <v>104</v>
      </c>
      <c r="D3474" s="180">
        <v>846.17</v>
      </c>
      <c r="E3474" s="180">
        <v>52.67</v>
      </c>
      <c r="F3474" s="180">
        <v>898.84</v>
      </c>
      <c r="G3474" s="156">
        <v>9</v>
      </c>
    </row>
    <row r="3475" spans="1:7" ht="29" x14ac:dyDescent="0.3">
      <c r="A3475" s="177" t="s">
        <v>6743</v>
      </c>
      <c r="B3475" s="178" t="s">
        <v>6744</v>
      </c>
      <c r="C3475" s="179" t="s">
        <v>104</v>
      </c>
      <c r="D3475" s="180">
        <v>1167.31</v>
      </c>
      <c r="E3475" s="180">
        <v>65.84</v>
      </c>
      <c r="F3475" s="180">
        <v>1233.1500000000001</v>
      </c>
      <c r="G3475" s="156">
        <v>9</v>
      </c>
    </row>
    <row r="3476" spans="1:7" x14ac:dyDescent="0.3">
      <c r="A3476" s="177" t="s">
        <v>6745</v>
      </c>
      <c r="B3476" s="178" t="s">
        <v>6746</v>
      </c>
      <c r="C3476" s="179"/>
      <c r="D3476" s="180"/>
      <c r="E3476" s="180"/>
      <c r="F3476" s="180"/>
      <c r="G3476" s="156">
        <v>5</v>
      </c>
    </row>
    <row r="3477" spans="1:7" ht="43.5" x14ac:dyDescent="0.3">
      <c r="A3477" s="177" t="s">
        <v>6747</v>
      </c>
      <c r="B3477" s="178" t="s">
        <v>6748</v>
      </c>
      <c r="C3477" s="179" t="s">
        <v>104</v>
      </c>
      <c r="D3477" s="180">
        <v>533.16</v>
      </c>
      <c r="E3477" s="180">
        <v>23.7</v>
      </c>
      <c r="F3477" s="180">
        <v>556.86</v>
      </c>
      <c r="G3477" s="156">
        <v>9</v>
      </c>
    </row>
    <row r="3478" spans="1:7" x14ac:dyDescent="0.3">
      <c r="A3478" s="177" t="s">
        <v>6749</v>
      </c>
      <c r="B3478" s="178" t="s">
        <v>6750</v>
      </c>
      <c r="C3478" s="179"/>
      <c r="D3478" s="180"/>
      <c r="E3478" s="180"/>
      <c r="F3478" s="180"/>
      <c r="G3478" s="156">
        <v>5</v>
      </c>
    </row>
    <row r="3479" spans="1:7" ht="29" x14ac:dyDescent="0.3">
      <c r="A3479" s="177" t="s">
        <v>6751</v>
      </c>
      <c r="B3479" s="178" t="s">
        <v>6752</v>
      </c>
      <c r="C3479" s="179" t="s">
        <v>104</v>
      </c>
      <c r="D3479" s="180">
        <v>468.52</v>
      </c>
      <c r="E3479" s="180">
        <v>110.25</v>
      </c>
      <c r="F3479" s="180">
        <v>578.77</v>
      </c>
      <c r="G3479" s="156">
        <v>9</v>
      </c>
    </row>
    <row r="3480" spans="1:7" ht="29" x14ac:dyDescent="0.3">
      <c r="A3480" s="177" t="s">
        <v>6753</v>
      </c>
      <c r="B3480" s="178" t="s">
        <v>6754</v>
      </c>
      <c r="C3480" s="179" t="s">
        <v>104</v>
      </c>
      <c r="D3480" s="180">
        <v>183.55</v>
      </c>
      <c r="E3480" s="180">
        <v>10.54</v>
      </c>
      <c r="F3480" s="180">
        <v>194.09</v>
      </c>
      <c r="G3480" s="156">
        <v>9</v>
      </c>
    </row>
    <row r="3481" spans="1:7" ht="29" x14ac:dyDescent="0.3">
      <c r="A3481" s="177" t="s">
        <v>6755</v>
      </c>
      <c r="B3481" s="178" t="s">
        <v>6756</v>
      </c>
      <c r="C3481" s="179" t="s">
        <v>104</v>
      </c>
      <c r="D3481" s="180">
        <v>216.15</v>
      </c>
      <c r="E3481" s="180">
        <v>26.34</v>
      </c>
      <c r="F3481" s="180">
        <v>242.49</v>
      </c>
      <c r="G3481" s="156">
        <v>9</v>
      </c>
    </row>
    <row r="3482" spans="1:7" ht="43.5" x14ac:dyDescent="0.3">
      <c r="A3482" s="177" t="s">
        <v>6757</v>
      </c>
      <c r="B3482" s="178" t="s">
        <v>6758</v>
      </c>
      <c r="C3482" s="179" t="s">
        <v>104</v>
      </c>
      <c r="D3482" s="180">
        <v>9518.39</v>
      </c>
      <c r="E3482" s="180">
        <v>110.25</v>
      </c>
      <c r="F3482" s="180">
        <v>9628.64</v>
      </c>
      <c r="G3482" s="156">
        <v>9</v>
      </c>
    </row>
    <row r="3483" spans="1:7" x14ac:dyDescent="0.3">
      <c r="A3483" s="177" t="s">
        <v>6759</v>
      </c>
      <c r="B3483" s="178" t="s">
        <v>6760</v>
      </c>
      <c r="C3483" s="179"/>
      <c r="D3483" s="180"/>
      <c r="E3483" s="180"/>
      <c r="F3483" s="180"/>
      <c r="G3483" s="156">
        <v>5</v>
      </c>
    </row>
    <row r="3484" spans="1:7" ht="29" x14ac:dyDescent="0.3">
      <c r="A3484" s="177" t="s">
        <v>6761</v>
      </c>
      <c r="B3484" s="178" t="s">
        <v>6762</v>
      </c>
      <c r="C3484" s="179" t="s">
        <v>104</v>
      </c>
      <c r="D3484" s="180">
        <v>2743.56</v>
      </c>
      <c r="E3484" s="180">
        <v>182.35</v>
      </c>
      <c r="F3484" s="180">
        <v>2925.91</v>
      </c>
      <c r="G3484" s="156">
        <v>9</v>
      </c>
    </row>
    <row r="3485" spans="1:7" ht="29" x14ac:dyDescent="0.3">
      <c r="A3485" s="177" t="s">
        <v>6763</v>
      </c>
      <c r="B3485" s="178" t="s">
        <v>6764</v>
      </c>
      <c r="C3485" s="179" t="s">
        <v>104</v>
      </c>
      <c r="D3485" s="180">
        <v>1022.75</v>
      </c>
      <c r="E3485" s="180">
        <v>182.35</v>
      </c>
      <c r="F3485" s="180">
        <v>1205.0999999999999</v>
      </c>
      <c r="G3485" s="156">
        <v>9</v>
      </c>
    </row>
    <row r="3486" spans="1:7" ht="29" x14ac:dyDescent="0.3">
      <c r="A3486" s="177" t="s">
        <v>6765</v>
      </c>
      <c r="B3486" s="178" t="s">
        <v>6766</v>
      </c>
      <c r="C3486" s="179" t="s">
        <v>104</v>
      </c>
      <c r="D3486" s="180">
        <v>1220.0899999999999</v>
      </c>
      <c r="E3486" s="180">
        <v>65.84</v>
      </c>
      <c r="F3486" s="180">
        <v>1285.93</v>
      </c>
      <c r="G3486" s="156">
        <v>9</v>
      </c>
    </row>
    <row r="3487" spans="1:7" ht="29" x14ac:dyDescent="0.3">
      <c r="A3487" s="177" t="s">
        <v>6767</v>
      </c>
      <c r="B3487" s="178" t="s">
        <v>6768</v>
      </c>
      <c r="C3487" s="179" t="s">
        <v>104</v>
      </c>
      <c r="D3487" s="180">
        <v>1617.1</v>
      </c>
      <c r="E3487" s="180">
        <v>118.51</v>
      </c>
      <c r="F3487" s="180">
        <v>1735.61</v>
      </c>
      <c r="G3487" s="156">
        <v>9</v>
      </c>
    </row>
    <row r="3488" spans="1:7" ht="29" x14ac:dyDescent="0.3">
      <c r="A3488" s="177" t="s">
        <v>6769</v>
      </c>
      <c r="B3488" s="178" t="s">
        <v>6770</v>
      </c>
      <c r="C3488" s="179" t="s">
        <v>104</v>
      </c>
      <c r="D3488" s="180">
        <v>2387.12</v>
      </c>
      <c r="E3488" s="180">
        <v>118.51</v>
      </c>
      <c r="F3488" s="180">
        <v>2505.63</v>
      </c>
      <c r="G3488" s="156">
        <v>9</v>
      </c>
    </row>
    <row r="3489" spans="1:7" ht="29" x14ac:dyDescent="0.3">
      <c r="A3489" s="177" t="s">
        <v>6771</v>
      </c>
      <c r="B3489" s="178" t="s">
        <v>6772</v>
      </c>
      <c r="C3489" s="179" t="s">
        <v>104</v>
      </c>
      <c r="D3489" s="180">
        <v>6639.4</v>
      </c>
      <c r="E3489" s="180">
        <v>182.35</v>
      </c>
      <c r="F3489" s="180">
        <v>6821.75</v>
      </c>
      <c r="G3489" s="156">
        <v>9</v>
      </c>
    </row>
    <row r="3490" spans="1:7" ht="29" x14ac:dyDescent="0.3">
      <c r="A3490" s="177" t="s">
        <v>6773</v>
      </c>
      <c r="B3490" s="178" t="s">
        <v>6774</v>
      </c>
      <c r="C3490" s="179" t="s">
        <v>104</v>
      </c>
      <c r="D3490" s="180">
        <v>1036.8499999999999</v>
      </c>
      <c r="E3490" s="180">
        <v>182.35</v>
      </c>
      <c r="F3490" s="180">
        <v>1219.2</v>
      </c>
      <c r="G3490" s="156">
        <v>9</v>
      </c>
    </row>
    <row r="3491" spans="1:7" ht="29" x14ac:dyDescent="0.3">
      <c r="A3491" s="177" t="s">
        <v>6775</v>
      </c>
      <c r="B3491" s="178" t="s">
        <v>6776</v>
      </c>
      <c r="C3491" s="179" t="s">
        <v>104</v>
      </c>
      <c r="D3491" s="180">
        <v>1855.63</v>
      </c>
      <c r="E3491" s="180">
        <v>182.35</v>
      </c>
      <c r="F3491" s="180">
        <v>2037.98</v>
      </c>
      <c r="G3491" s="156">
        <v>9</v>
      </c>
    </row>
    <row r="3492" spans="1:7" x14ac:dyDescent="0.3">
      <c r="A3492" s="177" t="s">
        <v>6777</v>
      </c>
      <c r="B3492" s="178" t="s">
        <v>6778</v>
      </c>
      <c r="C3492" s="179" t="s">
        <v>104</v>
      </c>
      <c r="D3492" s="180">
        <v>913.26</v>
      </c>
      <c r="E3492" s="180">
        <v>15.8</v>
      </c>
      <c r="F3492" s="180">
        <v>929.06</v>
      </c>
      <c r="G3492" s="156">
        <v>9</v>
      </c>
    </row>
    <row r="3493" spans="1:7" ht="29" x14ac:dyDescent="0.3">
      <c r="A3493" s="177" t="s">
        <v>6779</v>
      </c>
      <c r="B3493" s="178" t="s">
        <v>6780</v>
      </c>
      <c r="C3493" s="179" t="s">
        <v>104</v>
      </c>
      <c r="D3493" s="180">
        <v>2570.3200000000002</v>
      </c>
      <c r="E3493" s="180">
        <v>23.18</v>
      </c>
      <c r="F3493" s="180">
        <v>2593.5</v>
      </c>
      <c r="G3493" s="156">
        <v>9</v>
      </c>
    </row>
    <row r="3494" spans="1:7" x14ac:dyDescent="0.3">
      <c r="A3494" s="177" t="s">
        <v>6781</v>
      </c>
      <c r="B3494" s="178" t="s">
        <v>6782</v>
      </c>
      <c r="C3494" s="179"/>
      <c r="D3494" s="180"/>
      <c r="E3494" s="180"/>
      <c r="F3494" s="180"/>
      <c r="G3494" s="156">
        <v>5</v>
      </c>
    </row>
    <row r="3495" spans="1:7" x14ac:dyDescent="0.3">
      <c r="A3495" s="177" t="s">
        <v>6783</v>
      </c>
      <c r="B3495" s="178" t="s">
        <v>6784</v>
      </c>
      <c r="C3495" s="179" t="s">
        <v>104</v>
      </c>
      <c r="D3495" s="180">
        <v>11.51</v>
      </c>
      <c r="E3495" s="180">
        <v>23.7</v>
      </c>
      <c r="F3495" s="180">
        <v>35.21</v>
      </c>
      <c r="G3495" s="156">
        <v>9</v>
      </c>
    </row>
    <row r="3496" spans="1:7" ht="29" x14ac:dyDescent="0.3">
      <c r="A3496" s="177" t="s">
        <v>6785</v>
      </c>
      <c r="B3496" s="178" t="s">
        <v>6786</v>
      </c>
      <c r="C3496" s="179" t="s">
        <v>104</v>
      </c>
      <c r="D3496" s="180">
        <v>50.05</v>
      </c>
      <c r="E3496" s="180">
        <v>23.7</v>
      </c>
      <c r="F3496" s="180">
        <v>73.75</v>
      </c>
      <c r="G3496" s="156">
        <v>9</v>
      </c>
    </row>
    <row r="3497" spans="1:7" x14ac:dyDescent="0.3">
      <c r="A3497" s="177" t="s">
        <v>6787</v>
      </c>
      <c r="B3497" s="178" t="s">
        <v>6788</v>
      </c>
      <c r="C3497" s="179"/>
      <c r="D3497" s="180"/>
      <c r="E3497" s="180"/>
      <c r="F3497" s="180"/>
      <c r="G3497" s="156">
        <v>5</v>
      </c>
    </row>
    <row r="3498" spans="1:7" x14ac:dyDescent="0.3">
      <c r="A3498" s="177" t="s">
        <v>6789</v>
      </c>
      <c r="B3498" s="178" t="s">
        <v>6790</v>
      </c>
      <c r="C3498" s="179" t="s">
        <v>104</v>
      </c>
      <c r="D3498" s="180">
        <v>129.24</v>
      </c>
      <c r="E3498" s="180">
        <v>7.9</v>
      </c>
      <c r="F3498" s="180">
        <v>137.13999999999999</v>
      </c>
      <c r="G3498" s="156">
        <v>9</v>
      </c>
    </row>
    <row r="3499" spans="1:7" x14ac:dyDescent="0.3">
      <c r="A3499" s="177" t="s">
        <v>6791</v>
      </c>
      <c r="B3499" s="178" t="s">
        <v>6792</v>
      </c>
      <c r="C3499" s="179" t="s">
        <v>104</v>
      </c>
      <c r="D3499" s="180">
        <v>503.69</v>
      </c>
      <c r="E3499" s="180">
        <v>65.84</v>
      </c>
      <c r="F3499" s="180">
        <v>569.53</v>
      </c>
      <c r="G3499" s="156">
        <v>9</v>
      </c>
    </row>
    <row r="3500" spans="1:7" ht="29" x14ac:dyDescent="0.3">
      <c r="A3500" s="177" t="s">
        <v>6793</v>
      </c>
      <c r="B3500" s="178" t="s">
        <v>6794</v>
      </c>
      <c r="C3500" s="179" t="s">
        <v>104</v>
      </c>
      <c r="D3500" s="180">
        <v>493.81</v>
      </c>
      <c r="E3500" s="180">
        <v>65.84</v>
      </c>
      <c r="F3500" s="180">
        <v>559.65</v>
      </c>
      <c r="G3500" s="156">
        <v>9</v>
      </c>
    </row>
    <row r="3501" spans="1:7" ht="29" x14ac:dyDescent="0.3">
      <c r="A3501" s="177" t="s">
        <v>6795</v>
      </c>
      <c r="B3501" s="178" t="s">
        <v>6796</v>
      </c>
      <c r="C3501" s="179" t="s">
        <v>104</v>
      </c>
      <c r="D3501" s="180">
        <v>29.72</v>
      </c>
      <c r="E3501" s="180">
        <v>11.12</v>
      </c>
      <c r="F3501" s="180">
        <v>40.840000000000003</v>
      </c>
      <c r="G3501" s="156">
        <v>9</v>
      </c>
    </row>
    <row r="3502" spans="1:7" ht="29" x14ac:dyDescent="0.3">
      <c r="A3502" s="177" t="s">
        <v>6797</v>
      </c>
      <c r="B3502" s="178" t="s">
        <v>6798</v>
      </c>
      <c r="C3502" s="179" t="s">
        <v>104</v>
      </c>
      <c r="D3502" s="180">
        <v>668.11</v>
      </c>
      <c r="E3502" s="180">
        <v>37.049999999999997</v>
      </c>
      <c r="F3502" s="180">
        <v>705.16</v>
      </c>
      <c r="G3502" s="156">
        <v>9</v>
      </c>
    </row>
    <row r="3503" spans="1:7" ht="29" x14ac:dyDescent="0.3">
      <c r="A3503" s="177" t="s">
        <v>6799</v>
      </c>
      <c r="B3503" s="178" t="s">
        <v>6800</v>
      </c>
      <c r="C3503" s="179" t="s">
        <v>104</v>
      </c>
      <c r="D3503" s="180">
        <v>323.08999999999997</v>
      </c>
      <c r="E3503" s="180">
        <v>37.049999999999997</v>
      </c>
      <c r="F3503" s="180">
        <v>360.14</v>
      </c>
      <c r="G3503" s="156">
        <v>9</v>
      </c>
    </row>
    <row r="3504" spans="1:7" ht="29" x14ac:dyDescent="0.3">
      <c r="A3504" s="177" t="s">
        <v>6801</v>
      </c>
      <c r="B3504" s="178" t="s">
        <v>6802</v>
      </c>
      <c r="C3504" s="179" t="s">
        <v>104</v>
      </c>
      <c r="D3504" s="180">
        <v>93.15</v>
      </c>
      <c r="E3504" s="180">
        <v>26.34</v>
      </c>
      <c r="F3504" s="180">
        <v>119.49</v>
      </c>
      <c r="G3504" s="156">
        <v>9</v>
      </c>
    </row>
    <row r="3505" spans="1:7" ht="29" x14ac:dyDescent="0.3">
      <c r="A3505" s="177" t="s">
        <v>6803</v>
      </c>
      <c r="B3505" s="178" t="s">
        <v>8086</v>
      </c>
      <c r="C3505" s="179" t="s">
        <v>104</v>
      </c>
      <c r="D3505" s="180">
        <v>3675.07</v>
      </c>
      <c r="E3505" s="180">
        <v>158.01</v>
      </c>
      <c r="F3505" s="180">
        <v>3833.08</v>
      </c>
      <c r="G3505" s="156">
        <v>9</v>
      </c>
    </row>
    <row r="3506" spans="1:7" x14ac:dyDescent="0.3">
      <c r="A3506" s="177" t="s">
        <v>6804</v>
      </c>
      <c r="B3506" s="178" t="s">
        <v>6805</v>
      </c>
      <c r="C3506" s="179" t="s">
        <v>104</v>
      </c>
      <c r="D3506" s="180">
        <v>136.34</v>
      </c>
      <c r="E3506" s="180">
        <v>21.07</v>
      </c>
      <c r="F3506" s="180">
        <v>157.41</v>
      </c>
      <c r="G3506" s="156">
        <v>9</v>
      </c>
    </row>
    <row r="3507" spans="1:7" ht="29" x14ac:dyDescent="0.3">
      <c r="A3507" s="177" t="s">
        <v>6806</v>
      </c>
      <c r="B3507" s="178" t="s">
        <v>8087</v>
      </c>
      <c r="C3507" s="179" t="s">
        <v>104</v>
      </c>
      <c r="D3507" s="180">
        <v>453.95</v>
      </c>
      <c r="E3507" s="180">
        <v>62.48</v>
      </c>
      <c r="F3507" s="180">
        <v>516.42999999999995</v>
      </c>
      <c r="G3507" s="156">
        <v>9</v>
      </c>
    </row>
    <row r="3508" spans="1:7" ht="29" x14ac:dyDescent="0.3">
      <c r="A3508" s="177" t="s">
        <v>6807</v>
      </c>
      <c r="B3508" s="178" t="s">
        <v>6808</v>
      </c>
      <c r="C3508" s="179" t="s">
        <v>104</v>
      </c>
      <c r="D3508" s="180">
        <v>346.92</v>
      </c>
      <c r="E3508" s="180">
        <v>65.84</v>
      </c>
      <c r="F3508" s="180">
        <v>412.76</v>
      </c>
      <c r="G3508" s="156">
        <v>9</v>
      </c>
    </row>
    <row r="3509" spans="1:7" ht="29" x14ac:dyDescent="0.3">
      <c r="A3509" s="177" t="s">
        <v>6809</v>
      </c>
      <c r="B3509" s="178" t="s">
        <v>6810</v>
      </c>
      <c r="C3509" s="179" t="s">
        <v>104</v>
      </c>
      <c r="D3509" s="180">
        <v>392.81</v>
      </c>
      <c r="E3509" s="180">
        <v>65.84</v>
      </c>
      <c r="F3509" s="180">
        <v>458.65</v>
      </c>
      <c r="G3509" s="156">
        <v>9</v>
      </c>
    </row>
    <row r="3510" spans="1:7" x14ac:dyDescent="0.3">
      <c r="A3510" s="177" t="s">
        <v>6811</v>
      </c>
      <c r="B3510" s="178" t="s">
        <v>6812</v>
      </c>
      <c r="C3510" s="179"/>
      <c r="D3510" s="180"/>
      <c r="E3510" s="180"/>
      <c r="F3510" s="180"/>
      <c r="G3510" s="156">
        <v>2</v>
      </c>
    </row>
    <row r="3511" spans="1:7" x14ac:dyDescent="0.3">
      <c r="A3511" s="177" t="s">
        <v>6813</v>
      </c>
      <c r="B3511" s="178" t="s">
        <v>6814</v>
      </c>
      <c r="C3511" s="179"/>
      <c r="D3511" s="180"/>
      <c r="E3511" s="180"/>
      <c r="F3511" s="180"/>
      <c r="G3511" s="156">
        <v>5</v>
      </c>
    </row>
    <row r="3512" spans="1:7" x14ac:dyDescent="0.3">
      <c r="A3512" s="177" t="s">
        <v>6815</v>
      </c>
      <c r="B3512" s="178" t="s">
        <v>6816</v>
      </c>
      <c r="C3512" s="179" t="s">
        <v>104</v>
      </c>
      <c r="D3512" s="180">
        <v>10316.969999999999</v>
      </c>
      <c r="E3512" s="180">
        <v>116.96</v>
      </c>
      <c r="F3512" s="180">
        <v>10433.93</v>
      </c>
      <c r="G3512" s="156">
        <v>9</v>
      </c>
    </row>
    <row r="3513" spans="1:7" x14ac:dyDescent="0.3">
      <c r="A3513" s="177" t="s">
        <v>6817</v>
      </c>
      <c r="B3513" s="178" t="s">
        <v>6818</v>
      </c>
      <c r="C3513" s="179" t="s">
        <v>104</v>
      </c>
      <c r="D3513" s="180">
        <v>11270.48</v>
      </c>
      <c r="E3513" s="180">
        <v>159.82</v>
      </c>
      <c r="F3513" s="180">
        <v>11430.3</v>
      </c>
      <c r="G3513" s="156">
        <v>9</v>
      </c>
    </row>
    <row r="3514" spans="1:7" ht="29" x14ac:dyDescent="0.3">
      <c r="A3514" s="177" t="s">
        <v>6819</v>
      </c>
      <c r="B3514" s="178" t="s">
        <v>6820</v>
      </c>
      <c r="C3514" s="179" t="s">
        <v>104</v>
      </c>
      <c r="D3514" s="180">
        <v>1028.5999999999999</v>
      </c>
      <c r="E3514" s="180">
        <v>63.39</v>
      </c>
      <c r="F3514" s="180">
        <v>1091.99</v>
      </c>
      <c r="G3514" s="156">
        <v>9</v>
      </c>
    </row>
    <row r="3515" spans="1:7" ht="29" x14ac:dyDescent="0.3">
      <c r="A3515" s="177" t="s">
        <v>6821</v>
      </c>
      <c r="B3515" s="178" t="s">
        <v>6822</v>
      </c>
      <c r="C3515" s="179" t="s">
        <v>104</v>
      </c>
      <c r="D3515" s="180">
        <v>1869.53</v>
      </c>
      <c r="E3515" s="180">
        <v>63.39</v>
      </c>
      <c r="F3515" s="180">
        <v>1932.92</v>
      </c>
      <c r="G3515" s="156">
        <v>9</v>
      </c>
    </row>
    <row r="3516" spans="1:7" ht="29" x14ac:dyDescent="0.3">
      <c r="A3516" s="177" t="s">
        <v>6823</v>
      </c>
      <c r="B3516" s="178" t="s">
        <v>6824</v>
      </c>
      <c r="C3516" s="179" t="s">
        <v>104</v>
      </c>
      <c r="D3516" s="180">
        <v>2925.89</v>
      </c>
      <c r="E3516" s="180">
        <v>74.099999999999994</v>
      </c>
      <c r="F3516" s="180">
        <v>2999.99</v>
      </c>
      <c r="G3516" s="156">
        <v>9</v>
      </c>
    </row>
    <row r="3517" spans="1:7" ht="29" x14ac:dyDescent="0.3">
      <c r="A3517" s="177" t="s">
        <v>6825</v>
      </c>
      <c r="B3517" s="178" t="s">
        <v>6826</v>
      </c>
      <c r="C3517" s="179" t="s">
        <v>104</v>
      </c>
      <c r="D3517" s="180">
        <v>5355.87</v>
      </c>
      <c r="E3517" s="180">
        <v>95.53</v>
      </c>
      <c r="F3517" s="180">
        <v>5451.4</v>
      </c>
      <c r="G3517" s="156">
        <v>9</v>
      </c>
    </row>
    <row r="3518" spans="1:7" ht="43.5" x14ac:dyDescent="0.3">
      <c r="A3518" s="177" t="s">
        <v>6827</v>
      </c>
      <c r="B3518" s="178" t="s">
        <v>6828</v>
      </c>
      <c r="C3518" s="179" t="s">
        <v>104</v>
      </c>
      <c r="D3518" s="180">
        <v>7050.78</v>
      </c>
      <c r="E3518" s="180">
        <v>84.82</v>
      </c>
      <c r="F3518" s="180">
        <v>7135.6</v>
      </c>
      <c r="G3518" s="156">
        <v>9</v>
      </c>
    </row>
    <row r="3519" spans="1:7" ht="43.5" x14ac:dyDescent="0.3">
      <c r="A3519" s="177" t="s">
        <v>6829</v>
      </c>
      <c r="B3519" s="178" t="s">
        <v>6830</v>
      </c>
      <c r="C3519" s="179" t="s">
        <v>104</v>
      </c>
      <c r="D3519" s="180">
        <v>14859.87</v>
      </c>
      <c r="E3519" s="180">
        <v>116.96</v>
      </c>
      <c r="F3519" s="180">
        <v>14976.83</v>
      </c>
      <c r="G3519" s="156">
        <v>9</v>
      </c>
    </row>
    <row r="3520" spans="1:7" ht="29" x14ac:dyDescent="0.3">
      <c r="A3520" s="177" t="s">
        <v>6831</v>
      </c>
      <c r="B3520" s="178" t="s">
        <v>6832</v>
      </c>
      <c r="C3520" s="179" t="s">
        <v>104</v>
      </c>
      <c r="D3520" s="180">
        <v>864.59</v>
      </c>
      <c r="E3520" s="180">
        <v>74.099999999999994</v>
      </c>
      <c r="F3520" s="180">
        <v>938.69</v>
      </c>
      <c r="G3520" s="156">
        <v>9</v>
      </c>
    </row>
    <row r="3521" spans="1:7" ht="29" x14ac:dyDescent="0.3">
      <c r="A3521" s="177" t="s">
        <v>6833</v>
      </c>
      <c r="B3521" s="178" t="s">
        <v>6834</v>
      </c>
      <c r="C3521" s="179" t="s">
        <v>104</v>
      </c>
      <c r="D3521" s="180">
        <v>534.15</v>
      </c>
      <c r="E3521" s="180">
        <v>74.099999999999994</v>
      </c>
      <c r="F3521" s="180">
        <v>608.25</v>
      </c>
      <c r="G3521" s="156">
        <v>9</v>
      </c>
    </row>
    <row r="3522" spans="1:7" x14ac:dyDescent="0.3">
      <c r="A3522" s="177" t="s">
        <v>6835</v>
      </c>
      <c r="B3522" s="178" t="s">
        <v>6836</v>
      </c>
      <c r="C3522" s="179"/>
      <c r="D3522" s="180"/>
      <c r="E3522" s="180"/>
      <c r="F3522" s="180"/>
      <c r="G3522" s="156">
        <v>5</v>
      </c>
    </row>
    <row r="3523" spans="1:7" ht="29" x14ac:dyDescent="0.3">
      <c r="A3523" s="177" t="s">
        <v>6837</v>
      </c>
      <c r="B3523" s="178" t="s">
        <v>6838</v>
      </c>
      <c r="C3523" s="179" t="s">
        <v>405</v>
      </c>
      <c r="D3523" s="180">
        <v>5547.96</v>
      </c>
      <c r="E3523" s="180">
        <v>74.099999999999994</v>
      </c>
      <c r="F3523" s="180">
        <v>5622.06</v>
      </c>
      <c r="G3523" s="156">
        <v>9</v>
      </c>
    </row>
    <row r="3524" spans="1:7" ht="29" x14ac:dyDescent="0.3">
      <c r="A3524" s="177" t="s">
        <v>6839</v>
      </c>
      <c r="B3524" s="178" t="s">
        <v>6840</v>
      </c>
      <c r="C3524" s="179" t="s">
        <v>405</v>
      </c>
      <c r="D3524" s="180">
        <v>10665.87</v>
      </c>
      <c r="E3524" s="180">
        <v>74.099999999999994</v>
      </c>
      <c r="F3524" s="180">
        <v>10739.97</v>
      </c>
      <c r="G3524" s="156">
        <v>9</v>
      </c>
    </row>
    <row r="3525" spans="1:7" ht="29" x14ac:dyDescent="0.3">
      <c r="A3525" s="177" t="s">
        <v>6841</v>
      </c>
      <c r="B3525" s="178" t="s">
        <v>6842</v>
      </c>
      <c r="C3525" s="179" t="s">
        <v>405</v>
      </c>
      <c r="D3525" s="180">
        <v>19366.169999999998</v>
      </c>
      <c r="E3525" s="180">
        <v>74.099999999999994</v>
      </c>
      <c r="F3525" s="180">
        <v>19440.27</v>
      </c>
      <c r="G3525" s="156">
        <v>9</v>
      </c>
    </row>
    <row r="3526" spans="1:7" x14ac:dyDescent="0.3">
      <c r="A3526" s="177" t="s">
        <v>6843</v>
      </c>
      <c r="B3526" s="178" t="s">
        <v>6844</v>
      </c>
      <c r="C3526" s="179"/>
      <c r="D3526" s="180"/>
      <c r="E3526" s="180"/>
      <c r="F3526" s="180"/>
      <c r="G3526" s="156">
        <v>5</v>
      </c>
    </row>
    <row r="3527" spans="1:7" ht="43.5" x14ac:dyDescent="0.3">
      <c r="A3527" s="177" t="s">
        <v>6845</v>
      </c>
      <c r="B3527" s="178" t="s">
        <v>6846</v>
      </c>
      <c r="C3527" s="179" t="s">
        <v>212</v>
      </c>
      <c r="D3527" s="180">
        <v>17785.82</v>
      </c>
      <c r="E3527" s="180">
        <v>3951.63</v>
      </c>
      <c r="F3527" s="180">
        <v>21737.45</v>
      </c>
      <c r="G3527" s="156">
        <v>9</v>
      </c>
    </row>
    <row r="3528" spans="1:7" ht="43.5" x14ac:dyDescent="0.3">
      <c r="A3528" s="177" t="s">
        <v>6847</v>
      </c>
      <c r="B3528" s="178" t="s">
        <v>6848</v>
      </c>
      <c r="C3528" s="179" t="s">
        <v>212</v>
      </c>
      <c r="D3528" s="180">
        <v>34186.47</v>
      </c>
      <c r="E3528" s="180">
        <v>8464.6299999999992</v>
      </c>
      <c r="F3528" s="180">
        <v>42651.1</v>
      </c>
      <c r="G3528" s="156">
        <v>9</v>
      </c>
    </row>
    <row r="3529" spans="1:7" x14ac:dyDescent="0.3">
      <c r="A3529" s="177" t="s">
        <v>6849</v>
      </c>
      <c r="B3529" s="178" t="s">
        <v>6850</v>
      </c>
      <c r="C3529" s="179"/>
      <c r="D3529" s="180"/>
      <c r="E3529" s="180"/>
      <c r="F3529" s="180"/>
      <c r="G3529" s="156">
        <v>5</v>
      </c>
    </row>
    <row r="3530" spans="1:7" x14ac:dyDescent="0.3">
      <c r="A3530" s="177" t="s">
        <v>6851</v>
      </c>
      <c r="B3530" s="178" t="s">
        <v>6852</v>
      </c>
      <c r="C3530" s="179" t="s">
        <v>104</v>
      </c>
      <c r="D3530" s="180">
        <v>89.25</v>
      </c>
      <c r="E3530" s="180">
        <v>15.8</v>
      </c>
      <c r="F3530" s="180">
        <v>105.05</v>
      </c>
      <c r="G3530" s="156">
        <v>9</v>
      </c>
    </row>
    <row r="3531" spans="1:7" x14ac:dyDescent="0.3">
      <c r="A3531" s="177" t="s">
        <v>6853</v>
      </c>
      <c r="B3531" s="178" t="s">
        <v>6854</v>
      </c>
      <c r="C3531" s="179" t="s">
        <v>104</v>
      </c>
      <c r="D3531" s="180">
        <v>117.4</v>
      </c>
      <c r="E3531" s="180">
        <v>21.07</v>
      </c>
      <c r="F3531" s="180">
        <v>138.47</v>
      </c>
      <c r="G3531" s="156">
        <v>9</v>
      </c>
    </row>
    <row r="3532" spans="1:7" x14ac:dyDescent="0.3">
      <c r="A3532" s="177" t="s">
        <v>6855</v>
      </c>
      <c r="B3532" s="178" t="s">
        <v>6856</v>
      </c>
      <c r="C3532" s="179" t="s">
        <v>104</v>
      </c>
      <c r="D3532" s="180">
        <v>231.07</v>
      </c>
      <c r="E3532" s="180">
        <v>23.7</v>
      </c>
      <c r="F3532" s="180">
        <v>254.77</v>
      </c>
      <c r="G3532" s="156">
        <v>9</v>
      </c>
    </row>
    <row r="3533" spans="1:7" x14ac:dyDescent="0.3">
      <c r="A3533" s="177" t="s">
        <v>6857</v>
      </c>
      <c r="B3533" s="178" t="s">
        <v>6858</v>
      </c>
      <c r="C3533" s="179" t="s">
        <v>104</v>
      </c>
      <c r="D3533" s="180">
        <v>239.88</v>
      </c>
      <c r="E3533" s="180">
        <v>23.7</v>
      </c>
      <c r="F3533" s="180">
        <v>263.58</v>
      </c>
      <c r="G3533" s="156">
        <v>9</v>
      </c>
    </row>
    <row r="3534" spans="1:7" x14ac:dyDescent="0.3">
      <c r="A3534" s="177" t="s">
        <v>6859</v>
      </c>
      <c r="B3534" s="178" t="s">
        <v>6860</v>
      </c>
      <c r="C3534" s="179" t="s">
        <v>104</v>
      </c>
      <c r="D3534" s="180">
        <v>309.67</v>
      </c>
      <c r="E3534" s="180">
        <v>31.6</v>
      </c>
      <c r="F3534" s="180">
        <v>341.27</v>
      </c>
      <c r="G3534" s="156">
        <v>9</v>
      </c>
    </row>
    <row r="3535" spans="1:7" x14ac:dyDescent="0.3">
      <c r="A3535" s="177" t="s">
        <v>6861</v>
      </c>
      <c r="B3535" s="178" t="s">
        <v>6862</v>
      </c>
      <c r="C3535" s="179" t="s">
        <v>104</v>
      </c>
      <c r="D3535" s="180">
        <v>1439.33</v>
      </c>
      <c r="E3535" s="180">
        <v>23.7</v>
      </c>
      <c r="F3535" s="180">
        <v>1463.03</v>
      </c>
      <c r="G3535" s="156">
        <v>9</v>
      </c>
    </row>
    <row r="3536" spans="1:7" x14ac:dyDescent="0.3">
      <c r="A3536" s="177" t="s">
        <v>6863</v>
      </c>
      <c r="B3536" s="178" t="s">
        <v>6864</v>
      </c>
      <c r="C3536" s="179" t="s">
        <v>104</v>
      </c>
      <c r="D3536" s="180">
        <v>2005.87</v>
      </c>
      <c r="E3536" s="180">
        <v>105.34</v>
      </c>
      <c r="F3536" s="180">
        <v>2111.21</v>
      </c>
      <c r="G3536" s="156">
        <v>9</v>
      </c>
    </row>
    <row r="3537" spans="1:7" x14ac:dyDescent="0.3">
      <c r="A3537" s="177" t="s">
        <v>6865</v>
      </c>
      <c r="B3537" s="178" t="s">
        <v>6866</v>
      </c>
      <c r="C3537" s="179"/>
      <c r="D3537" s="180"/>
      <c r="E3537" s="180"/>
      <c r="F3537" s="180"/>
      <c r="G3537" s="156">
        <v>5</v>
      </c>
    </row>
    <row r="3538" spans="1:7" x14ac:dyDescent="0.3">
      <c r="A3538" s="177" t="s">
        <v>6867</v>
      </c>
      <c r="B3538" s="178" t="s">
        <v>6868</v>
      </c>
      <c r="C3538" s="179" t="s">
        <v>104</v>
      </c>
      <c r="D3538" s="180"/>
      <c r="E3538" s="180">
        <v>64.290000000000006</v>
      </c>
      <c r="F3538" s="180">
        <v>64.290000000000006</v>
      </c>
      <c r="G3538" s="156">
        <v>9</v>
      </c>
    </row>
    <row r="3539" spans="1:7" x14ac:dyDescent="0.3">
      <c r="A3539" s="177" t="s">
        <v>6869</v>
      </c>
      <c r="B3539" s="178" t="s">
        <v>6870</v>
      </c>
      <c r="C3539" s="179" t="s">
        <v>104</v>
      </c>
      <c r="D3539" s="180"/>
      <c r="E3539" s="180">
        <v>171.44</v>
      </c>
      <c r="F3539" s="180">
        <v>171.44</v>
      </c>
      <c r="G3539" s="156">
        <v>9</v>
      </c>
    </row>
    <row r="3540" spans="1:7" x14ac:dyDescent="0.3">
      <c r="A3540" s="177" t="s">
        <v>6871</v>
      </c>
      <c r="B3540" s="178" t="s">
        <v>6872</v>
      </c>
      <c r="C3540" s="179" t="s">
        <v>104</v>
      </c>
      <c r="D3540" s="180"/>
      <c r="E3540" s="180">
        <v>385.74</v>
      </c>
      <c r="F3540" s="180">
        <v>385.74</v>
      </c>
      <c r="G3540" s="156">
        <v>9</v>
      </c>
    </row>
    <row r="3541" spans="1:7" x14ac:dyDescent="0.3">
      <c r="A3541" s="177" t="s">
        <v>6873</v>
      </c>
      <c r="B3541" s="178" t="s">
        <v>6874</v>
      </c>
      <c r="C3541" s="179"/>
      <c r="D3541" s="180"/>
      <c r="E3541" s="180"/>
      <c r="F3541" s="180"/>
      <c r="G3541" s="156">
        <v>2</v>
      </c>
    </row>
    <row r="3542" spans="1:7" x14ac:dyDescent="0.3">
      <c r="A3542" s="177" t="s">
        <v>6875</v>
      </c>
      <c r="B3542" s="178" t="s">
        <v>6876</v>
      </c>
      <c r="C3542" s="179"/>
      <c r="D3542" s="180"/>
      <c r="E3542" s="180"/>
      <c r="F3542" s="180"/>
      <c r="G3542" s="156">
        <v>5</v>
      </c>
    </row>
    <row r="3543" spans="1:7" x14ac:dyDescent="0.3">
      <c r="A3543" s="177" t="s">
        <v>6877</v>
      </c>
      <c r="B3543" s="178" t="s">
        <v>6878</v>
      </c>
      <c r="C3543" s="179" t="s">
        <v>104</v>
      </c>
      <c r="D3543" s="180">
        <v>34.979999999999997</v>
      </c>
      <c r="E3543" s="180">
        <v>52.67</v>
      </c>
      <c r="F3543" s="180">
        <v>87.65</v>
      </c>
      <c r="G3543" s="156">
        <v>9</v>
      </c>
    </row>
    <row r="3544" spans="1:7" x14ac:dyDescent="0.3">
      <c r="A3544" s="177" t="s">
        <v>6879</v>
      </c>
      <c r="B3544" s="178" t="s">
        <v>6880</v>
      </c>
      <c r="C3544" s="179" t="s">
        <v>104</v>
      </c>
      <c r="D3544" s="180">
        <v>46.26</v>
      </c>
      <c r="E3544" s="180">
        <v>52.67</v>
      </c>
      <c r="F3544" s="180">
        <v>98.93</v>
      </c>
      <c r="G3544" s="156">
        <v>9</v>
      </c>
    </row>
    <row r="3545" spans="1:7" x14ac:dyDescent="0.3">
      <c r="A3545" s="177" t="s">
        <v>6881</v>
      </c>
      <c r="B3545" s="178" t="s">
        <v>6882</v>
      </c>
      <c r="C3545" s="179" t="s">
        <v>104</v>
      </c>
      <c r="D3545" s="180">
        <v>59.87</v>
      </c>
      <c r="E3545" s="180">
        <v>52.67</v>
      </c>
      <c r="F3545" s="180">
        <v>112.54</v>
      </c>
      <c r="G3545" s="156">
        <v>9</v>
      </c>
    </row>
    <row r="3546" spans="1:7" x14ac:dyDescent="0.3">
      <c r="A3546" s="177" t="s">
        <v>6883</v>
      </c>
      <c r="B3546" s="178" t="s">
        <v>6884</v>
      </c>
      <c r="C3546" s="179" t="s">
        <v>104</v>
      </c>
      <c r="D3546" s="180">
        <v>69.02</v>
      </c>
      <c r="E3546" s="180">
        <v>52.67</v>
      </c>
      <c r="F3546" s="180">
        <v>121.69</v>
      </c>
      <c r="G3546" s="156">
        <v>9</v>
      </c>
    </row>
    <row r="3547" spans="1:7" ht="29" x14ac:dyDescent="0.3">
      <c r="A3547" s="177" t="s">
        <v>6885</v>
      </c>
      <c r="B3547" s="178" t="s">
        <v>6886</v>
      </c>
      <c r="C3547" s="179" t="s">
        <v>104</v>
      </c>
      <c r="D3547" s="180">
        <v>74.19</v>
      </c>
      <c r="E3547" s="180">
        <v>52.67</v>
      </c>
      <c r="F3547" s="180">
        <v>126.86</v>
      </c>
      <c r="G3547" s="156">
        <v>9</v>
      </c>
    </row>
    <row r="3548" spans="1:7" ht="29" x14ac:dyDescent="0.3">
      <c r="A3548" s="177" t="s">
        <v>6887</v>
      </c>
      <c r="B3548" s="178" t="s">
        <v>6888</v>
      </c>
      <c r="C3548" s="179" t="s">
        <v>104</v>
      </c>
      <c r="D3548" s="180">
        <v>96.59</v>
      </c>
      <c r="E3548" s="180">
        <v>52.67</v>
      </c>
      <c r="F3548" s="180">
        <v>149.26</v>
      </c>
      <c r="G3548" s="156">
        <v>9</v>
      </c>
    </row>
    <row r="3549" spans="1:7" x14ac:dyDescent="0.3">
      <c r="A3549" s="177" t="s">
        <v>6889</v>
      </c>
      <c r="B3549" s="178" t="s">
        <v>6890</v>
      </c>
      <c r="C3549" s="179"/>
      <c r="D3549" s="180"/>
      <c r="E3549" s="180"/>
      <c r="F3549" s="180"/>
      <c r="G3549" s="156">
        <v>5</v>
      </c>
    </row>
    <row r="3550" spans="1:7" x14ac:dyDescent="0.3">
      <c r="A3550" s="177" t="s">
        <v>6891</v>
      </c>
      <c r="B3550" s="178" t="s">
        <v>6892</v>
      </c>
      <c r="C3550" s="179" t="s">
        <v>104</v>
      </c>
      <c r="D3550" s="180">
        <v>109.75</v>
      </c>
      <c r="E3550" s="180">
        <v>238.34</v>
      </c>
      <c r="F3550" s="180">
        <v>348.09</v>
      </c>
      <c r="G3550" s="156">
        <v>9</v>
      </c>
    </row>
    <row r="3551" spans="1:7" x14ac:dyDescent="0.3">
      <c r="A3551" s="177" t="s">
        <v>6893</v>
      </c>
      <c r="B3551" s="178" t="s">
        <v>7971</v>
      </c>
      <c r="C3551" s="179" t="s">
        <v>104</v>
      </c>
      <c r="D3551" s="180">
        <v>69.72</v>
      </c>
      <c r="E3551" s="180">
        <v>57.89</v>
      </c>
      <c r="F3551" s="180">
        <v>127.61</v>
      </c>
      <c r="G3551" s="156">
        <v>9</v>
      </c>
    </row>
    <row r="3552" spans="1:7" ht="29" x14ac:dyDescent="0.3">
      <c r="A3552" s="177" t="s">
        <v>6894</v>
      </c>
      <c r="B3552" s="178" t="s">
        <v>6895</v>
      </c>
      <c r="C3552" s="179" t="s">
        <v>104</v>
      </c>
      <c r="D3552" s="180">
        <v>356.29</v>
      </c>
      <c r="E3552" s="180">
        <v>52.67</v>
      </c>
      <c r="F3552" s="180">
        <v>408.96</v>
      </c>
      <c r="G3552" s="156">
        <v>9</v>
      </c>
    </row>
    <row r="3553" spans="1:7" x14ac:dyDescent="0.3">
      <c r="A3553" s="177" t="s">
        <v>6896</v>
      </c>
      <c r="B3553" s="178" t="s">
        <v>6897</v>
      </c>
      <c r="C3553" s="179"/>
      <c r="D3553" s="180"/>
      <c r="E3553" s="180"/>
      <c r="F3553" s="180"/>
      <c r="G3553" s="156">
        <v>5</v>
      </c>
    </row>
    <row r="3554" spans="1:7" x14ac:dyDescent="0.3">
      <c r="A3554" s="177" t="s">
        <v>6898</v>
      </c>
      <c r="B3554" s="178" t="s">
        <v>6899</v>
      </c>
      <c r="C3554" s="179" t="s">
        <v>104</v>
      </c>
      <c r="D3554" s="180">
        <v>32.65</v>
      </c>
      <c r="E3554" s="180">
        <v>52.67</v>
      </c>
      <c r="F3554" s="180">
        <v>85.32</v>
      </c>
      <c r="G3554" s="156">
        <v>9</v>
      </c>
    </row>
    <row r="3555" spans="1:7" x14ac:dyDescent="0.3">
      <c r="A3555" s="177" t="s">
        <v>6900</v>
      </c>
      <c r="B3555" s="178" t="s">
        <v>6901</v>
      </c>
      <c r="C3555" s="179"/>
      <c r="D3555" s="180"/>
      <c r="E3555" s="180"/>
      <c r="F3555" s="180"/>
      <c r="G3555" s="156">
        <v>5</v>
      </c>
    </row>
    <row r="3556" spans="1:7" ht="29" x14ac:dyDescent="0.3">
      <c r="A3556" s="177" t="s">
        <v>6902</v>
      </c>
      <c r="B3556" s="178" t="s">
        <v>6903</v>
      </c>
      <c r="C3556" s="179" t="s">
        <v>104</v>
      </c>
      <c r="D3556" s="180">
        <v>136.5</v>
      </c>
      <c r="E3556" s="180">
        <v>63.21</v>
      </c>
      <c r="F3556" s="180">
        <v>199.71</v>
      </c>
      <c r="G3556" s="156">
        <v>9</v>
      </c>
    </row>
    <row r="3557" spans="1:7" x14ac:dyDescent="0.3">
      <c r="A3557" s="177" t="s">
        <v>6904</v>
      </c>
      <c r="B3557" s="178" t="s">
        <v>6905</v>
      </c>
      <c r="C3557" s="179" t="s">
        <v>104</v>
      </c>
      <c r="D3557" s="180">
        <v>547.19000000000005</v>
      </c>
      <c r="E3557" s="180">
        <v>79.010000000000005</v>
      </c>
      <c r="F3557" s="180">
        <v>626.20000000000005</v>
      </c>
      <c r="G3557" s="156">
        <v>9</v>
      </c>
    </row>
    <row r="3558" spans="1:7" x14ac:dyDescent="0.3">
      <c r="A3558" s="177" t="s">
        <v>6906</v>
      </c>
      <c r="B3558" s="178" t="s">
        <v>6907</v>
      </c>
      <c r="C3558" s="179"/>
      <c r="D3558" s="180"/>
      <c r="E3558" s="180"/>
      <c r="F3558" s="180"/>
      <c r="G3558" s="156">
        <v>5</v>
      </c>
    </row>
    <row r="3559" spans="1:7" x14ac:dyDescent="0.3">
      <c r="A3559" s="177" t="s">
        <v>6908</v>
      </c>
      <c r="B3559" s="178" t="s">
        <v>8088</v>
      </c>
      <c r="C3559" s="179" t="s">
        <v>104</v>
      </c>
      <c r="D3559" s="180">
        <v>13.91</v>
      </c>
      <c r="E3559" s="180">
        <v>3.16</v>
      </c>
      <c r="F3559" s="180">
        <v>17.07</v>
      </c>
      <c r="G3559" s="156">
        <v>9</v>
      </c>
    </row>
    <row r="3560" spans="1:7" x14ac:dyDescent="0.3">
      <c r="A3560" s="177" t="s">
        <v>6909</v>
      </c>
      <c r="B3560" s="178" t="s">
        <v>6910</v>
      </c>
      <c r="C3560" s="179" t="s">
        <v>156</v>
      </c>
      <c r="D3560" s="180">
        <v>978.5</v>
      </c>
      <c r="E3560" s="180">
        <v>34.479999999999997</v>
      </c>
      <c r="F3560" s="180">
        <v>1012.98</v>
      </c>
      <c r="G3560" s="156">
        <v>9</v>
      </c>
    </row>
    <row r="3561" spans="1:7" x14ac:dyDescent="0.3">
      <c r="A3561" s="177" t="s">
        <v>6911</v>
      </c>
      <c r="B3561" s="178" t="s">
        <v>8089</v>
      </c>
      <c r="C3561" s="179" t="s">
        <v>104</v>
      </c>
      <c r="D3561" s="180">
        <v>9.82</v>
      </c>
      <c r="E3561" s="180">
        <v>3.16</v>
      </c>
      <c r="F3561" s="180">
        <v>12.98</v>
      </c>
      <c r="G3561" s="156">
        <v>9</v>
      </c>
    </row>
    <row r="3562" spans="1:7" x14ac:dyDescent="0.3">
      <c r="A3562" s="177" t="s">
        <v>6912</v>
      </c>
      <c r="B3562" s="178" t="s">
        <v>6913</v>
      </c>
      <c r="C3562" s="179" t="s">
        <v>104</v>
      </c>
      <c r="D3562" s="180">
        <v>284.61</v>
      </c>
      <c r="E3562" s="180">
        <v>27.58</v>
      </c>
      <c r="F3562" s="180">
        <v>312.19</v>
      </c>
      <c r="G3562" s="156">
        <v>9</v>
      </c>
    </row>
    <row r="3563" spans="1:7" x14ac:dyDescent="0.3">
      <c r="A3563" s="177" t="s">
        <v>6914</v>
      </c>
      <c r="B3563" s="178" t="s">
        <v>8090</v>
      </c>
      <c r="C3563" s="179" t="s">
        <v>104</v>
      </c>
      <c r="D3563" s="180">
        <v>29.65</v>
      </c>
      <c r="E3563" s="180">
        <v>3.16</v>
      </c>
      <c r="F3563" s="180">
        <v>32.81</v>
      </c>
      <c r="G3563" s="156">
        <v>9</v>
      </c>
    </row>
    <row r="3564" spans="1:7" x14ac:dyDescent="0.3">
      <c r="A3564" s="177" t="s">
        <v>6915</v>
      </c>
      <c r="B3564" s="178" t="s">
        <v>8091</v>
      </c>
      <c r="C3564" s="179" t="s">
        <v>104</v>
      </c>
      <c r="D3564" s="180">
        <v>6.52</v>
      </c>
      <c r="E3564" s="180">
        <v>3.16</v>
      </c>
      <c r="F3564" s="180">
        <v>9.68</v>
      </c>
      <c r="G3564" s="156">
        <v>9</v>
      </c>
    </row>
    <row r="3565" spans="1:7" x14ac:dyDescent="0.3">
      <c r="A3565" s="177" t="s">
        <v>6916</v>
      </c>
      <c r="B3565" s="178" t="s">
        <v>6917</v>
      </c>
      <c r="C3565" s="179" t="s">
        <v>156</v>
      </c>
      <c r="D3565" s="180">
        <v>1069.97</v>
      </c>
      <c r="E3565" s="180">
        <v>34.479999999999997</v>
      </c>
      <c r="F3565" s="180">
        <v>1104.45</v>
      </c>
      <c r="G3565" s="156">
        <v>9</v>
      </c>
    </row>
    <row r="3566" spans="1:7" ht="29" x14ac:dyDescent="0.3">
      <c r="A3566" s="177" t="s">
        <v>6918</v>
      </c>
      <c r="B3566" s="178" t="s">
        <v>6919</v>
      </c>
      <c r="C3566" s="179" t="s">
        <v>156</v>
      </c>
      <c r="D3566" s="180">
        <v>1290.54</v>
      </c>
      <c r="E3566" s="180">
        <v>34.479999999999997</v>
      </c>
      <c r="F3566" s="180">
        <v>1325.02</v>
      </c>
      <c r="G3566" s="156">
        <v>9</v>
      </c>
    </row>
    <row r="3567" spans="1:7" ht="29" x14ac:dyDescent="0.3">
      <c r="A3567" s="177" t="s">
        <v>6920</v>
      </c>
      <c r="B3567" s="178" t="s">
        <v>6921</v>
      </c>
      <c r="C3567" s="179" t="s">
        <v>104</v>
      </c>
      <c r="D3567" s="180">
        <v>83.94</v>
      </c>
      <c r="E3567" s="180">
        <v>17.239999999999998</v>
      </c>
      <c r="F3567" s="180">
        <v>101.18</v>
      </c>
      <c r="G3567" s="156">
        <v>9</v>
      </c>
    </row>
    <row r="3568" spans="1:7" x14ac:dyDescent="0.3">
      <c r="A3568" s="177" t="s">
        <v>8555</v>
      </c>
      <c r="B3568" s="178" t="s">
        <v>8556</v>
      </c>
      <c r="C3568" s="179" t="s">
        <v>104</v>
      </c>
      <c r="D3568" s="180">
        <v>10.15</v>
      </c>
      <c r="E3568" s="180">
        <v>3.16</v>
      </c>
      <c r="F3568" s="180">
        <v>13.31</v>
      </c>
      <c r="G3568" s="156">
        <v>9</v>
      </c>
    </row>
    <row r="3569" spans="1:7" x14ac:dyDescent="0.3">
      <c r="A3569" s="177" t="s">
        <v>8557</v>
      </c>
      <c r="B3569" s="178" t="s">
        <v>8558</v>
      </c>
      <c r="C3569" s="179" t="s">
        <v>104</v>
      </c>
      <c r="D3569" s="180">
        <v>21.96</v>
      </c>
      <c r="E3569" s="180">
        <v>3.16</v>
      </c>
      <c r="F3569" s="180">
        <v>25.12</v>
      </c>
      <c r="G3569" s="156">
        <v>9</v>
      </c>
    </row>
    <row r="3570" spans="1:7" ht="29" x14ac:dyDescent="0.3">
      <c r="A3570" s="177" t="s">
        <v>6922</v>
      </c>
      <c r="B3570" s="178" t="s">
        <v>6923</v>
      </c>
      <c r="C3570" s="179" t="s">
        <v>104</v>
      </c>
      <c r="D3570" s="180">
        <v>3551.4</v>
      </c>
      <c r="E3570" s="180">
        <v>63.21</v>
      </c>
      <c r="F3570" s="180">
        <v>3614.61</v>
      </c>
      <c r="G3570" s="156">
        <v>9</v>
      </c>
    </row>
    <row r="3571" spans="1:7" ht="29" x14ac:dyDescent="0.3">
      <c r="A3571" s="177" t="s">
        <v>6924</v>
      </c>
      <c r="B3571" s="178" t="s">
        <v>6925</v>
      </c>
      <c r="C3571" s="179" t="s">
        <v>104</v>
      </c>
      <c r="D3571" s="180">
        <v>4323.71</v>
      </c>
      <c r="E3571" s="180">
        <v>63.21</v>
      </c>
      <c r="F3571" s="180">
        <v>4386.92</v>
      </c>
      <c r="G3571" s="156">
        <v>9</v>
      </c>
    </row>
    <row r="3572" spans="1:7" ht="29" x14ac:dyDescent="0.3">
      <c r="A3572" s="177" t="s">
        <v>6926</v>
      </c>
      <c r="B3572" s="178" t="s">
        <v>6927</v>
      </c>
      <c r="C3572" s="179" t="s">
        <v>104</v>
      </c>
      <c r="D3572" s="180">
        <v>369.93</v>
      </c>
      <c r="E3572" s="180">
        <v>71.290000000000006</v>
      </c>
      <c r="F3572" s="180">
        <v>441.22</v>
      </c>
      <c r="G3572" s="156">
        <v>9</v>
      </c>
    </row>
    <row r="3573" spans="1:7" ht="29" x14ac:dyDescent="0.3">
      <c r="A3573" s="177" t="s">
        <v>6928</v>
      </c>
      <c r="B3573" s="178" t="s">
        <v>8143</v>
      </c>
      <c r="C3573" s="179" t="s">
        <v>104</v>
      </c>
      <c r="D3573" s="180">
        <v>410.57</v>
      </c>
      <c r="E3573" s="180">
        <v>71.290000000000006</v>
      </c>
      <c r="F3573" s="180">
        <v>481.86</v>
      </c>
      <c r="G3573" s="156">
        <v>9</v>
      </c>
    </row>
    <row r="3574" spans="1:7" ht="29" x14ac:dyDescent="0.3">
      <c r="A3574" s="177" t="s">
        <v>6929</v>
      </c>
      <c r="B3574" s="178" t="s">
        <v>6930</v>
      </c>
      <c r="C3574" s="179" t="s">
        <v>104</v>
      </c>
      <c r="D3574" s="180">
        <v>517.1</v>
      </c>
      <c r="E3574" s="180">
        <v>71.290000000000006</v>
      </c>
      <c r="F3574" s="180">
        <v>588.39</v>
      </c>
      <c r="G3574" s="156">
        <v>9</v>
      </c>
    </row>
    <row r="3575" spans="1:7" ht="29" x14ac:dyDescent="0.3">
      <c r="A3575" s="177" t="s">
        <v>6931</v>
      </c>
      <c r="B3575" s="178" t="s">
        <v>6932</v>
      </c>
      <c r="C3575" s="179" t="s">
        <v>104</v>
      </c>
      <c r="D3575" s="180">
        <v>162.81</v>
      </c>
      <c r="E3575" s="180">
        <v>71.290000000000006</v>
      </c>
      <c r="F3575" s="180">
        <v>234.1</v>
      </c>
      <c r="G3575" s="156">
        <v>9</v>
      </c>
    </row>
    <row r="3576" spans="1:7" ht="29" x14ac:dyDescent="0.3">
      <c r="A3576" s="177" t="s">
        <v>6933</v>
      </c>
      <c r="B3576" s="178" t="s">
        <v>6934</v>
      </c>
      <c r="C3576" s="179" t="s">
        <v>104</v>
      </c>
      <c r="D3576" s="180">
        <v>171.74</v>
      </c>
      <c r="E3576" s="180">
        <v>71.290000000000006</v>
      </c>
      <c r="F3576" s="180">
        <v>243.03</v>
      </c>
      <c r="G3576" s="156">
        <v>9</v>
      </c>
    </row>
    <row r="3577" spans="1:7" ht="29" x14ac:dyDescent="0.3">
      <c r="A3577" s="177" t="s">
        <v>6935</v>
      </c>
      <c r="B3577" s="178" t="s">
        <v>6936</v>
      </c>
      <c r="C3577" s="179" t="s">
        <v>104</v>
      </c>
      <c r="D3577" s="180">
        <v>294.02999999999997</v>
      </c>
      <c r="E3577" s="180">
        <v>71.290000000000006</v>
      </c>
      <c r="F3577" s="180">
        <v>365.32</v>
      </c>
      <c r="G3577" s="156">
        <v>9</v>
      </c>
    </row>
    <row r="3578" spans="1:7" ht="29" x14ac:dyDescent="0.3">
      <c r="A3578" s="177" t="s">
        <v>6937</v>
      </c>
      <c r="B3578" s="178" t="s">
        <v>6938</v>
      </c>
      <c r="C3578" s="179" t="s">
        <v>104</v>
      </c>
      <c r="D3578" s="180">
        <v>337.02</v>
      </c>
      <c r="E3578" s="180">
        <v>71.290000000000006</v>
      </c>
      <c r="F3578" s="180">
        <v>408.31</v>
      </c>
      <c r="G3578" s="156">
        <v>9</v>
      </c>
    </row>
    <row r="3579" spans="1:7" ht="29" x14ac:dyDescent="0.3">
      <c r="A3579" s="177" t="s">
        <v>6939</v>
      </c>
      <c r="B3579" s="178" t="s">
        <v>6940</v>
      </c>
      <c r="C3579" s="179" t="s">
        <v>104</v>
      </c>
      <c r="D3579" s="180">
        <v>320.97000000000003</v>
      </c>
      <c r="E3579" s="180">
        <v>71.290000000000006</v>
      </c>
      <c r="F3579" s="180">
        <v>392.26</v>
      </c>
      <c r="G3579" s="156">
        <v>9</v>
      </c>
    </row>
    <row r="3580" spans="1:7" ht="29" x14ac:dyDescent="0.3">
      <c r="A3580" s="177" t="s">
        <v>6941</v>
      </c>
      <c r="B3580" s="178" t="s">
        <v>6942</v>
      </c>
      <c r="C3580" s="179" t="s">
        <v>104</v>
      </c>
      <c r="D3580" s="180">
        <v>1461.84</v>
      </c>
      <c r="E3580" s="180">
        <v>71.290000000000006</v>
      </c>
      <c r="F3580" s="180">
        <v>1533.13</v>
      </c>
      <c r="G3580" s="156">
        <v>9</v>
      </c>
    </row>
    <row r="3581" spans="1:7" ht="29" x14ac:dyDescent="0.3">
      <c r="A3581" s="177" t="s">
        <v>6943</v>
      </c>
      <c r="B3581" s="178" t="s">
        <v>6944</v>
      </c>
      <c r="C3581" s="179" t="s">
        <v>212</v>
      </c>
      <c r="D3581" s="180">
        <v>999.24</v>
      </c>
      <c r="E3581" s="180">
        <v>22.33</v>
      </c>
      <c r="F3581" s="180">
        <v>1021.57</v>
      </c>
      <c r="G3581" s="156">
        <v>9</v>
      </c>
    </row>
    <row r="3582" spans="1:7" ht="29" x14ac:dyDescent="0.3">
      <c r="A3582" s="177" t="s">
        <v>6945</v>
      </c>
      <c r="B3582" s="178" t="s">
        <v>6946</v>
      </c>
      <c r="C3582" s="179" t="s">
        <v>212</v>
      </c>
      <c r="D3582" s="180">
        <v>1219.31</v>
      </c>
      <c r="E3582" s="180">
        <v>29.47</v>
      </c>
      <c r="F3582" s="180">
        <v>1248.78</v>
      </c>
      <c r="G3582" s="156">
        <v>9</v>
      </c>
    </row>
    <row r="3583" spans="1:7" x14ac:dyDescent="0.3">
      <c r="A3583" s="177" t="s">
        <v>6947</v>
      </c>
      <c r="B3583" s="178" t="s">
        <v>6948</v>
      </c>
      <c r="C3583" s="179"/>
      <c r="D3583" s="180"/>
      <c r="E3583" s="180"/>
      <c r="F3583" s="180"/>
      <c r="G3583" s="156">
        <v>5</v>
      </c>
    </row>
    <row r="3584" spans="1:7" x14ac:dyDescent="0.3">
      <c r="A3584" s="177" t="s">
        <v>6949</v>
      </c>
      <c r="B3584" s="178" t="s">
        <v>6950</v>
      </c>
      <c r="C3584" s="179" t="s">
        <v>104</v>
      </c>
      <c r="D3584" s="180">
        <v>407.31</v>
      </c>
      <c r="E3584" s="180">
        <v>52.67</v>
      </c>
      <c r="F3584" s="180">
        <v>459.98</v>
      </c>
      <c r="G3584" s="156">
        <v>9</v>
      </c>
    </row>
    <row r="3585" spans="1:7" x14ac:dyDescent="0.3">
      <c r="A3585" s="177" t="s">
        <v>6951</v>
      </c>
      <c r="B3585" s="178" t="s">
        <v>6952</v>
      </c>
      <c r="C3585" s="179"/>
      <c r="D3585" s="180"/>
      <c r="E3585" s="180"/>
      <c r="F3585" s="180"/>
      <c r="G3585" s="156">
        <v>5</v>
      </c>
    </row>
    <row r="3586" spans="1:7" x14ac:dyDescent="0.3">
      <c r="A3586" s="177" t="s">
        <v>6953</v>
      </c>
      <c r="B3586" s="178" t="s">
        <v>6954</v>
      </c>
      <c r="C3586" s="179" t="s">
        <v>212</v>
      </c>
      <c r="D3586" s="180">
        <v>422.23</v>
      </c>
      <c r="E3586" s="180">
        <v>11.88</v>
      </c>
      <c r="F3586" s="180">
        <v>434.11</v>
      </c>
      <c r="G3586" s="156">
        <v>9</v>
      </c>
    </row>
    <row r="3587" spans="1:7" ht="29" x14ac:dyDescent="0.3">
      <c r="A3587" s="177" t="s">
        <v>6955</v>
      </c>
      <c r="B3587" s="178" t="s">
        <v>6956</v>
      </c>
      <c r="C3587" s="179" t="s">
        <v>212</v>
      </c>
      <c r="D3587" s="180">
        <v>267.08</v>
      </c>
      <c r="E3587" s="180">
        <v>11.88</v>
      </c>
      <c r="F3587" s="180">
        <v>278.95999999999998</v>
      </c>
      <c r="G3587" s="156">
        <v>9</v>
      </c>
    </row>
    <row r="3588" spans="1:7" ht="29" x14ac:dyDescent="0.3">
      <c r="A3588" s="177" t="s">
        <v>6957</v>
      </c>
      <c r="B3588" s="178" t="s">
        <v>6958</v>
      </c>
      <c r="C3588" s="179" t="s">
        <v>212</v>
      </c>
      <c r="D3588" s="180">
        <v>344.85</v>
      </c>
      <c r="E3588" s="180">
        <v>11.88</v>
      </c>
      <c r="F3588" s="180">
        <v>356.73</v>
      </c>
      <c r="G3588" s="156">
        <v>9</v>
      </c>
    </row>
    <row r="3589" spans="1:7" x14ac:dyDescent="0.3">
      <c r="A3589" s="177" t="s">
        <v>6959</v>
      </c>
      <c r="B3589" s="178" t="s">
        <v>6960</v>
      </c>
      <c r="C3589" s="179"/>
      <c r="D3589" s="180"/>
      <c r="E3589" s="180"/>
      <c r="F3589" s="180"/>
      <c r="G3589" s="156">
        <v>5</v>
      </c>
    </row>
    <row r="3590" spans="1:7" x14ac:dyDescent="0.3">
      <c r="A3590" s="177" t="s">
        <v>6961</v>
      </c>
      <c r="B3590" s="178" t="s">
        <v>6962</v>
      </c>
      <c r="C3590" s="179" t="s">
        <v>104</v>
      </c>
      <c r="D3590" s="180">
        <v>1880.64</v>
      </c>
      <c r="E3590" s="180">
        <v>1701.44</v>
      </c>
      <c r="F3590" s="180">
        <v>3582.08</v>
      </c>
      <c r="G3590" s="156">
        <v>9</v>
      </c>
    </row>
    <row r="3591" spans="1:7" x14ac:dyDescent="0.3">
      <c r="A3591" s="177" t="s">
        <v>6963</v>
      </c>
      <c r="B3591" s="178" t="s">
        <v>6964</v>
      </c>
      <c r="C3591" s="179" t="s">
        <v>104</v>
      </c>
      <c r="D3591" s="180">
        <v>3188.87</v>
      </c>
      <c r="E3591" s="180">
        <v>2644.43</v>
      </c>
      <c r="F3591" s="180">
        <v>5833.3</v>
      </c>
      <c r="G3591" s="156">
        <v>9</v>
      </c>
    </row>
    <row r="3592" spans="1:7" x14ac:dyDescent="0.3">
      <c r="A3592" s="177" t="s">
        <v>6965</v>
      </c>
      <c r="B3592" s="178" t="s">
        <v>6966</v>
      </c>
      <c r="C3592" s="179" t="s">
        <v>104</v>
      </c>
      <c r="D3592" s="180">
        <v>4441.29</v>
      </c>
      <c r="E3592" s="180">
        <v>3580.59</v>
      </c>
      <c r="F3592" s="180">
        <v>8021.88</v>
      </c>
      <c r="G3592" s="156">
        <v>9</v>
      </c>
    </row>
    <row r="3593" spans="1:7" x14ac:dyDescent="0.3">
      <c r="A3593" s="177" t="s">
        <v>6967</v>
      </c>
      <c r="B3593" s="178" t="s">
        <v>6968</v>
      </c>
      <c r="C3593" s="179" t="s">
        <v>104</v>
      </c>
      <c r="D3593" s="180">
        <v>1180.7</v>
      </c>
      <c r="E3593" s="180">
        <v>1679.11</v>
      </c>
      <c r="F3593" s="180">
        <v>2859.81</v>
      </c>
      <c r="G3593" s="156">
        <v>9</v>
      </c>
    </row>
    <row r="3594" spans="1:7" x14ac:dyDescent="0.3">
      <c r="A3594" s="177" t="s">
        <v>6969</v>
      </c>
      <c r="B3594" s="178" t="s">
        <v>6970</v>
      </c>
      <c r="C3594" s="179" t="s">
        <v>104</v>
      </c>
      <c r="D3594" s="180">
        <v>3809.57</v>
      </c>
      <c r="E3594" s="180">
        <v>2879.25</v>
      </c>
      <c r="F3594" s="180">
        <v>6688.82</v>
      </c>
      <c r="G3594" s="156">
        <v>9</v>
      </c>
    </row>
    <row r="3595" spans="1:7" ht="29" x14ac:dyDescent="0.3">
      <c r="A3595" s="177" t="s">
        <v>6971</v>
      </c>
      <c r="B3595" s="178" t="s">
        <v>6972</v>
      </c>
      <c r="C3595" s="179" t="s">
        <v>212</v>
      </c>
      <c r="D3595" s="180">
        <v>294.61</v>
      </c>
      <c r="E3595" s="180">
        <v>418.28</v>
      </c>
      <c r="F3595" s="180">
        <v>712.89</v>
      </c>
      <c r="G3595" s="156">
        <v>9</v>
      </c>
    </row>
    <row r="3596" spans="1:7" x14ac:dyDescent="0.3">
      <c r="A3596" s="177" t="s">
        <v>6973</v>
      </c>
      <c r="B3596" s="178" t="s">
        <v>6974</v>
      </c>
      <c r="C3596" s="179" t="s">
        <v>104</v>
      </c>
      <c r="D3596" s="180">
        <v>2341.02</v>
      </c>
      <c r="E3596" s="180">
        <v>2666.42</v>
      </c>
      <c r="F3596" s="180">
        <v>5007.4399999999996</v>
      </c>
      <c r="G3596" s="156">
        <v>9</v>
      </c>
    </row>
    <row r="3597" spans="1:7" x14ac:dyDescent="0.3">
      <c r="A3597" s="177" t="s">
        <v>6975</v>
      </c>
      <c r="B3597" s="178" t="s">
        <v>6976</v>
      </c>
      <c r="C3597" s="179"/>
      <c r="D3597" s="180"/>
      <c r="E3597" s="180"/>
      <c r="F3597" s="180"/>
      <c r="G3597" s="156">
        <v>5</v>
      </c>
    </row>
    <row r="3598" spans="1:7" ht="29" x14ac:dyDescent="0.3">
      <c r="A3598" s="177" t="s">
        <v>6977</v>
      </c>
      <c r="B3598" s="178" t="s">
        <v>6978</v>
      </c>
      <c r="C3598" s="179" t="s">
        <v>104</v>
      </c>
      <c r="D3598" s="180">
        <v>3920.22</v>
      </c>
      <c r="E3598" s="180">
        <v>3346.96</v>
      </c>
      <c r="F3598" s="180">
        <v>7267.18</v>
      </c>
      <c r="G3598" s="156">
        <v>9</v>
      </c>
    </row>
    <row r="3599" spans="1:7" ht="29" x14ac:dyDescent="0.3">
      <c r="A3599" s="177" t="s">
        <v>6979</v>
      </c>
      <c r="B3599" s="178" t="s">
        <v>6980</v>
      </c>
      <c r="C3599" s="179" t="s">
        <v>104</v>
      </c>
      <c r="D3599" s="180">
        <v>6363.83</v>
      </c>
      <c r="E3599" s="180">
        <v>5440.12</v>
      </c>
      <c r="F3599" s="180">
        <v>11803.95</v>
      </c>
      <c r="G3599" s="156">
        <v>9</v>
      </c>
    </row>
    <row r="3600" spans="1:7" ht="29" x14ac:dyDescent="0.3">
      <c r="A3600" s="177" t="s">
        <v>6981</v>
      </c>
      <c r="B3600" s="178" t="s">
        <v>6982</v>
      </c>
      <c r="C3600" s="179" t="s">
        <v>104</v>
      </c>
      <c r="D3600" s="180">
        <v>9094.7099999999991</v>
      </c>
      <c r="E3600" s="180">
        <v>7184.23</v>
      </c>
      <c r="F3600" s="180">
        <v>16278.94</v>
      </c>
      <c r="G3600" s="156">
        <v>9</v>
      </c>
    </row>
    <row r="3601" spans="1:7" ht="29" x14ac:dyDescent="0.3">
      <c r="A3601" s="177" t="s">
        <v>6983</v>
      </c>
      <c r="B3601" s="178" t="s">
        <v>6984</v>
      </c>
      <c r="C3601" s="179" t="s">
        <v>104</v>
      </c>
      <c r="D3601" s="180">
        <v>13958.22</v>
      </c>
      <c r="E3601" s="180">
        <v>8954.8799999999992</v>
      </c>
      <c r="F3601" s="180">
        <v>22913.1</v>
      </c>
      <c r="G3601" s="156">
        <v>9</v>
      </c>
    </row>
    <row r="3602" spans="1:7" x14ac:dyDescent="0.3">
      <c r="A3602" s="177" t="s">
        <v>6985</v>
      </c>
      <c r="B3602" s="178" t="s">
        <v>6986</v>
      </c>
      <c r="C3602" s="179"/>
      <c r="D3602" s="180"/>
      <c r="E3602" s="180"/>
      <c r="F3602" s="180"/>
      <c r="G3602" s="156">
        <v>5</v>
      </c>
    </row>
    <row r="3603" spans="1:7" ht="29" x14ac:dyDescent="0.3">
      <c r="A3603" s="177" t="s">
        <v>6987</v>
      </c>
      <c r="B3603" s="178" t="s">
        <v>6988</v>
      </c>
      <c r="C3603" s="179" t="s">
        <v>104</v>
      </c>
      <c r="D3603" s="180">
        <v>2712.89</v>
      </c>
      <c r="E3603" s="180">
        <v>1674.64</v>
      </c>
      <c r="F3603" s="180">
        <v>4387.53</v>
      </c>
      <c r="G3603" s="156">
        <v>9</v>
      </c>
    </row>
    <row r="3604" spans="1:7" ht="29" x14ac:dyDescent="0.3">
      <c r="A3604" s="177" t="s">
        <v>6989</v>
      </c>
      <c r="B3604" s="178" t="s">
        <v>6990</v>
      </c>
      <c r="C3604" s="179" t="s">
        <v>104</v>
      </c>
      <c r="D3604" s="180">
        <v>7394.39</v>
      </c>
      <c r="E3604" s="180">
        <v>2501.2399999999998</v>
      </c>
      <c r="F3604" s="180">
        <v>9895.6299999999992</v>
      </c>
      <c r="G3604" s="156">
        <v>9</v>
      </c>
    </row>
    <row r="3605" spans="1:7" ht="29" x14ac:dyDescent="0.3">
      <c r="A3605" s="177" t="s">
        <v>6991</v>
      </c>
      <c r="B3605" s="178" t="s">
        <v>6992</v>
      </c>
      <c r="C3605" s="179" t="s">
        <v>104</v>
      </c>
      <c r="D3605" s="180">
        <v>11122.97</v>
      </c>
      <c r="E3605" s="180">
        <v>5002.4799999999996</v>
      </c>
      <c r="F3605" s="180">
        <v>16125.45</v>
      </c>
      <c r="G3605" s="156">
        <v>9</v>
      </c>
    </row>
    <row r="3606" spans="1:7" x14ac:dyDescent="0.3">
      <c r="A3606" s="177" t="s">
        <v>6993</v>
      </c>
      <c r="B3606" s="178" t="s">
        <v>6994</v>
      </c>
      <c r="C3606" s="179" t="s">
        <v>212</v>
      </c>
      <c r="D3606" s="180">
        <v>1521.82</v>
      </c>
      <c r="E3606" s="180">
        <v>832.42</v>
      </c>
      <c r="F3606" s="180">
        <v>2354.2399999999998</v>
      </c>
      <c r="G3606" s="156">
        <v>9</v>
      </c>
    </row>
    <row r="3607" spans="1:7" ht="29" x14ac:dyDescent="0.3">
      <c r="A3607" s="177" t="s">
        <v>6995</v>
      </c>
      <c r="B3607" s="178" t="s">
        <v>6996</v>
      </c>
      <c r="C3607" s="179" t="s">
        <v>104</v>
      </c>
      <c r="D3607" s="180">
        <v>1103.99</v>
      </c>
      <c r="E3607" s="180">
        <v>47.52</v>
      </c>
      <c r="F3607" s="180">
        <v>1151.51</v>
      </c>
      <c r="G3607" s="156">
        <v>9</v>
      </c>
    </row>
    <row r="3608" spans="1:7" x14ac:dyDescent="0.3">
      <c r="A3608" s="177" t="s">
        <v>6997</v>
      </c>
      <c r="B3608" s="178" t="s">
        <v>6998</v>
      </c>
      <c r="C3608" s="179"/>
      <c r="D3608" s="180"/>
      <c r="E3608" s="180"/>
      <c r="F3608" s="180"/>
      <c r="G3608" s="156">
        <v>5</v>
      </c>
    </row>
    <row r="3609" spans="1:7" x14ac:dyDescent="0.3">
      <c r="A3609" s="177" t="s">
        <v>6999</v>
      </c>
      <c r="B3609" s="178" t="s">
        <v>7000</v>
      </c>
      <c r="C3609" s="179" t="s">
        <v>212</v>
      </c>
      <c r="D3609" s="180">
        <v>370.96</v>
      </c>
      <c r="E3609" s="180">
        <v>34.479999999999997</v>
      </c>
      <c r="F3609" s="180">
        <v>405.44</v>
      </c>
      <c r="G3609" s="156">
        <v>9</v>
      </c>
    </row>
    <row r="3610" spans="1:7" x14ac:dyDescent="0.3">
      <c r="A3610" s="177" t="s">
        <v>7001</v>
      </c>
      <c r="B3610" s="178" t="s">
        <v>7002</v>
      </c>
      <c r="C3610" s="179" t="s">
        <v>212</v>
      </c>
      <c r="D3610" s="180">
        <v>585.47</v>
      </c>
      <c r="E3610" s="180">
        <v>51.72</v>
      </c>
      <c r="F3610" s="180">
        <v>637.19000000000005</v>
      </c>
      <c r="G3610" s="156">
        <v>9</v>
      </c>
    </row>
    <row r="3611" spans="1:7" x14ac:dyDescent="0.3">
      <c r="A3611" s="177" t="s">
        <v>7003</v>
      </c>
      <c r="B3611" s="178" t="s">
        <v>7004</v>
      </c>
      <c r="C3611" s="179" t="s">
        <v>212</v>
      </c>
      <c r="D3611" s="180">
        <v>600.59</v>
      </c>
      <c r="E3611" s="180">
        <v>68.95</v>
      </c>
      <c r="F3611" s="180">
        <v>669.54</v>
      </c>
      <c r="G3611" s="156">
        <v>9</v>
      </c>
    </row>
    <row r="3612" spans="1:7" x14ac:dyDescent="0.3">
      <c r="A3612" s="177" t="s">
        <v>7005</v>
      </c>
      <c r="B3612" s="178" t="s">
        <v>7006</v>
      </c>
      <c r="C3612" s="179" t="s">
        <v>212</v>
      </c>
      <c r="D3612" s="180">
        <v>1009.73</v>
      </c>
      <c r="E3612" s="180">
        <v>86.19</v>
      </c>
      <c r="F3612" s="180">
        <v>1095.92</v>
      </c>
      <c r="G3612" s="156">
        <v>9</v>
      </c>
    </row>
    <row r="3613" spans="1:7" x14ac:dyDescent="0.3">
      <c r="A3613" s="177" t="s">
        <v>7007</v>
      </c>
      <c r="B3613" s="178" t="s">
        <v>7008</v>
      </c>
      <c r="C3613" s="179" t="s">
        <v>212</v>
      </c>
      <c r="D3613" s="180">
        <v>1517.06</v>
      </c>
      <c r="E3613" s="180">
        <v>103.43</v>
      </c>
      <c r="F3613" s="180">
        <v>1620.49</v>
      </c>
      <c r="G3613" s="156">
        <v>9</v>
      </c>
    </row>
    <row r="3614" spans="1:7" x14ac:dyDescent="0.3">
      <c r="A3614" s="177" t="s">
        <v>7009</v>
      </c>
      <c r="B3614" s="178" t="s">
        <v>7010</v>
      </c>
      <c r="C3614" s="179" t="s">
        <v>212</v>
      </c>
      <c r="D3614" s="180">
        <v>2974.63</v>
      </c>
      <c r="E3614" s="180">
        <v>172.38</v>
      </c>
      <c r="F3614" s="180">
        <v>3147.01</v>
      </c>
      <c r="G3614" s="156">
        <v>9</v>
      </c>
    </row>
    <row r="3615" spans="1:7" x14ac:dyDescent="0.3">
      <c r="A3615" s="177" t="s">
        <v>7011</v>
      </c>
      <c r="B3615" s="178" t="s">
        <v>7012</v>
      </c>
      <c r="C3615" s="179"/>
      <c r="D3615" s="180"/>
      <c r="E3615" s="180"/>
      <c r="F3615" s="180"/>
      <c r="G3615" s="156">
        <v>5</v>
      </c>
    </row>
    <row r="3616" spans="1:7" x14ac:dyDescent="0.3">
      <c r="A3616" s="177" t="s">
        <v>7013</v>
      </c>
      <c r="B3616" s="178" t="s">
        <v>8092</v>
      </c>
      <c r="C3616" s="179" t="s">
        <v>104</v>
      </c>
      <c r="D3616" s="180">
        <v>545.79999999999995</v>
      </c>
      <c r="E3616" s="180">
        <v>21.07</v>
      </c>
      <c r="F3616" s="180">
        <v>566.87</v>
      </c>
      <c r="G3616" s="156">
        <v>9</v>
      </c>
    </row>
    <row r="3617" spans="1:7" x14ac:dyDescent="0.3">
      <c r="A3617" s="177" t="s">
        <v>7014</v>
      </c>
      <c r="B3617" s="178" t="s">
        <v>7015</v>
      </c>
      <c r="C3617" s="179" t="s">
        <v>104</v>
      </c>
      <c r="D3617" s="180">
        <v>241.12</v>
      </c>
      <c r="E3617" s="180">
        <v>26.34</v>
      </c>
      <c r="F3617" s="180">
        <v>267.45999999999998</v>
      </c>
      <c r="G3617" s="156">
        <v>9</v>
      </c>
    </row>
    <row r="3618" spans="1:7" x14ac:dyDescent="0.3">
      <c r="A3618" s="177" t="s">
        <v>7016</v>
      </c>
      <c r="B3618" s="178" t="s">
        <v>7017</v>
      </c>
      <c r="C3618" s="179"/>
      <c r="D3618" s="180"/>
      <c r="E3618" s="180"/>
      <c r="F3618" s="180"/>
      <c r="G3618" s="156">
        <v>2</v>
      </c>
    </row>
    <row r="3619" spans="1:7" x14ac:dyDescent="0.3">
      <c r="A3619" s="177" t="s">
        <v>7018</v>
      </c>
      <c r="B3619" s="178" t="s">
        <v>7019</v>
      </c>
      <c r="C3619" s="179"/>
      <c r="D3619" s="180"/>
      <c r="E3619" s="180"/>
      <c r="F3619" s="180"/>
      <c r="G3619" s="156">
        <v>5</v>
      </c>
    </row>
    <row r="3620" spans="1:7" ht="29" x14ac:dyDescent="0.3">
      <c r="A3620" s="177" t="s">
        <v>7020</v>
      </c>
      <c r="B3620" s="178" t="s">
        <v>7021</v>
      </c>
      <c r="C3620" s="179" t="s">
        <v>104</v>
      </c>
      <c r="D3620" s="180">
        <v>967.81</v>
      </c>
      <c r="E3620" s="180">
        <v>184.35</v>
      </c>
      <c r="F3620" s="180">
        <v>1152.1600000000001</v>
      </c>
      <c r="G3620" s="156">
        <v>9</v>
      </c>
    </row>
    <row r="3621" spans="1:7" x14ac:dyDescent="0.3">
      <c r="A3621" s="177" t="s">
        <v>7022</v>
      </c>
      <c r="B3621" s="178" t="s">
        <v>7023</v>
      </c>
      <c r="C3621" s="179" t="s">
        <v>104</v>
      </c>
      <c r="D3621" s="180">
        <v>361.02</v>
      </c>
      <c r="E3621" s="180">
        <v>184.35</v>
      </c>
      <c r="F3621" s="180">
        <v>545.37</v>
      </c>
      <c r="G3621" s="156">
        <v>9</v>
      </c>
    </row>
    <row r="3622" spans="1:7" x14ac:dyDescent="0.3">
      <c r="A3622" s="177" t="s">
        <v>7024</v>
      </c>
      <c r="B3622" s="178" t="s">
        <v>7025</v>
      </c>
      <c r="C3622" s="179" t="s">
        <v>212</v>
      </c>
      <c r="D3622" s="180">
        <v>21.06</v>
      </c>
      <c r="E3622" s="180">
        <v>5.26</v>
      </c>
      <c r="F3622" s="180">
        <v>26.32</v>
      </c>
      <c r="G3622" s="156">
        <v>9</v>
      </c>
    </row>
    <row r="3623" spans="1:7" ht="29" x14ac:dyDescent="0.3">
      <c r="A3623" s="177" t="s">
        <v>7026</v>
      </c>
      <c r="B3623" s="178" t="s">
        <v>7027</v>
      </c>
      <c r="C3623" s="179" t="s">
        <v>104</v>
      </c>
      <c r="D3623" s="180">
        <v>65.25</v>
      </c>
      <c r="E3623" s="180">
        <v>15.8</v>
      </c>
      <c r="F3623" s="180">
        <v>81.05</v>
      </c>
      <c r="G3623" s="156">
        <v>9</v>
      </c>
    </row>
    <row r="3624" spans="1:7" x14ac:dyDescent="0.3">
      <c r="A3624" s="177" t="s">
        <v>7028</v>
      </c>
      <c r="B3624" s="178" t="s">
        <v>7029</v>
      </c>
      <c r="C3624" s="179" t="s">
        <v>212</v>
      </c>
      <c r="D3624" s="180">
        <v>31.15</v>
      </c>
      <c r="E3624" s="180">
        <v>5.26</v>
      </c>
      <c r="F3624" s="180">
        <v>36.409999999999997</v>
      </c>
      <c r="G3624" s="156">
        <v>9</v>
      </c>
    </row>
    <row r="3625" spans="1:7" x14ac:dyDescent="0.3">
      <c r="A3625" s="177" t="s">
        <v>7030</v>
      </c>
      <c r="B3625" s="178" t="s">
        <v>7031</v>
      </c>
      <c r="C3625" s="179" t="s">
        <v>104</v>
      </c>
      <c r="D3625" s="180">
        <v>219.7</v>
      </c>
      <c r="E3625" s="180">
        <v>5.26</v>
      </c>
      <c r="F3625" s="180">
        <v>224.96</v>
      </c>
      <c r="G3625" s="156">
        <v>9</v>
      </c>
    </row>
    <row r="3626" spans="1:7" ht="43.5" x14ac:dyDescent="0.3">
      <c r="A3626" s="177" t="s">
        <v>7032</v>
      </c>
      <c r="B3626" s="178" t="s">
        <v>7033</v>
      </c>
      <c r="C3626" s="179" t="s">
        <v>104</v>
      </c>
      <c r="D3626" s="180">
        <v>3629.94</v>
      </c>
      <c r="E3626" s="180">
        <v>289.69</v>
      </c>
      <c r="F3626" s="180">
        <v>3919.63</v>
      </c>
      <c r="G3626" s="156">
        <v>9</v>
      </c>
    </row>
    <row r="3627" spans="1:7" x14ac:dyDescent="0.3">
      <c r="A3627" s="177" t="s">
        <v>7034</v>
      </c>
      <c r="B3627" s="178" t="s">
        <v>7035</v>
      </c>
      <c r="C3627" s="179" t="s">
        <v>104</v>
      </c>
      <c r="D3627" s="180">
        <v>66.989999999999995</v>
      </c>
      <c r="E3627" s="180">
        <v>5.26</v>
      </c>
      <c r="F3627" s="180">
        <v>72.25</v>
      </c>
      <c r="G3627" s="156">
        <v>9</v>
      </c>
    </row>
    <row r="3628" spans="1:7" x14ac:dyDescent="0.3">
      <c r="A3628" s="177" t="s">
        <v>7036</v>
      </c>
      <c r="B3628" s="178" t="s">
        <v>7037</v>
      </c>
      <c r="C3628" s="179" t="s">
        <v>104</v>
      </c>
      <c r="D3628" s="180">
        <v>94.41</v>
      </c>
      <c r="E3628" s="180">
        <v>5.26</v>
      </c>
      <c r="F3628" s="180">
        <v>99.67</v>
      </c>
      <c r="G3628" s="156">
        <v>9</v>
      </c>
    </row>
    <row r="3629" spans="1:7" x14ac:dyDescent="0.3">
      <c r="A3629" s="177" t="s">
        <v>7038</v>
      </c>
      <c r="B3629" s="178" t="s">
        <v>7039</v>
      </c>
      <c r="C3629" s="179" t="s">
        <v>104</v>
      </c>
      <c r="D3629" s="180">
        <v>1898.66</v>
      </c>
      <c r="E3629" s="180">
        <v>67.599999999999994</v>
      </c>
      <c r="F3629" s="180">
        <v>1966.26</v>
      </c>
      <c r="G3629" s="156">
        <v>9</v>
      </c>
    </row>
    <row r="3630" spans="1:7" x14ac:dyDescent="0.3">
      <c r="A3630" s="177" t="s">
        <v>7040</v>
      </c>
      <c r="B3630" s="178" t="s">
        <v>7041</v>
      </c>
      <c r="C3630" s="179" t="s">
        <v>104</v>
      </c>
      <c r="D3630" s="180">
        <v>105.64</v>
      </c>
      <c r="E3630" s="180">
        <v>5.26</v>
      </c>
      <c r="F3630" s="180">
        <v>110.9</v>
      </c>
      <c r="G3630" s="156">
        <v>9</v>
      </c>
    </row>
    <row r="3631" spans="1:7" x14ac:dyDescent="0.3">
      <c r="A3631" s="177" t="s">
        <v>7042</v>
      </c>
      <c r="B3631" s="178" t="s">
        <v>7043</v>
      </c>
      <c r="C3631" s="179" t="s">
        <v>104</v>
      </c>
      <c r="D3631" s="180">
        <v>80.77</v>
      </c>
      <c r="E3631" s="180">
        <v>5.26</v>
      </c>
      <c r="F3631" s="180">
        <v>86.03</v>
      </c>
      <c r="G3631" s="156">
        <v>9</v>
      </c>
    </row>
    <row r="3632" spans="1:7" x14ac:dyDescent="0.3">
      <c r="A3632" s="177" t="s">
        <v>7044</v>
      </c>
      <c r="B3632" s="178" t="s">
        <v>7045</v>
      </c>
      <c r="C3632" s="179" t="s">
        <v>104</v>
      </c>
      <c r="D3632" s="180">
        <v>17.399999999999999</v>
      </c>
      <c r="E3632" s="180">
        <v>0.71</v>
      </c>
      <c r="F3632" s="180">
        <v>18.11</v>
      </c>
      <c r="G3632" s="156">
        <v>9</v>
      </c>
    </row>
    <row r="3633" spans="1:7" x14ac:dyDescent="0.3">
      <c r="A3633" s="177" t="s">
        <v>7046</v>
      </c>
      <c r="B3633" s="178" t="s">
        <v>7047</v>
      </c>
      <c r="C3633" s="179" t="s">
        <v>104</v>
      </c>
      <c r="D3633" s="180">
        <v>155.68</v>
      </c>
      <c r="E3633" s="180">
        <v>5.26</v>
      </c>
      <c r="F3633" s="180">
        <v>160.94</v>
      </c>
      <c r="G3633" s="156">
        <v>9</v>
      </c>
    </row>
    <row r="3634" spans="1:7" ht="29" x14ac:dyDescent="0.3">
      <c r="A3634" s="177" t="s">
        <v>7048</v>
      </c>
      <c r="B3634" s="178" t="s">
        <v>7049</v>
      </c>
      <c r="C3634" s="179" t="s">
        <v>104</v>
      </c>
      <c r="D3634" s="180">
        <v>1889.64</v>
      </c>
      <c r="E3634" s="180">
        <v>273.89</v>
      </c>
      <c r="F3634" s="180">
        <v>2163.5300000000002</v>
      </c>
      <c r="G3634" s="156">
        <v>9</v>
      </c>
    </row>
    <row r="3635" spans="1:7" ht="29" x14ac:dyDescent="0.3">
      <c r="A3635" s="177" t="s">
        <v>7050</v>
      </c>
      <c r="B3635" s="178" t="s">
        <v>7051</v>
      </c>
      <c r="C3635" s="179" t="s">
        <v>104</v>
      </c>
      <c r="D3635" s="180">
        <v>2446.09</v>
      </c>
      <c r="E3635" s="180">
        <v>273.89</v>
      </c>
      <c r="F3635" s="180">
        <v>2719.98</v>
      </c>
      <c r="G3635" s="156">
        <v>9</v>
      </c>
    </row>
    <row r="3636" spans="1:7" ht="29" x14ac:dyDescent="0.3">
      <c r="A3636" s="177" t="s">
        <v>7052</v>
      </c>
      <c r="B3636" s="178" t="s">
        <v>7053</v>
      </c>
      <c r="C3636" s="179" t="s">
        <v>104</v>
      </c>
      <c r="D3636" s="180">
        <v>2777.75</v>
      </c>
      <c r="E3636" s="180">
        <v>857.64</v>
      </c>
      <c r="F3636" s="180">
        <v>3635.39</v>
      </c>
      <c r="G3636" s="156">
        <v>9</v>
      </c>
    </row>
    <row r="3637" spans="1:7" x14ac:dyDescent="0.3">
      <c r="A3637" s="177" t="s">
        <v>7054</v>
      </c>
      <c r="B3637" s="178" t="s">
        <v>7055</v>
      </c>
      <c r="C3637" s="179"/>
      <c r="D3637" s="180"/>
      <c r="E3637" s="180"/>
      <c r="F3637" s="180"/>
      <c r="G3637" s="156">
        <v>5</v>
      </c>
    </row>
    <row r="3638" spans="1:7" x14ac:dyDescent="0.3">
      <c r="A3638" s="177" t="s">
        <v>7056</v>
      </c>
      <c r="B3638" s="178" t="s">
        <v>7057</v>
      </c>
      <c r="C3638" s="179" t="s">
        <v>104</v>
      </c>
      <c r="D3638" s="180">
        <v>30.36</v>
      </c>
      <c r="E3638" s="180">
        <v>18.53</v>
      </c>
      <c r="F3638" s="180">
        <v>48.89</v>
      </c>
      <c r="G3638" s="156">
        <v>9</v>
      </c>
    </row>
    <row r="3639" spans="1:7" x14ac:dyDescent="0.3">
      <c r="A3639" s="177" t="s">
        <v>7058</v>
      </c>
      <c r="B3639" s="178" t="s">
        <v>7059</v>
      </c>
      <c r="C3639" s="179" t="s">
        <v>104</v>
      </c>
      <c r="D3639" s="180">
        <v>905.93</v>
      </c>
      <c r="E3639" s="180">
        <v>26.34</v>
      </c>
      <c r="F3639" s="180">
        <v>932.27</v>
      </c>
      <c r="G3639" s="156">
        <v>9</v>
      </c>
    </row>
    <row r="3640" spans="1:7" x14ac:dyDescent="0.3">
      <c r="A3640" s="177" t="s">
        <v>7060</v>
      </c>
      <c r="B3640" s="178" t="s">
        <v>7061</v>
      </c>
      <c r="C3640" s="179" t="s">
        <v>104</v>
      </c>
      <c r="D3640" s="180">
        <v>29.13</v>
      </c>
      <c r="E3640" s="180">
        <v>18.53</v>
      </c>
      <c r="F3640" s="180">
        <v>47.66</v>
      </c>
      <c r="G3640" s="156">
        <v>9</v>
      </c>
    </row>
    <row r="3641" spans="1:7" ht="29" x14ac:dyDescent="0.3">
      <c r="A3641" s="177" t="s">
        <v>7062</v>
      </c>
      <c r="B3641" s="178" t="s">
        <v>7063</v>
      </c>
      <c r="C3641" s="179" t="s">
        <v>104</v>
      </c>
      <c r="D3641" s="180">
        <v>7787</v>
      </c>
      <c r="E3641" s="180">
        <v>158.01</v>
      </c>
      <c r="F3641" s="180">
        <v>7945.01</v>
      </c>
      <c r="G3641" s="156">
        <v>9</v>
      </c>
    </row>
    <row r="3642" spans="1:7" x14ac:dyDescent="0.3">
      <c r="A3642" s="177" t="s">
        <v>7064</v>
      </c>
      <c r="B3642" s="178" t="s">
        <v>7065</v>
      </c>
      <c r="C3642" s="179"/>
      <c r="D3642" s="180"/>
      <c r="E3642" s="180"/>
      <c r="F3642" s="180"/>
      <c r="G3642" s="156">
        <v>5</v>
      </c>
    </row>
    <row r="3643" spans="1:7" x14ac:dyDescent="0.3">
      <c r="A3643" s="177" t="s">
        <v>7066</v>
      </c>
      <c r="B3643" s="178" t="s">
        <v>7067</v>
      </c>
      <c r="C3643" s="179" t="s">
        <v>104</v>
      </c>
      <c r="D3643" s="180">
        <v>220.06</v>
      </c>
      <c r="E3643" s="180">
        <v>42.13</v>
      </c>
      <c r="F3643" s="180">
        <v>262.19</v>
      </c>
      <c r="G3643" s="156">
        <v>9</v>
      </c>
    </row>
    <row r="3644" spans="1:7" x14ac:dyDescent="0.3">
      <c r="A3644" s="177" t="s">
        <v>7068</v>
      </c>
      <c r="B3644" s="178" t="s">
        <v>7069</v>
      </c>
      <c r="C3644" s="179" t="s">
        <v>104</v>
      </c>
      <c r="D3644" s="180">
        <v>29709.33</v>
      </c>
      <c r="E3644" s="180">
        <v>16.79</v>
      </c>
      <c r="F3644" s="180">
        <v>29726.12</v>
      </c>
      <c r="G3644" s="156">
        <v>9</v>
      </c>
    </row>
    <row r="3645" spans="1:7" ht="29" x14ac:dyDescent="0.3">
      <c r="A3645" s="177" t="s">
        <v>8144</v>
      </c>
      <c r="B3645" s="178" t="s">
        <v>8145</v>
      </c>
      <c r="C3645" s="179" t="s">
        <v>104</v>
      </c>
      <c r="D3645" s="180">
        <v>78.650000000000006</v>
      </c>
      <c r="E3645" s="180">
        <v>26.34</v>
      </c>
      <c r="F3645" s="180">
        <v>104.99</v>
      </c>
      <c r="G3645" s="156">
        <v>9</v>
      </c>
    </row>
    <row r="3646" spans="1:7" ht="29" x14ac:dyDescent="0.3">
      <c r="A3646" s="177" t="s">
        <v>7070</v>
      </c>
      <c r="B3646" s="178" t="s">
        <v>7071</v>
      </c>
      <c r="C3646" s="179" t="s">
        <v>104</v>
      </c>
      <c r="D3646" s="180">
        <v>91.27</v>
      </c>
      <c r="E3646" s="180">
        <v>26.34</v>
      </c>
      <c r="F3646" s="180">
        <v>117.61</v>
      </c>
      <c r="G3646" s="156">
        <v>9</v>
      </c>
    </row>
    <row r="3647" spans="1:7" ht="29" x14ac:dyDescent="0.3">
      <c r="A3647" s="177" t="s">
        <v>7072</v>
      </c>
      <c r="B3647" s="178" t="s">
        <v>7073</v>
      </c>
      <c r="C3647" s="179" t="s">
        <v>104</v>
      </c>
      <c r="D3647" s="180">
        <v>310.58</v>
      </c>
      <c r="E3647" s="180">
        <v>15.8</v>
      </c>
      <c r="F3647" s="180">
        <v>326.38</v>
      </c>
      <c r="G3647" s="156">
        <v>9</v>
      </c>
    </row>
    <row r="3648" spans="1:7" x14ac:dyDescent="0.3">
      <c r="A3648" s="177" t="s">
        <v>7074</v>
      </c>
      <c r="B3648" s="178" t="s">
        <v>7075</v>
      </c>
      <c r="C3648" s="179" t="s">
        <v>104</v>
      </c>
      <c r="D3648" s="180">
        <v>61.65</v>
      </c>
      <c r="E3648" s="180">
        <v>15.8</v>
      </c>
      <c r="F3648" s="180">
        <v>77.45</v>
      </c>
      <c r="G3648" s="156">
        <v>9</v>
      </c>
    </row>
    <row r="3649" spans="1:7" x14ac:dyDescent="0.3">
      <c r="A3649" s="177" t="s">
        <v>7076</v>
      </c>
      <c r="B3649" s="178" t="s">
        <v>7077</v>
      </c>
      <c r="C3649" s="179" t="s">
        <v>104</v>
      </c>
      <c r="D3649" s="180">
        <v>170.86</v>
      </c>
      <c r="E3649" s="180">
        <v>15.8</v>
      </c>
      <c r="F3649" s="180">
        <v>186.66</v>
      </c>
      <c r="G3649" s="156">
        <v>9</v>
      </c>
    </row>
    <row r="3650" spans="1:7" ht="29" x14ac:dyDescent="0.3">
      <c r="A3650" s="177" t="s">
        <v>7078</v>
      </c>
      <c r="B3650" s="178" t="s">
        <v>7079</v>
      </c>
      <c r="C3650" s="179" t="s">
        <v>104</v>
      </c>
      <c r="D3650" s="180">
        <v>323.04000000000002</v>
      </c>
      <c r="E3650" s="180">
        <v>15.8</v>
      </c>
      <c r="F3650" s="180">
        <v>338.84</v>
      </c>
      <c r="G3650" s="156">
        <v>9</v>
      </c>
    </row>
    <row r="3651" spans="1:7" x14ac:dyDescent="0.3">
      <c r="A3651" s="177" t="s">
        <v>7080</v>
      </c>
      <c r="B3651" s="178" t="s">
        <v>7081</v>
      </c>
      <c r="C3651" s="179" t="s">
        <v>104</v>
      </c>
      <c r="D3651" s="180">
        <v>264.68</v>
      </c>
      <c r="E3651" s="180">
        <v>15.8</v>
      </c>
      <c r="F3651" s="180">
        <v>280.48</v>
      </c>
      <c r="G3651" s="156">
        <v>9</v>
      </c>
    </row>
    <row r="3652" spans="1:7" ht="29" x14ac:dyDescent="0.3">
      <c r="A3652" s="177" t="s">
        <v>7082</v>
      </c>
      <c r="B3652" s="178" t="s">
        <v>7083</v>
      </c>
      <c r="C3652" s="179" t="s">
        <v>104</v>
      </c>
      <c r="D3652" s="180">
        <v>812.92</v>
      </c>
      <c r="E3652" s="180">
        <v>16.79</v>
      </c>
      <c r="F3652" s="180">
        <v>829.71</v>
      </c>
      <c r="G3652" s="156">
        <v>9</v>
      </c>
    </row>
    <row r="3653" spans="1:7" ht="29" x14ac:dyDescent="0.3">
      <c r="A3653" s="177" t="s">
        <v>7084</v>
      </c>
      <c r="B3653" s="178" t="s">
        <v>7085</v>
      </c>
      <c r="C3653" s="179" t="s">
        <v>104</v>
      </c>
      <c r="D3653" s="180">
        <v>741.62</v>
      </c>
      <c r="E3653" s="180">
        <v>16.79</v>
      </c>
      <c r="F3653" s="180">
        <v>758.41</v>
      </c>
      <c r="G3653" s="156">
        <v>9</v>
      </c>
    </row>
    <row r="3654" spans="1:7" x14ac:dyDescent="0.3">
      <c r="A3654" s="177" t="s">
        <v>7086</v>
      </c>
      <c r="B3654" s="178" t="s">
        <v>7087</v>
      </c>
      <c r="C3654" s="179" t="s">
        <v>104</v>
      </c>
      <c r="D3654" s="180">
        <v>87.38</v>
      </c>
      <c r="E3654" s="180">
        <v>15.8</v>
      </c>
      <c r="F3654" s="180">
        <v>103.18</v>
      </c>
      <c r="G3654" s="156">
        <v>9</v>
      </c>
    </row>
    <row r="3655" spans="1:7" ht="43.5" x14ac:dyDescent="0.3">
      <c r="A3655" s="177" t="s">
        <v>7088</v>
      </c>
      <c r="B3655" s="178" t="s">
        <v>7089</v>
      </c>
      <c r="C3655" s="179" t="s">
        <v>104</v>
      </c>
      <c r="D3655" s="180">
        <v>222.32</v>
      </c>
      <c r="E3655" s="180">
        <v>16.79</v>
      </c>
      <c r="F3655" s="180">
        <v>239.11</v>
      </c>
      <c r="G3655" s="156">
        <v>9</v>
      </c>
    </row>
    <row r="3656" spans="1:7" x14ac:dyDescent="0.3">
      <c r="A3656" s="177" t="s">
        <v>7090</v>
      </c>
      <c r="B3656" s="178" t="s">
        <v>7091</v>
      </c>
      <c r="C3656" s="179" t="s">
        <v>104</v>
      </c>
      <c r="D3656" s="180">
        <v>73.42</v>
      </c>
      <c r="E3656" s="180">
        <v>57.93</v>
      </c>
      <c r="F3656" s="180">
        <v>131.35</v>
      </c>
      <c r="G3656" s="156">
        <v>9</v>
      </c>
    </row>
    <row r="3657" spans="1:7" x14ac:dyDescent="0.3">
      <c r="A3657" s="177" t="s">
        <v>7092</v>
      </c>
      <c r="B3657" s="178" t="s">
        <v>7093</v>
      </c>
      <c r="C3657" s="179" t="s">
        <v>104</v>
      </c>
      <c r="D3657" s="180">
        <v>172.41</v>
      </c>
      <c r="E3657" s="180">
        <v>52.67</v>
      </c>
      <c r="F3657" s="180">
        <v>225.08</v>
      </c>
      <c r="G3657" s="156">
        <v>9</v>
      </c>
    </row>
    <row r="3658" spans="1:7" ht="29" x14ac:dyDescent="0.3">
      <c r="A3658" s="177" t="s">
        <v>7094</v>
      </c>
      <c r="B3658" s="178" t="s">
        <v>7095</v>
      </c>
      <c r="C3658" s="179" t="s">
        <v>104</v>
      </c>
      <c r="D3658" s="180">
        <v>1116.94</v>
      </c>
      <c r="E3658" s="180">
        <v>15.8</v>
      </c>
      <c r="F3658" s="180">
        <v>1132.74</v>
      </c>
      <c r="G3658" s="156">
        <v>9</v>
      </c>
    </row>
    <row r="3659" spans="1:7" x14ac:dyDescent="0.3">
      <c r="A3659" s="177" t="s">
        <v>7096</v>
      </c>
      <c r="B3659" s="178" t="s">
        <v>7097</v>
      </c>
      <c r="C3659" s="179" t="s">
        <v>104</v>
      </c>
      <c r="D3659" s="180">
        <v>167.32</v>
      </c>
      <c r="E3659" s="180">
        <v>15.8</v>
      </c>
      <c r="F3659" s="180">
        <v>183.12</v>
      </c>
      <c r="G3659" s="156">
        <v>9</v>
      </c>
    </row>
    <row r="3660" spans="1:7" x14ac:dyDescent="0.3">
      <c r="A3660" s="177" t="s">
        <v>7098</v>
      </c>
      <c r="B3660" s="178" t="s">
        <v>7099</v>
      </c>
      <c r="C3660" s="179" t="s">
        <v>104</v>
      </c>
      <c r="D3660" s="180">
        <v>173.1</v>
      </c>
      <c r="E3660" s="180">
        <v>26.34</v>
      </c>
      <c r="F3660" s="180">
        <v>199.44</v>
      </c>
      <c r="G3660" s="156">
        <v>9</v>
      </c>
    </row>
    <row r="3661" spans="1:7" x14ac:dyDescent="0.3">
      <c r="A3661" s="177" t="s">
        <v>7100</v>
      </c>
      <c r="B3661" s="178" t="s">
        <v>7101</v>
      </c>
      <c r="C3661" s="179" t="s">
        <v>104</v>
      </c>
      <c r="D3661" s="180">
        <v>384.57</v>
      </c>
      <c r="E3661" s="180">
        <v>15.8</v>
      </c>
      <c r="F3661" s="180">
        <v>400.37</v>
      </c>
      <c r="G3661" s="156">
        <v>9</v>
      </c>
    </row>
    <row r="3662" spans="1:7" x14ac:dyDescent="0.3">
      <c r="A3662" s="177" t="s">
        <v>7102</v>
      </c>
      <c r="B3662" s="178" t="s">
        <v>7103</v>
      </c>
      <c r="C3662" s="179" t="s">
        <v>104</v>
      </c>
      <c r="D3662" s="180">
        <v>305.61</v>
      </c>
      <c r="E3662" s="180">
        <v>13.17</v>
      </c>
      <c r="F3662" s="180">
        <v>318.77999999999997</v>
      </c>
      <c r="G3662" s="156">
        <v>9</v>
      </c>
    </row>
    <row r="3663" spans="1:7" x14ac:dyDescent="0.3">
      <c r="A3663" s="177" t="s">
        <v>7104</v>
      </c>
      <c r="B3663" s="178" t="s">
        <v>7105</v>
      </c>
      <c r="C3663" s="179" t="s">
        <v>104</v>
      </c>
      <c r="D3663" s="180">
        <v>302.64</v>
      </c>
      <c r="E3663" s="180">
        <v>13.17</v>
      </c>
      <c r="F3663" s="180">
        <v>315.81</v>
      </c>
      <c r="G3663" s="156">
        <v>9</v>
      </c>
    </row>
    <row r="3664" spans="1:7" x14ac:dyDescent="0.3">
      <c r="A3664" s="177" t="s">
        <v>7106</v>
      </c>
      <c r="B3664" s="178" t="s">
        <v>7107</v>
      </c>
      <c r="C3664" s="179"/>
      <c r="D3664" s="180"/>
      <c r="E3664" s="180"/>
      <c r="F3664" s="180"/>
      <c r="G3664" s="156">
        <v>5</v>
      </c>
    </row>
    <row r="3665" spans="1:7" x14ac:dyDescent="0.3">
      <c r="A3665" s="177" t="s">
        <v>7108</v>
      </c>
      <c r="B3665" s="178" t="s">
        <v>7109</v>
      </c>
      <c r="C3665" s="179" t="s">
        <v>104</v>
      </c>
      <c r="D3665" s="180">
        <v>1535</v>
      </c>
      <c r="E3665" s="180">
        <v>21.87</v>
      </c>
      <c r="F3665" s="180">
        <v>1556.87</v>
      </c>
      <c r="G3665" s="156">
        <v>9</v>
      </c>
    </row>
    <row r="3666" spans="1:7" x14ac:dyDescent="0.3">
      <c r="A3666" s="177" t="s">
        <v>7110</v>
      </c>
      <c r="B3666" s="178" t="s">
        <v>7111</v>
      </c>
      <c r="C3666" s="179" t="s">
        <v>104</v>
      </c>
      <c r="D3666" s="180">
        <v>6363.17</v>
      </c>
      <c r="E3666" s="180">
        <v>21.87</v>
      </c>
      <c r="F3666" s="180">
        <v>6385.04</v>
      </c>
      <c r="G3666" s="156">
        <v>9</v>
      </c>
    </row>
    <row r="3667" spans="1:7" x14ac:dyDescent="0.3">
      <c r="A3667" s="177" t="s">
        <v>7112</v>
      </c>
      <c r="B3667" s="178" t="s">
        <v>7113</v>
      </c>
      <c r="C3667" s="179" t="s">
        <v>104</v>
      </c>
      <c r="D3667" s="180">
        <v>190.18</v>
      </c>
      <c r="E3667" s="180">
        <v>21.87</v>
      </c>
      <c r="F3667" s="180">
        <v>212.05</v>
      </c>
      <c r="G3667" s="156">
        <v>9</v>
      </c>
    </row>
    <row r="3668" spans="1:7" x14ac:dyDescent="0.3">
      <c r="A3668" s="177" t="s">
        <v>7114</v>
      </c>
      <c r="B3668" s="178" t="s">
        <v>7115</v>
      </c>
      <c r="C3668" s="179" t="s">
        <v>104</v>
      </c>
      <c r="D3668" s="180">
        <v>262.77</v>
      </c>
      <c r="E3668" s="180">
        <v>21.87</v>
      </c>
      <c r="F3668" s="180">
        <v>284.64</v>
      </c>
      <c r="G3668" s="156">
        <v>9</v>
      </c>
    </row>
    <row r="3669" spans="1:7" x14ac:dyDescent="0.3">
      <c r="A3669" s="177" t="s">
        <v>7116</v>
      </c>
      <c r="B3669" s="178" t="s">
        <v>7117</v>
      </c>
      <c r="C3669" s="179" t="s">
        <v>104</v>
      </c>
      <c r="D3669" s="180">
        <v>306.08</v>
      </c>
      <c r="E3669" s="180">
        <v>21.87</v>
      </c>
      <c r="F3669" s="180">
        <v>327.95</v>
      </c>
      <c r="G3669" s="156">
        <v>9</v>
      </c>
    </row>
    <row r="3670" spans="1:7" x14ac:dyDescent="0.3">
      <c r="A3670" s="177" t="s">
        <v>7118</v>
      </c>
      <c r="B3670" s="178" t="s">
        <v>7119</v>
      </c>
      <c r="C3670" s="179" t="s">
        <v>104</v>
      </c>
      <c r="D3670" s="180">
        <v>1806.48</v>
      </c>
      <c r="E3670" s="180"/>
      <c r="F3670" s="180">
        <v>1806.48</v>
      </c>
      <c r="G3670" s="156">
        <v>9</v>
      </c>
    </row>
    <row r="3671" spans="1:7" x14ac:dyDescent="0.3">
      <c r="A3671" s="177" t="s">
        <v>7120</v>
      </c>
      <c r="B3671" s="178" t="s">
        <v>7121</v>
      </c>
      <c r="C3671" s="179" t="s">
        <v>104</v>
      </c>
      <c r="D3671" s="180">
        <v>210.31</v>
      </c>
      <c r="E3671" s="180">
        <v>21.87</v>
      </c>
      <c r="F3671" s="180">
        <v>232.18</v>
      </c>
      <c r="G3671" s="156">
        <v>9</v>
      </c>
    </row>
    <row r="3672" spans="1:7" x14ac:dyDescent="0.3">
      <c r="A3672" s="177" t="s">
        <v>7122</v>
      </c>
      <c r="B3672" s="178" t="s">
        <v>7123</v>
      </c>
      <c r="C3672" s="179" t="s">
        <v>104</v>
      </c>
      <c r="D3672" s="180">
        <v>215.11</v>
      </c>
      <c r="E3672" s="180">
        <v>21.87</v>
      </c>
      <c r="F3672" s="180">
        <v>236.98</v>
      </c>
      <c r="G3672" s="156">
        <v>9</v>
      </c>
    </row>
    <row r="3673" spans="1:7" x14ac:dyDescent="0.3">
      <c r="A3673" s="177" t="s">
        <v>7124</v>
      </c>
      <c r="B3673" s="178" t="s">
        <v>7125</v>
      </c>
      <c r="C3673" s="179" t="s">
        <v>104</v>
      </c>
      <c r="D3673" s="180">
        <v>261.69</v>
      </c>
      <c r="E3673" s="180">
        <v>21.87</v>
      </c>
      <c r="F3673" s="180">
        <v>283.56</v>
      </c>
      <c r="G3673" s="156">
        <v>9</v>
      </c>
    </row>
    <row r="3674" spans="1:7" x14ac:dyDescent="0.3">
      <c r="A3674" s="177" t="s">
        <v>7126</v>
      </c>
      <c r="B3674" s="178" t="s">
        <v>7127</v>
      </c>
      <c r="C3674" s="179" t="s">
        <v>104</v>
      </c>
      <c r="D3674" s="180">
        <v>665.66</v>
      </c>
      <c r="E3674" s="180">
        <v>21.87</v>
      </c>
      <c r="F3674" s="180">
        <v>687.53</v>
      </c>
      <c r="G3674" s="156">
        <v>9</v>
      </c>
    </row>
    <row r="3675" spans="1:7" x14ac:dyDescent="0.3">
      <c r="A3675" s="177" t="s">
        <v>7128</v>
      </c>
      <c r="B3675" s="178" t="s">
        <v>7129</v>
      </c>
      <c r="C3675" s="179" t="s">
        <v>104</v>
      </c>
      <c r="D3675" s="180">
        <v>216.41</v>
      </c>
      <c r="E3675" s="180">
        <v>2.14</v>
      </c>
      <c r="F3675" s="180">
        <v>218.55</v>
      </c>
      <c r="G3675" s="156">
        <v>9</v>
      </c>
    </row>
    <row r="3676" spans="1:7" x14ac:dyDescent="0.3">
      <c r="A3676" s="177" t="s">
        <v>7130</v>
      </c>
      <c r="B3676" s="178" t="s">
        <v>7131</v>
      </c>
      <c r="C3676" s="179" t="s">
        <v>104</v>
      </c>
      <c r="D3676" s="180">
        <v>257.04000000000002</v>
      </c>
      <c r="E3676" s="180">
        <v>2.14</v>
      </c>
      <c r="F3676" s="180">
        <v>259.18</v>
      </c>
      <c r="G3676" s="156">
        <v>9</v>
      </c>
    </row>
    <row r="3677" spans="1:7" x14ac:dyDescent="0.3">
      <c r="A3677" s="177" t="s">
        <v>7132</v>
      </c>
      <c r="B3677" s="178" t="s">
        <v>7133</v>
      </c>
      <c r="C3677" s="179"/>
      <c r="D3677" s="180"/>
      <c r="E3677" s="180"/>
      <c r="F3677" s="180"/>
      <c r="G3677" s="156">
        <v>5</v>
      </c>
    </row>
    <row r="3678" spans="1:7" x14ac:dyDescent="0.3">
      <c r="A3678" s="177" t="s">
        <v>7134</v>
      </c>
      <c r="B3678" s="178" t="s">
        <v>7135</v>
      </c>
      <c r="C3678" s="179" t="s">
        <v>926</v>
      </c>
      <c r="D3678" s="180">
        <v>2.83</v>
      </c>
      <c r="E3678" s="180"/>
      <c r="F3678" s="180">
        <v>2.83</v>
      </c>
      <c r="G3678" s="156">
        <v>9</v>
      </c>
    </row>
    <row r="3679" spans="1:7" x14ac:dyDescent="0.3">
      <c r="A3679" s="177" t="s">
        <v>7136</v>
      </c>
      <c r="B3679" s="178" t="s">
        <v>7137</v>
      </c>
      <c r="C3679" s="179" t="s">
        <v>661</v>
      </c>
      <c r="D3679" s="180">
        <v>14.24</v>
      </c>
      <c r="E3679" s="180"/>
      <c r="F3679" s="180">
        <v>14.24</v>
      </c>
      <c r="G3679" s="156">
        <v>9</v>
      </c>
    </row>
    <row r="3680" spans="1:7" x14ac:dyDescent="0.3">
      <c r="A3680" s="177" t="s">
        <v>7138</v>
      </c>
      <c r="B3680" s="178" t="s">
        <v>7139</v>
      </c>
      <c r="C3680" s="179" t="s">
        <v>661</v>
      </c>
      <c r="D3680" s="180">
        <v>8.85</v>
      </c>
      <c r="E3680" s="180"/>
      <c r="F3680" s="180">
        <v>8.85</v>
      </c>
      <c r="G3680" s="156">
        <v>9</v>
      </c>
    </row>
    <row r="3681" spans="1:7" ht="29" x14ac:dyDescent="0.3">
      <c r="A3681" s="177" t="s">
        <v>7140</v>
      </c>
      <c r="B3681" s="178" t="s">
        <v>7141</v>
      </c>
      <c r="C3681" s="179" t="s">
        <v>104</v>
      </c>
      <c r="D3681" s="180">
        <v>38.04</v>
      </c>
      <c r="E3681" s="180"/>
      <c r="F3681" s="180">
        <v>38.04</v>
      </c>
      <c r="G3681" s="156">
        <v>9</v>
      </c>
    </row>
    <row r="3682" spans="1:7" ht="29" x14ac:dyDescent="0.3">
      <c r="A3682" s="177" t="s">
        <v>7142</v>
      </c>
      <c r="B3682" s="178" t="s">
        <v>7143</v>
      </c>
      <c r="C3682" s="179" t="s">
        <v>104</v>
      </c>
      <c r="D3682" s="180">
        <v>27.19</v>
      </c>
      <c r="E3682" s="180"/>
      <c r="F3682" s="180">
        <v>27.19</v>
      </c>
      <c r="G3682" s="156">
        <v>9</v>
      </c>
    </row>
    <row r="3683" spans="1:7" x14ac:dyDescent="0.3">
      <c r="A3683" s="177" t="s">
        <v>7144</v>
      </c>
      <c r="B3683" s="178" t="s">
        <v>7145</v>
      </c>
      <c r="C3683" s="179" t="s">
        <v>104</v>
      </c>
      <c r="D3683" s="180">
        <v>0.05</v>
      </c>
      <c r="E3683" s="180">
        <v>18.53</v>
      </c>
      <c r="F3683" s="180">
        <v>18.579999999999998</v>
      </c>
      <c r="G3683" s="156">
        <v>9</v>
      </c>
    </row>
    <row r="3684" spans="1:7" x14ac:dyDescent="0.3">
      <c r="A3684" s="177" t="s">
        <v>7146</v>
      </c>
      <c r="B3684" s="178" t="s">
        <v>7147</v>
      </c>
      <c r="C3684" s="179"/>
      <c r="D3684" s="180"/>
      <c r="E3684" s="180"/>
      <c r="F3684" s="180"/>
      <c r="G3684" s="156">
        <v>2</v>
      </c>
    </row>
    <row r="3685" spans="1:7" x14ac:dyDescent="0.3">
      <c r="A3685" s="177" t="s">
        <v>7148</v>
      </c>
      <c r="B3685" s="178" t="s">
        <v>7149</v>
      </c>
      <c r="C3685" s="179"/>
      <c r="D3685" s="180"/>
      <c r="E3685" s="180"/>
      <c r="F3685" s="180"/>
      <c r="G3685" s="156">
        <v>5</v>
      </c>
    </row>
    <row r="3686" spans="1:7" ht="29" x14ac:dyDescent="0.3">
      <c r="A3686" s="177" t="s">
        <v>7150</v>
      </c>
      <c r="B3686" s="178" t="s">
        <v>7151</v>
      </c>
      <c r="C3686" s="179" t="s">
        <v>156</v>
      </c>
      <c r="D3686" s="180">
        <v>3.52</v>
      </c>
      <c r="E3686" s="180">
        <v>0.17</v>
      </c>
      <c r="F3686" s="180">
        <v>3.69</v>
      </c>
      <c r="G3686" s="156">
        <v>9</v>
      </c>
    </row>
    <row r="3687" spans="1:7" ht="29" x14ac:dyDescent="0.3">
      <c r="A3687" s="177" t="s">
        <v>7152</v>
      </c>
      <c r="B3687" s="178" t="s">
        <v>7153</v>
      </c>
      <c r="C3687" s="179" t="s">
        <v>156</v>
      </c>
      <c r="D3687" s="180">
        <v>29.82</v>
      </c>
      <c r="E3687" s="180">
        <v>0.34</v>
      </c>
      <c r="F3687" s="180">
        <v>30.16</v>
      </c>
      <c r="G3687" s="156">
        <v>9</v>
      </c>
    </row>
    <row r="3688" spans="1:7" x14ac:dyDescent="0.3">
      <c r="A3688" s="177" t="s">
        <v>7154</v>
      </c>
      <c r="B3688" s="178" t="s">
        <v>7155</v>
      </c>
      <c r="C3688" s="179" t="s">
        <v>237</v>
      </c>
      <c r="D3688" s="180">
        <v>22.96</v>
      </c>
      <c r="E3688" s="180">
        <v>0.69</v>
      </c>
      <c r="F3688" s="180">
        <v>23.65</v>
      </c>
      <c r="G3688" s="156">
        <v>9</v>
      </c>
    </row>
    <row r="3689" spans="1:7" x14ac:dyDescent="0.3">
      <c r="A3689" s="177" t="s">
        <v>7156</v>
      </c>
      <c r="B3689" s="178" t="s">
        <v>7157</v>
      </c>
      <c r="C3689" s="179" t="s">
        <v>237</v>
      </c>
      <c r="D3689" s="180">
        <v>328.5</v>
      </c>
      <c r="E3689" s="180">
        <v>32.15</v>
      </c>
      <c r="F3689" s="180">
        <v>360.65</v>
      </c>
      <c r="G3689" s="156">
        <v>9</v>
      </c>
    </row>
    <row r="3690" spans="1:7" x14ac:dyDescent="0.3">
      <c r="A3690" s="177" t="s">
        <v>7158</v>
      </c>
      <c r="B3690" s="178" t="s">
        <v>7159</v>
      </c>
      <c r="C3690" s="179" t="s">
        <v>237</v>
      </c>
      <c r="D3690" s="180">
        <v>266.08999999999997</v>
      </c>
      <c r="E3690" s="180">
        <v>3.3</v>
      </c>
      <c r="F3690" s="180">
        <v>269.39</v>
      </c>
      <c r="G3690" s="156">
        <v>9</v>
      </c>
    </row>
    <row r="3691" spans="1:7" x14ac:dyDescent="0.3">
      <c r="A3691" s="177" t="s">
        <v>7160</v>
      </c>
      <c r="B3691" s="178" t="s">
        <v>7161</v>
      </c>
      <c r="C3691" s="179" t="s">
        <v>237</v>
      </c>
      <c r="D3691" s="180">
        <v>231.97</v>
      </c>
      <c r="E3691" s="180">
        <v>3.3</v>
      </c>
      <c r="F3691" s="180">
        <v>235.27</v>
      </c>
      <c r="G3691" s="156">
        <v>9</v>
      </c>
    </row>
    <row r="3692" spans="1:7" x14ac:dyDescent="0.3">
      <c r="A3692" s="177" t="s">
        <v>7162</v>
      </c>
      <c r="B3692" s="178" t="s">
        <v>7163</v>
      </c>
      <c r="C3692" s="179" t="s">
        <v>237</v>
      </c>
      <c r="D3692" s="180">
        <v>944.28</v>
      </c>
      <c r="E3692" s="180">
        <v>16.07</v>
      </c>
      <c r="F3692" s="180">
        <v>960.35</v>
      </c>
      <c r="G3692" s="156">
        <v>9</v>
      </c>
    </row>
    <row r="3693" spans="1:7" ht="29" x14ac:dyDescent="0.3">
      <c r="A3693" s="177" t="s">
        <v>7164</v>
      </c>
      <c r="B3693" s="178" t="s">
        <v>7165</v>
      </c>
      <c r="C3693" s="179" t="s">
        <v>237</v>
      </c>
      <c r="D3693" s="180">
        <v>293.02</v>
      </c>
      <c r="E3693" s="180"/>
      <c r="F3693" s="180">
        <v>293.02</v>
      </c>
      <c r="G3693" s="156">
        <v>9</v>
      </c>
    </row>
    <row r="3694" spans="1:7" ht="29" x14ac:dyDescent="0.3">
      <c r="A3694" s="177" t="s">
        <v>7166</v>
      </c>
      <c r="B3694" s="178" t="s">
        <v>7167</v>
      </c>
      <c r="C3694" s="179" t="s">
        <v>156</v>
      </c>
      <c r="D3694" s="180">
        <v>24.77</v>
      </c>
      <c r="E3694" s="180">
        <v>0.48</v>
      </c>
      <c r="F3694" s="180">
        <v>25.25</v>
      </c>
      <c r="G3694" s="156">
        <v>9</v>
      </c>
    </row>
    <row r="3695" spans="1:7" x14ac:dyDescent="0.3">
      <c r="A3695" s="177" t="s">
        <v>7168</v>
      </c>
      <c r="B3695" s="178" t="s">
        <v>7169</v>
      </c>
      <c r="C3695" s="179" t="s">
        <v>156</v>
      </c>
      <c r="D3695" s="180"/>
      <c r="E3695" s="180">
        <v>0.86</v>
      </c>
      <c r="F3695" s="180">
        <v>0.86</v>
      </c>
      <c r="G3695" s="156">
        <v>9</v>
      </c>
    </row>
    <row r="3696" spans="1:7" x14ac:dyDescent="0.3">
      <c r="A3696" s="177" t="s">
        <v>7170</v>
      </c>
      <c r="B3696" s="178" t="s">
        <v>7171</v>
      </c>
      <c r="C3696" s="179"/>
      <c r="D3696" s="180"/>
      <c r="E3696" s="180"/>
      <c r="F3696" s="180"/>
      <c r="G3696" s="156">
        <v>5</v>
      </c>
    </row>
    <row r="3697" spans="1:7" ht="29" x14ac:dyDescent="0.3">
      <c r="A3697" s="177" t="s">
        <v>7172</v>
      </c>
      <c r="B3697" s="178" t="s">
        <v>7173</v>
      </c>
      <c r="C3697" s="179" t="s">
        <v>237</v>
      </c>
      <c r="D3697" s="180">
        <v>123.53</v>
      </c>
      <c r="E3697" s="180">
        <v>13.72</v>
      </c>
      <c r="F3697" s="180">
        <v>137.25</v>
      </c>
      <c r="G3697" s="156">
        <v>9</v>
      </c>
    </row>
    <row r="3698" spans="1:7" ht="29" x14ac:dyDescent="0.3">
      <c r="A3698" s="177" t="s">
        <v>8093</v>
      </c>
      <c r="B3698" s="178" t="s">
        <v>8094</v>
      </c>
      <c r="C3698" s="179" t="s">
        <v>237</v>
      </c>
      <c r="D3698" s="180">
        <v>200.5</v>
      </c>
      <c r="E3698" s="180">
        <v>101.1</v>
      </c>
      <c r="F3698" s="180">
        <v>301.60000000000002</v>
      </c>
      <c r="G3698" s="156">
        <v>9</v>
      </c>
    </row>
    <row r="3699" spans="1:7" x14ac:dyDescent="0.3">
      <c r="A3699" s="177" t="s">
        <v>7174</v>
      </c>
      <c r="B3699" s="178" t="s">
        <v>7175</v>
      </c>
      <c r="C3699" s="179"/>
      <c r="D3699" s="180"/>
      <c r="E3699" s="180"/>
      <c r="F3699" s="180"/>
      <c r="G3699" s="156">
        <v>5</v>
      </c>
    </row>
    <row r="3700" spans="1:7" x14ac:dyDescent="0.3">
      <c r="A3700" s="177" t="s">
        <v>7176</v>
      </c>
      <c r="B3700" s="178" t="s">
        <v>7177</v>
      </c>
      <c r="C3700" s="179" t="s">
        <v>237</v>
      </c>
      <c r="D3700" s="180">
        <v>1231.9000000000001</v>
      </c>
      <c r="E3700" s="180">
        <v>17.86</v>
      </c>
      <c r="F3700" s="180">
        <v>1249.76</v>
      </c>
      <c r="G3700" s="156">
        <v>9</v>
      </c>
    </row>
    <row r="3701" spans="1:7" ht="29" x14ac:dyDescent="0.3">
      <c r="A3701" s="177" t="s">
        <v>7178</v>
      </c>
      <c r="B3701" s="178" t="s">
        <v>7179</v>
      </c>
      <c r="C3701" s="179" t="s">
        <v>237</v>
      </c>
      <c r="D3701" s="180">
        <v>1500.46</v>
      </c>
      <c r="E3701" s="180">
        <v>17.86</v>
      </c>
      <c r="F3701" s="180">
        <v>1518.32</v>
      </c>
      <c r="G3701" s="156">
        <v>9</v>
      </c>
    </row>
    <row r="3702" spans="1:7" ht="29" x14ac:dyDescent="0.3">
      <c r="A3702" s="177" t="s">
        <v>7180</v>
      </c>
      <c r="B3702" s="178" t="s">
        <v>7181</v>
      </c>
      <c r="C3702" s="179" t="s">
        <v>237</v>
      </c>
      <c r="D3702" s="180">
        <v>1500.46</v>
      </c>
      <c r="E3702" s="180">
        <v>17.86</v>
      </c>
      <c r="F3702" s="180">
        <v>1518.32</v>
      </c>
      <c r="G3702" s="156">
        <v>9</v>
      </c>
    </row>
    <row r="3703" spans="1:7" x14ac:dyDescent="0.3">
      <c r="A3703" s="177" t="s">
        <v>7182</v>
      </c>
      <c r="B3703" s="178" t="s">
        <v>7183</v>
      </c>
      <c r="C3703" s="179" t="s">
        <v>156</v>
      </c>
      <c r="D3703" s="180">
        <v>5.91</v>
      </c>
      <c r="E3703" s="180">
        <v>0.11</v>
      </c>
      <c r="F3703" s="180">
        <v>6.02</v>
      </c>
      <c r="G3703" s="156">
        <v>9</v>
      </c>
    </row>
    <row r="3704" spans="1:7" x14ac:dyDescent="0.3">
      <c r="A3704" s="177" t="s">
        <v>7184</v>
      </c>
      <c r="B3704" s="178" t="s">
        <v>7185</v>
      </c>
      <c r="C3704" s="179" t="s">
        <v>156</v>
      </c>
      <c r="D3704" s="180">
        <v>15.46</v>
      </c>
      <c r="E3704" s="180">
        <v>0.13</v>
      </c>
      <c r="F3704" s="180">
        <v>15.59</v>
      </c>
      <c r="G3704" s="156">
        <v>9</v>
      </c>
    </row>
    <row r="3705" spans="1:7" x14ac:dyDescent="0.3">
      <c r="A3705" s="177" t="s">
        <v>7186</v>
      </c>
      <c r="B3705" s="178" t="s">
        <v>7187</v>
      </c>
      <c r="C3705" s="179" t="s">
        <v>237</v>
      </c>
      <c r="D3705" s="180">
        <v>1384.86</v>
      </c>
      <c r="E3705" s="180">
        <v>17.86</v>
      </c>
      <c r="F3705" s="180">
        <v>1402.72</v>
      </c>
      <c r="G3705" s="156">
        <v>9</v>
      </c>
    </row>
    <row r="3706" spans="1:7" x14ac:dyDescent="0.3">
      <c r="A3706" s="177" t="s">
        <v>7188</v>
      </c>
      <c r="B3706" s="178" t="s">
        <v>7189</v>
      </c>
      <c r="C3706" s="179" t="s">
        <v>237</v>
      </c>
      <c r="D3706" s="180">
        <v>1287.31</v>
      </c>
      <c r="E3706" s="180">
        <v>42.86</v>
      </c>
      <c r="F3706" s="180">
        <v>1330.17</v>
      </c>
      <c r="G3706" s="156">
        <v>9</v>
      </c>
    </row>
    <row r="3707" spans="1:7" x14ac:dyDescent="0.3">
      <c r="A3707" s="177" t="s">
        <v>7190</v>
      </c>
      <c r="B3707" s="178" t="s">
        <v>7191</v>
      </c>
      <c r="C3707" s="179"/>
      <c r="D3707" s="180"/>
      <c r="E3707" s="180"/>
      <c r="F3707" s="180"/>
      <c r="G3707" s="156">
        <v>5</v>
      </c>
    </row>
    <row r="3708" spans="1:7" x14ac:dyDescent="0.3">
      <c r="A3708" s="177" t="s">
        <v>7192</v>
      </c>
      <c r="B3708" s="178" t="s">
        <v>7193</v>
      </c>
      <c r="C3708" s="179" t="s">
        <v>156</v>
      </c>
      <c r="D3708" s="180">
        <v>301.86</v>
      </c>
      <c r="E3708" s="180">
        <v>27.41</v>
      </c>
      <c r="F3708" s="180">
        <v>329.27</v>
      </c>
      <c r="G3708" s="156">
        <v>9</v>
      </c>
    </row>
    <row r="3709" spans="1:7" x14ac:dyDescent="0.3">
      <c r="A3709" s="177" t="s">
        <v>7194</v>
      </c>
      <c r="B3709" s="178" t="s">
        <v>7195</v>
      </c>
      <c r="C3709" s="179" t="s">
        <v>156</v>
      </c>
      <c r="D3709" s="180">
        <v>15.56</v>
      </c>
      <c r="E3709" s="180">
        <v>2.14</v>
      </c>
      <c r="F3709" s="180">
        <v>17.7</v>
      </c>
      <c r="G3709" s="156">
        <v>9</v>
      </c>
    </row>
    <row r="3710" spans="1:7" ht="29" x14ac:dyDescent="0.3">
      <c r="A3710" s="177" t="s">
        <v>7196</v>
      </c>
      <c r="B3710" s="178" t="s">
        <v>7197</v>
      </c>
      <c r="C3710" s="179" t="s">
        <v>156</v>
      </c>
      <c r="D3710" s="180">
        <v>10.51</v>
      </c>
      <c r="E3710" s="180">
        <v>6.64</v>
      </c>
      <c r="F3710" s="180">
        <v>17.149999999999999</v>
      </c>
      <c r="G3710" s="156">
        <v>9</v>
      </c>
    </row>
    <row r="3711" spans="1:7" x14ac:dyDescent="0.3">
      <c r="A3711" s="177" t="s">
        <v>7198</v>
      </c>
      <c r="B3711" s="178" t="s">
        <v>7199</v>
      </c>
      <c r="C3711" s="179" t="s">
        <v>156</v>
      </c>
      <c r="D3711" s="180">
        <v>47.62</v>
      </c>
      <c r="E3711" s="180">
        <v>5.36</v>
      </c>
      <c r="F3711" s="180">
        <v>52.98</v>
      </c>
      <c r="G3711" s="156">
        <v>9</v>
      </c>
    </row>
    <row r="3712" spans="1:7" ht="43.5" x14ac:dyDescent="0.3">
      <c r="A3712" s="177" t="s">
        <v>7200</v>
      </c>
      <c r="B3712" s="178" t="s">
        <v>7201</v>
      </c>
      <c r="C3712" s="179" t="s">
        <v>156</v>
      </c>
      <c r="D3712" s="180">
        <v>94.22</v>
      </c>
      <c r="E3712" s="180">
        <v>20.69</v>
      </c>
      <c r="F3712" s="180">
        <v>114.91</v>
      </c>
      <c r="G3712" s="156">
        <v>9</v>
      </c>
    </row>
    <row r="3713" spans="1:7" ht="43.5" x14ac:dyDescent="0.3">
      <c r="A3713" s="177" t="s">
        <v>7202</v>
      </c>
      <c r="B3713" s="178" t="s">
        <v>7203</v>
      </c>
      <c r="C3713" s="179" t="s">
        <v>156</v>
      </c>
      <c r="D3713" s="180">
        <v>94.14</v>
      </c>
      <c r="E3713" s="180">
        <v>20.69</v>
      </c>
      <c r="F3713" s="180">
        <v>114.83</v>
      </c>
      <c r="G3713" s="156">
        <v>9</v>
      </c>
    </row>
    <row r="3714" spans="1:7" ht="43.5" x14ac:dyDescent="0.3">
      <c r="A3714" s="177" t="s">
        <v>7204</v>
      </c>
      <c r="B3714" s="178" t="s">
        <v>7205</v>
      </c>
      <c r="C3714" s="179" t="s">
        <v>156</v>
      </c>
      <c r="D3714" s="180">
        <v>91.85</v>
      </c>
      <c r="E3714" s="180">
        <v>27.58</v>
      </c>
      <c r="F3714" s="180">
        <v>119.43</v>
      </c>
      <c r="G3714" s="156">
        <v>9</v>
      </c>
    </row>
    <row r="3715" spans="1:7" ht="29" x14ac:dyDescent="0.3">
      <c r="A3715" s="177" t="s">
        <v>7206</v>
      </c>
      <c r="B3715" s="178" t="s">
        <v>8559</v>
      </c>
      <c r="C3715" s="179" t="s">
        <v>156</v>
      </c>
      <c r="D3715" s="180">
        <v>121.88</v>
      </c>
      <c r="E3715" s="180">
        <v>10.130000000000001</v>
      </c>
      <c r="F3715" s="180">
        <v>132.01</v>
      </c>
      <c r="G3715" s="156">
        <v>9</v>
      </c>
    </row>
    <row r="3716" spans="1:7" ht="29" x14ac:dyDescent="0.3">
      <c r="A3716" s="177" t="s">
        <v>7207</v>
      </c>
      <c r="B3716" s="178" t="s">
        <v>8095</v>
      </c>
      <c r="C3716" s="179" t="s">
        <v>156</v>
      </c>
      <c r="D3716" s="180">
        <v>103.39</v>
      </c>
      <c r="E3716" s="180">
        <v>21.44</v>
      </c>
      <c r="F3716" s="180">
        <v>124.83</v>
      </c>
      <c r="G3716" s="156">
        <v>9</v>
      </c>
    </row>
    <row r="3717" spans="1:7" ht="29" x14ac:dyDescent="0.3">
      <c r="A3717" s="177" t="s">
        <v>7208</v>
      </c>
      <c r="B3717" s="178" t="s">
        <v>8096</v>
      </c>
      <c r="C3717" s="179" t="s">
        <v>156</v>
      </c>
      <c r="D3717" s="180">
        <v>121.42</v>
      </c>
      <c r="E3717" s="180">
        <v>21.44</v>
      </c>
      <c r="F3717" s="180">
        <v>142.86000000000001</v>
      </c>
      <c r="G3717" s="156">
        <v>9</v>
      </c>
    </row>
    <row r="3718" spans="1:7" x14ac:dyDescent="0.3">
      <c r="A3718" s="177" t="s">
        <v>7209</v>
      </c>
      <c r="B3718" s="178" t="s">
        <v>7210</v>
      </c>
      <c r="C3718" s="179"/>
      <c r="D3718" s="180"/>
      <c r="E3718" s="180"/>
      <c r="F3718" s="180"/>
      <c r="G3718" s="156">
        <v>5</v>
      </c>
    </row>
    <row r="3719" spans="1:7" x14ac:dyDescent="0.3">
      <c r="A3719" s="177" t="s">
        <v>7211</v>
      </c>
      <c r="B3719" s="178" t="s">
        <v>7212</v>
      </c>
      <c r="C3719" s="179" t="s">
        <v>212</v>
      </c>
      <c r="D3719" s="180">
        <v>44.75</v>
      </c>
      <c r="E3719" s="180">
        <v>12.93</v>
      </c>
      <c r="F3719" s="180">
        <v>57.68</v>
      </c>
      <c r="G3719" s="156">
        <v>9</v>
      </c>
    </row>
    <row r="3720" spans="1:7" x14ac:dyDescent="0.3">
      <c r="A3720" s="177" t="s">
        <v>7213</v>
      </c>
      <c r="B3720" s="178" t="s">
        <v>7214</v>
      </c>
      <c r="C3720" s="179" t="s">
        <v>212</v>
      </c>
      <c r="D3720" s="180">
        <v>43.8</v>
      </c>
      <c r="E3720" s="180">
        <v>12.93</v>
      </c>
      <c r="F3720" s="180">
        <v>56.73</v>
      </c>
      <c r="G3720" s="156">
        <v>9</v>
      </c>
    </row>
    <row r="3721" spans="1:7" ht="29" x14ac:dyDescent="0.3">
      <c r="A3721" s="177" t="s">
        <v>7215</v>
      </c>
      <c r="B3721" s="178" t="s">
        <v>7216</v>
      </c>
      <c r="C3721" s="179" t="s">
        <v>237</v>
      </c>
      <c r="D3721" s="180">
        <v>541.21</v>
      </c>
      <c r="E3721" s="180">
        <v>46.59</v>
      </c>
      <c r="F3721" s="180">
        <v>587.79999999999995</v>
      </c>
      <c r="G3721" s="156">
        <v>9</v>
      </c>
    </row>
    <row r="3722" spans="1:7" ht="29" x14ac:dyDescent="0.3">
      <c r="A3722" s="177" t="s">
        <v>7217</v>
      </c>
      <c r="B3722" s="178" t="s">
        <v>7218</v>
      </c>
      <c r="C3722" s="179" t="s">
        <v>237</v>
      </c>
      <c r="D3722" s="180">
        <v>563.88</v>
      </c>
      <c r="E3722" s="180">
        <v>46.59</v>
      </c>
      <c r="F3722" s="180">
        <v>610.47</v>
      </c>
      <c r="G3722" s="156">
        <v>9</v>
      </c>
    </row>
    <row r="3723" spans="1:7" x14ac:dyDescent="0.3">
      <c r="A3723" s="177" t="s">
        <v>8097</v>
      </c>
      <c r="B3723" s="178" t="s">
        <v>8098</v>
      </c>
      <c r="C3723" s="179" t="s">
        <v>237</v>
      </c>
      <c r="D3723" s="180">
        <v>90.12</v>
      </c>
      <c r="E3723" s="180">
        <v>335.55</v>
      </c>
      <c r="F3723" s="180">
        <v>425.67</v>
      </c>
      <c r="G3723" s="156">
        <v>9</v>
      </c>
    </row>
    <row r="3724" spans="1:7" ht="29" x14ac:dyDescent="0.3">
      <c r="A3724" s="177" t="s">
        <v>7219</v>
      </c>
      <c r="B3724" s="178" t="s">
        <v>7220</v>
      </c>
      <c r="C3724" s="179" t="s">
        <v>237</v>
      </c>
      <c r="D3724" s="180">
        <v>758.26</v>
      </c>
      <c r="E3724" s="180">
        <v>95.04</v>
      </c>
      <c r="F3724" s="180">
        <v>853.3</v>
      </c>
      <c r="G3724" s="156">
        <v>9</v>
      </c>
    </row>
    <row r="3725" spans="1:7" ht="29" x14ac:dyDescent="0.3">
      <c r="A3725" s="177" t="s">
        <v>7221</v>
      </c>
      <c r="B3725" s="178" t="s">
        <v>7222</v>
      </c>
      <c r="C3725" s="179" t="s">
        <v>237</v>
      </c>
      <c r="D3725" s="180">
        <v>780.93</v>
      </c>
      <c r="E3725" s="180">
        <v>95.04</v>
      </c>
      <c r="F3725" s="180">
        <v>875.97</v>
      </c>
      <c r="G3725" s="156">
        <v>9</v>
      </c>
    </row>
    <row r="3726" spans="1:7" x14ac:dyDescent="0.3">
      <c r="A3726" s="177" t="s">
        <v>7223</v>
      </c>
      <c r="B3726" s="178" t="s">
        <v>7224</v>
      </c>
      <c r="C3726" s="179"/>
      <c r="D3726" s="180"/>
      <c r="E3726" s="180"/>
      <c r="F3726" s="180"/>
      <c r="G3726" s="156">
        <v>5</v>
      </c>
    </row>
    <row r="3727" spans="1:7" x14ac:dyDescent="0.3">
      <c r="A3727" s="177" t="s">
        <v>7225</v>
      </c>
      <c r="B3727" s="178" t="s">
        <v>7226</v>
      </c>
      <c r="C3727" s="179" t="s">
        <v>156</v>
      </c>
      <c r="D3727" s="180">
        <v>370.14</v>
      </c>
      <c r="E3727" s="180"/>
      <c r="F3727" s="180">
        <v>370.14</v>
      </c>
      <c r="G3727" s="156">
        <v>9</v>
      </c>
    </row>
    <row r="3728" spans="1:7" ht="29" x14ac:dyDescent="0.3">
      <c r="A3728" s="177" t="s">
        <v>7227</v>
      </c>
      <c r="B3728" s="178" t="s">
        <v>8560</v>
      </c>
      <c r="C3728" s="179" t="s">
        <v>156</v>
      </c>
      <c r="D3728" s="180">
        <v>96.62</v>
      </c>
      <c r="E3728" s="180">
        <v>12.12</v>
      </c>
      <c r="F3728" s="180">
        <v>108.74</v>
      </c>
      <c r="G3728" s="156">
        <v>9</v>
      </c>
    </row>
    <row r="3729" spans="1:7" ht="29" x14ac:dyDescent="0.3">
      <c r="A3729" s="177" t="s">
        <v>7228</v>
      </c>
      <c r="B3729" s="178" t="s">
        <v>7229</v>
      </c>
      <c r="C3729" s="179" t="s">
        <v>156</v>
      </c>
      <c r="D3729" s="180">
        <v>85.48</v>
      </c>
      <c r="E3729" s="180">
        <v>12.12</v>
      </c>
      <c r="F3729" s="180">
        <v>97.6</v>
      </c>
      <c r="G3729" s="156">
        <v>9</v>
      </c>
    </row>
    <row r="3730" spans="1:7" ht="29" x14ac:dyDescent="0.3">
      <c r="A3730" s="177" t="s">
        <v>7230</v>
      </c>
      <c r="B3730" s="178" t="s">
        <v>7231</v>
      </c>
      <c r="C3730" s="179" t="s">
        <v>156</v>
      </c>
      <c r="D3730" s="180">
        <v>4.82</v>
      </c>
      <c r="E3730" s="180">
        <v>10.81</v>
      </c>
      <c r="F3730" s="180">
        <v>15.63</v>
      </c>
      <c r="G3730" s="156">
        <v>9</v>
      </c>
    </row>
    <row r="3731" spans="1:7" ht="29" x14ac:dyDescent="0.3">
      <c r="A3731" s="177" t="s">
        <v>7232</v>
      </c>
      <c r="B3731" s="178" t="s">
        <v>7233</v>
      </c>
      <c r="C3731" s="179" t="s">
        <v>156</v>
      </c>
      <c r="D3731" s="180">
        <v>1.99</v>
      </c>
      <c r="E3731" s="180">
        <v>10.81</v>
      </c>
      <c r="F3731" s="180">
        <v>12.8</v>
      </c>
      <c r="G3731" s="156">
        <v>9</v>
      </c>
    </row>
    <row r="3732" spans="1:7" ht="29" x14ac:dyDescent="0.3">
      <c r="A3732" s="177" t="s">
        <v>7234</v>
      </c>
      <c r="B3732" s="178" t="s">
        <v>7235</v>
      </c>
      <c r="C3732" s="179" t="s">
        <v>156</v>
      </c>
      <c r="D3732" s="180">
        <v>113.12</v>
      </c>
      <c r="E3732" s="180">
        <v>30.65</v>
      </c>
      <c r="F3732" s="180">
        <v>143.77000000000001</v>
      </c>
      <c r="G3732" s="156">
        <v>9</v>
      </c>
    </row>
    <row r="3733" spans="1:7" x14ac:dyDescent="0.3">
      <c r="A3733" s="177" t="s">
        <v>8262</v>
      </c>
      <c r="B3733" s="178" t="s">
        <v>8263</v>
      </c>
      <c r="C3733" s="179"/>
      <c r="D3733" s="180"/>
      <c r="E3733" s="180"/>
      <c r="F3733" s="180"/>
      <c r="G3733" s="156">
        <v>5</v>
      </c>
    </row>
    <row r="3734" spans="1:7" ht="29" x14ac:dyDescent="0.3">
      <c r="A3734" s="177" t="s">
        <v>8264</v>
      </c>
      <c r="B3734" s="178" t="s">
        <v>8265</v>
      </c>
      <c r="C3734" s="179" t="s">
        <v>156</v>
      </c>
      <c r="D3734" s="180">
        <v>0.23</v>
      </c>
      <c r="E3734" s="180">
        <v>0.28999999999999998</v>
      </c>
      <c r="F3734" s="180">
        <v>0.52</v>
      </c>
      <c r="G3734" s="156">
        <v>9</v>
      </c>
    </row>
    <row r="3735" spans="1:7" ht="29" x14ac:dyDescent="0.3">
      <c r="A3735" s="177" t="s">
        <v>8266</v>
      </c>
      <c r="B3735" s="178" t="s">
        <v>8267</v>
      </c>
      <c r="C3735" s="179" t="s">
        <v>156</v>
      </c>
      <c r="D3735" s="180">
        <v>1.05</v>
      </c>
      <c r="E3735" s="180">
        <v>0.28999999999999998</v>
      </c>
      <c r="F3735" s="180">
        <v>1.34</v>
      </c>
      <c r="G3735" s="156">
        <v>9</v>
      </c>
    </row>
    <row r="3736" spans="1:7" ht="29" x14ac:dyDescent="0.3">
      <c r="A3736" s="177" t="s">
        <v>8268</v>
      </c>
      <c r="B3736" s="178" t="s">
        <v>8269</v>
      </c>
      <c r="C3736" s="179" t="s">
        <v>661</v>
      </c>
      <c r="D3736" s="180">
        <v>34.24</v>
      </c>
      <c r="E3736" s="180">
        <v>0.17</v>
      </c>
      <c r="F3736" s="180">
        <v>34.409999999999997</v>
      </c>
      <c r="G3736" s="156">
        <v>9</v>
      </c>
    </row>
    <row r="3737" spans="1:7" ht="29" x14ac:dyDescent="0.3">
      <c r="A3737" s="177" t="s">
        <v>8270</v>
      </c>
      <c r="B3737" s="178" t="s">
        <v>8271</v>
      </c>
      <c r="C3737" s="179" t="s">
        <v>661</v>
      </c>
      <c r="D3737" s="180">
        <v>27.25</v>
      </c>
      <c r="E3737" s="180">
        <v>0.17</v>
      </c>
      <c r="F3737" s="180">
        <v>27.42</v>
      </c>
      <c r="G3737" s="156">
        <v>9</v>
      </c>
    </row>
    <row r="3738" spans="1:7" x14ac:dyDescent="0.3">
      <c r="A3738" s="177" t="s">
        <v>7236</v>
      </c>
      <c r="B3738" s="178" t="s">
        <v>7237</v>
      </c>
      <c r="C3738" s="179"/>
      <c r="D3738" s="180"/>
      <c r="E3738" s="180"/>
      <c r="F3738" s="180"/>
      <c r="G3738" s="156">
        <v>5</v>
      </c>
    </row>
    <row r="3739" spans="1:7" x14ac:dyDescent="0.3">
      <c r="A3739" s="177" t="s">
        <v>7238</v>
      </c>
      <c r="B3739" s="178" t="s">
        <v>7239</v>
      </c>
      <c r="C3739" s="179" t="s">
        <v>212</v>
      </c>
      <c r="D3739" s="180">
        <v>62.51</v>
      </c>
      <c r="E3739" s="180">
        <v>14.79</v>
      </c>
      <c r="F3739" s="180">
        <v>77.3</v>
      </c>
      <c r="G3739" s="156">
        <v>9</v>
      </c>
    </row>
    <row r="3740" spans="1:7" x14ac:dyDescent="0.3">
      <c r="A3740" s="177" t="s">
        <v>8146</v>
      </c>
      <c r="B3740" s="178" t="s">
        <v>8147</v>
      </c>
      <c r="C3740" s="179" t="s">
        <v>104</v>
      </c>
      <c r="D3740" s="180">
        <v>123.73</v>
      </c>
      <c r="E3740" s="180">
        <v>20.77</v>
      </c>
      <c r="F3740" s="180">
        <v>144.5</v>
      </c>
      <c r="G3740" s="156">
        <v>9</v>
      </c>
    </row>
    <row r="3741" spans="1:7" x14ac:dyDescent="0.3">
      <c r="A3741" s="177" t="s">
        <v>7240</v>
      </c>
      <c r="B3741" s="178" t="s">
        <v>7241</v>
      </c>
      <c r="C3741" s="179" t="s">
        <v>212</v>
      </c>
      <c r="D3741" s="180">
        <v>10.45</v>
      </c>
      <c r="E3741" s="180">
        <v>12.93</v>
      </c>
      <c r="F3741" s="180">
        <v>23.38</v>
      </c>
      <c r="G3741" s="156">
        <v>9</v>
      </c>
    </row>
    <row r="3742" spans="1:7" x14ac:dyDescent="0.3">
      <c r="A3742" s="177" t="s">
        <v>7242</v>
      </c>
      <c r="B3742" s="178" t="s">
        <v>7243</v>
      </c>
      <c r="C3742" s="179" t="s">
        <v>156</v>
      </c>
      <c r="D3742" s="180">
        <v>17.07</v>
      </c>
      <c r="E3742" s="180">
        <v>27.41</v>
      </c>
      <c r="F3742" s="180">
        <v>44.48</v>
      </c>
      <c r="G3742" s="156">
        <v>9</v>
      </c>
    </row>
    <row r="3743" spans="1:7" ht="29" x14ac:dyDescent="0.3">
      <c r="A3743" s="177" t="s">
        <v>7244</v>
      </c>
      <c r="B3743" s="178" t="s">
        <v>7245</v>
      </c>
      <c r="C3743" s="179" t="s">
        <v>156</v>
      </c>
      <c r="D3743" s="180">
        <v>10.82</v>
      </c>
      <c r="E3743" s="180">
        <v>16.93</v>
      </c>
      <c r="F3743" s="180">
        <v>27.75</v>
      </c>
      <c r="G3743" s="156">
        <v>9</v>
      </c>
    </row>
    <row r="3744" spans="1:7" ht="29" x14ac:dyDescent="0.3">
      <c r="A3744" s="177" t="s">
        <v>7246</v>
      </c>
      <c r="B3744" s="178" t="s">
        <v>7247</v>
      </c>
      <c r="C3744" s="179" t="s">
        <v>156</v>
      </c>
      <c r="D3744" s="180">
        <v>10.94</v>
      </c>
      <c r="E3744" s="180">
        <v>19.62</v>
      </c>
      <c r="F3744" s="180">
        <v>30.56</v>
      </c>
      <c r="G3744" s="156">
        <v>9</v>
      </c>
    </row>
    <row r="3745" spans="1:7" ht="29" x14ac:dyDescent="0.3">
      <c r="A3745" s="177" t="s">
        <v>7248</v>
      </c>
      <c r="B3745" s="178" t="s">
        <v>7249</v>
      </c>
      <c r="C3745" s="179" t="s">
        <v>156</v>
      </c>
      <c r="D3745" s="180">
        <v>11.13</v>
      </c>
      <c r="E3745" s="180">
        <v>23.56</v>
      </c>
      <c r="F3745" s="180">
        <v>34.69</v>
      </c>
      <c r="G3745" s="156">
        <v>9</v>
      </c>
    </row>
    <row r="3746" spans="1:7" ht="43.5" x14ac:dyDescent="0.3">
      <c r="A3746" s="177" t="s">
        <v>8561</v>
      </c>
      <c r="B3746" s="178" t="s">
        <v>8562</v>
      </c>
      <c r="C3746" s="179" t="s">
        <v>212</v>
      </c>
      <c r="D3746" s="180">
        <v>7.0000000000000007E-2</v>
      </c>
      <c r="E3746" s="180">
        <v>0.43</v>
      </c>
      <c r="F3746" s="180">
        <v>0.5</v>
      </c>
      <c r="G3746" s="156">
        <v>9</v>
      </c>
    </row>
    <row r="3747" spans="1:7" x14ac:dyDescent="0.3">
      <c r="A3747" s="177" t="s">
        <v>7250</v>
      </c>
      <c r="B3747" s="178" t="s">
        <v>7251</v>
      </c>
      <c r="C3747" s="179"/>
      <c r="D3747" s="180"/>
      <c r="E3747" s="180"/>
      <c r="F3747" s="180"/>
      <c r="G3747" s="156">
        <v>2</v>
      </c>
    </row>
    <row r="3748" spans="1:7" x14ac:dyDescent="0.3">
      <c r="A3748" s="177" t="s">
        <v>7252</v>
      </c>
      <c r="B3748" s="178" t="s">
        <v>7253</v>
      </c>
      <c r="C3748" s="179"/>
      <c r="D3748" s="180"/>
      <c r="E3748" s="180"/>
      <c r="F3748" s="180"/>
      <c r="G3748" s="156">
        <v>5</v>
      </c>
    </row>
    <row r="3749" spans="1:7" x14ac:dyDescent="0.3">
      <c r="A3749" s="177" t="s">
        <v>7254</v>
      </c>
      <c r="B3749" s="178" t="s">
        <v>7255</v>
      </c>
      <c r="C3749" s="179" t="s">
        <v>156</v>
      </c>
      <c r="D3749" s="180"/>
      <c r="E3749" s="180">
        <v>15</v>
      </c>
      <c r="F3749" s="180">
        <v>15</v>
      </c>
      <c r="G3749" s="156">
        <v>9</v>
      </c>
    </row>
    <row r="3750" spans="1:7" x14ac:dyDescent="0.3">
      <c r="A3750" s="177" t="s">
        <v>7256</v>
      </c>
      <c r="B3750" s="178" t="s">
        <v>7257</v>
      </c>
      <c r="C3750" s="179" t="s">
        <v>156</v>
      </c>
      <c r="D3750" s="180">
        <v>2.8</v>
      </c>
      <c r="E3750" s="180">
        <v>6.19</v>
      </c>
      <c r="F3750" s="180">
        <v>8.99</v>
      </c>
      <c r="G3750" s="156">
        <v>9</v>
      </c>
    </row>
    <row r="3751" spans="1:7" x14ac:dyDescent="0.3">
      <c r="A3751" s="177" t="s">
        <v>7258</v>
      </c>
      <c r="B3751" s="178" t="s">
        <v>7259</v>
      </c>
      <c r="C3751" s="179" t="s">
        <v>156</v>
      </c>
      <c r="D3751" s="180">
        <v>2.37</v>
      </c>
      <c r="E3751" s="180">
        <v>4.29</v>
      </c>
      <c r="F3751" s="180">
        <v>6.66</v>
      </c>
      <c r="G3751" s="156">
        <v>9</v>
      </c>
    </row>
    <row r="3752" spans="1:7" x14ac:dyDescent="0.3">
      <c r="A3752" s="177" t="s">
        <v>7260</v>
      </c>
      <c r="B3752" s="178" t="s">
        <v>7261</v>
      </c>
      <c r="C3752" s="179" t="s">
        <v>104</v>
      </c>
      <c r="D3752" s="180"/>
      <c r="E3752" s="180">
        <v>17.14</v>
      </c>
      <c r="F3752" s="180">
        <v>17.14</v>
      </c>
      <c r="G3752" s="156">
        <v>9</v>
      </c>
    </row>
    <row r="3753" spans="1:7" x14ac:dyDescent="0.3">
      <c r="A3753" s="177" t="s">
        <v>7262</v>
      </c>
      <c r="B3753" s="178" t="s">
        <v>7263</v>
      </c>
      <c r="C3753" s="179" t="s">
        <v>156</v>
      </c>
      <c r="D3753" s="180"/>
      <c r="E3753" s="180">
        <v>16.07</v>
      </c>
      <c r="F3753" s="180">
        <v>16.07</v>
      </c>
      <c r="G3753" s="156">
        <v>9</v>
      </c>
    </row>
    <row r="3754" spans="1:7" ht="29" x14ac:dyDescent="0.3">
      <c r="A3754" s="177" t="s">
        <v>7264</v>
      </c>
      <c r="B3754" s="178" t="s">
        <v>7265</v>
      </c>
      <c r="C3754" s="179" t="s">
        <v>156</v>
      </c>
      <c r="D3754" s="180">
        <v>9.2100000000000009</v>
      </c>
      <c r="E3754" s="180">
        <v>6.19</v>
      </c>
      <c r="F3754" s="180">
        <v>15.4</v>
      </c>
      <c r="G3754" s="156">
        <v>9</v>
      </c>
    </row>
    <row r="3755" spans="1:7" x14ac:dyDescent="0.3">
      <c r="A3755" s="177" t="s">
        <v>7266</v>
      </c>
      <c r="B3755" s="178" t="s">
        <v>7267</v>
      </c>
      <c r="C3755" s="179" t="s">
        <v>156</v>
      </c>
      <c r="D3755" s="180">
        <v>7.56</v>
      </c>
      <c r="E3755" s="180"/>
      <c r="F3755" s="180">
        <v>7.56</v>
      </c>
      <c r="G3755" s="156">
        <v>9</v>
      </c>
    </row>
    <row r="3756" spans="1:7" x14ac:dyDescent="0.3">
      <c r="A3756" s="177" t="s">
        <v>7268</v>
      </c>
      <c r="B3756" s="178" t="s">
        <v>7269</v>
      </c>
      <c r="C3756" s="179"/>
      <c r="D3756" s="180"/>
      <c r="E3756" s="180"/>
      <c r="F3756" s="180"/>
      <c r="G3756" s="156">
        <v>5</v>
      </c>
    </row>
    <row r="3757" spans="1:7" x14ac:dyDescent="0.3">
      <c r="A3757" s="177" t="s">
        <v>7270</v>
      </c>
      <c r="B3757" s="178" t="s">
        <v>7271</v>
      </c>
      <c r="C3757" s="179" t="s">
        <v>104</v>
      </c>
      <c r="D3757" s="180"/>
      <c r="E3757" s="180">
        <v>6.43</v>
      </c>
      <c r="F3757" s="180">
        <v>6.43</v>
      </c>
      <c r="G3757" s="156">
        <v>9</v>
      </c>
    </row>
    <row r="3758" spans="1:7" x14ac:dyDescent="0.3">
      <c r="A3758" s="177" t="s">
        <v>7272</v>
      </c>
      <c r="B3758" s="178" t="s">
        <v>7273</v>
      </c>
      <c r="C3758" s="179" t="s">
        <v>104</v>
      </c>
      <c r="D3758" s="180">
        <v>26.71</v>
      </c>
      <c r="E3758" s="180">
        <v>21.43</v>
      </c>
      <c r="F3758" s="180">
        <v>48.14</v>
      </c>
      <c r="G3758" s="156">
        <v>9</v>
      </c>
    </row>
    <row r="3759" spans="1:7" x14ac:dyDescent="0.3">
      <c r="A3759" s="177" t="s">
        <v>7274</v>
      </c>
      <c r="B3759" s="178" t="s">
        <v>7275</v>
      </c>
      <c r="C3759" s="179" t="s">
        <v>237</v>
      </c>
      <c r="D3759" s="180">
        <v>178.58</v>
      </c>
      <c r="E3759" s="180"/>
      <c r="F3759" s="180">
        <v>178.58</v>
      </c>
      <c r="G3759" s="156">
        <v>9</v>
      </c>
    </row>
    <row r="3760" spans="1:7" x14ac:dyDescent="0.3">
      <c r="A3760" s="177" t="s">
        <v>7276</v>
      </c>
      <c r="B3760" s="178" t="s">
        <v>7277</v>
      </c>
      <c r="C3760" s="179" t="s">
        <v>104</v>
      </c>
      <c r="D3760" s="180"/>
      <c r="E3760" s="180">
        <v>23.77</v>
      </c>
      <c r="F3760" s="180">
        <v>23.77</v>
      </c>
      <c r="G3760" s="156">
        <v>9</v>
      </c>
    </row>
    <row r="3761" spans="1:7" ht="29" x14ac:dyDescent="0.3">
      <c r="A3761" s="177" t="s">
        <v>7278</v>
      </c>
      <c r="B3761" s="178" t="s">
        <v>7279</v>
      </c>
      <c r="C3761" s="179" t="s">
        <v>212</v>
      </c>
      <c r="D3761" s="180"/>
      <c r="E3761" s="180">
        <v>11.88</v>
      </c>
      <c r="F3761" s="180">
        <v>11.88</v>
      </c>
      <c r="G3761" s="156">
        <v>9</v>
      </c>
    </row>
    <row r="3762" spans="1:7" x14ac:dyDescent="0.3">
      <c r="A3762" s="177" t="s">
        <v>7280</v>
      </c>
      <c r="B3762" s="178" t="s">
        <v>7281</v>
      </c>
      <c r="C3762" s="179" t="s">
        <v>212</v>
      </c>
      <c r="D3762" s="180"/>
      <c r="E3762" s="180">
        <v>12.68</v>
      </c>
      <c r="F3762" s="180">
        <v>12.68</v>
      </c>
      <c r="G3762" s="156">
        <v>9</v>
      </c>
    </row>
    <row r="3763" spans="1:7" x14ac:dyDescent="0.3">
      <c r="A3763" s="177" t="s">
        <v>7282</v>
      </c>
      <c r="B3763" s="178" t="s">
        <v>7283</v>
      </c>
      <c r="C3763" s="179"/>
      <c r="D3763" s="180"/>
      <c r="E3763" s="180"/>
      <c r="F3763" s="180"/>
      <c r="G3763" s="156">
        <v>5</v>
      </c>
    </row>
    <row r="3764" spans="1:7" x14ac:dyDescent="0.3">
      <c r="A3764" s="177" t="s">
        <v>7284</v>
      </c>
      <c r="B3764" s="178" t="s">
        <v>7285</v>
      </c>
      <c r="C3764" s="179" t="s">
        <v>482</v>
      </c>
      <c r="D3764" s="180">
        <v>98.9</v>
      </c>
      <c r="E3764" s="180"/>
      <c r="F3764" s="180">
        <v>98.9</v>
      </c>
      <c r="G3764" s="156">
        <v>9</v>
      </c>
    </row>
    <row r="3765" spans="1:7" x14ac:dyDescent="0.3">
      <c r="A3765" s="177" t="s">
        <v>7286</v>
      </c>
      <c r="B3765" s="178" t="s">
        <v>7287</v>
      </c>
      <c r="C3765" s="179"/>
      <c r="D3765" s="180"/>
      <c r="E3765" s="180"/>
      <c r="F3765" s="180"/>
      <c r="G3765" s="156">
        <v>2</v>
      </c>
    </row>
    <row r="3766" spans="1:7" x14ac:dyDescent="0.3">
      <c r="A3766" s="177" t="s">
        <v>7288</v>
      </c>
      <c r="B3766" s="178" t="s">
        <v>7289</v>
      </c>
      <c r="C3766" s="179"/>
      <c r="D3766" s="180"/>
      <c r="E3766" s="180"/>
      <c r="F3766" s="180"/>
      <c r="G3766" s="156">
        <v>5</v>
      </c>
    </row>
    <row r="3767" spans="1:7" ht="29" x14ac:dyDescent="0.3">
      <c r="A3767" s="177" t="s">
        <v>7290</v>
      </c>
      <c r="B3767" s="178" t="s">
        <v>7291</v>
      </c>
      <c r="C3767" s="179" t="s">
        <v>405</v>
      </c>
      <c r="D3767" s="180">
        <v>136057.79999999999</v>
      </c>
      <c r="E3767" s="180"/>
      <c r="F3767" s="180">
        <v>136057.79999999999</v>
      </c>
      <c r="G3767" s="156">
        <v>9</v>
      </c>
    </row>
    <row r="3768" spans="1:7" ht="29" x14ac:dyDescent="0.3">
      <c r="A3768" s="177" t="s">
        <v>7292</v>
      </c>
      <c r="B3768" s="178" t="s">
        <v>7293</v>
      </c>
      <c r="C3768" s="179" t="s">
        <v>405</v>
      </c>
      <c r="D3768" s="180">
        <v>160050</v>
      </c>
      <c r="E3768" s="180"/>
      <c r="F3768" s="180">
        <v>160050</v>
      </c>
      <c r="G3768" s="156">
        <v>9</v>
      </c>
    </row>
    <row r="3769" spans="1:7" ht="29" x14ac:dyDescent="0.3">
      <c r="A3769" s="177" t="s">
        <v>7294</v>
      </c>
      <c r="B3769" s="178" t="s">
        <v>7295</v>
      </c>
      <c r="C3769" s="179" t="s">
        <v>405</v>
      </c>
      <c r="D3769" s="180">
        <v>154696.70000000001</v>
      </c>
      <c r="E3769" s="180"/>
      <c r="F3769" s="180">
        <v>154696.70000000001</v>
      </c>
      <c r="G3769" s="156">
        <v>9</v>
      </c>
    </row>
    <row r="3770" spans="1:7" ht="29" x14ac:dyDescent="0.3">
      <c r="A3770" s="177" t="s">
        <v>7296</v>
      </c>
      <c r="B3770" s="178" t="s">
        <v>7297</v>
      </c>
      <c r="C3770" s="179" t="s">
        <v>405</v>
      </c>
      <c r="D3770" s="180">
        <v>166274.29999999999</v>
      </c>
      <c r="E3770" s="180"/>
      <c r="F3770" s="180">
        <v>166274.29999999999</v>
      </c>
      <c r="G3770" s="156">
        <v>9</v>
      </c>
    </row>
    <row r="3771" spans="1:7" ht="29" x14ac:dyDescent="0.3">
      <c r="A3771" s="177" t="s">
        <v>7298</v>
      </c>
      <c r="B3771" s="178" t="s">
        <v>7299</v>
      </c>
      <c r="C3771" s="179" t="s">
        <v>405</v>
      </c>
      <c r="D3771" s="180">
        <v>169750</v>
      </c>
      <c r="E3771" s="180"/>
      <c r="F3771" s="180">
        <v>169750</v>
      </c>
      <c r="G3771" s="156">
        <v>9</v>
      </c>
    </row>
    <row r="3772" spans="1:7" x14ac:dyDescent="0.3">
      <c r="A3772" s="177" t="s">
        <v>7300</v>
      </c>
      <c r="B3772" s="178" t="s">
        <v>7301</v>
      </c>
      <c r="C3772" s="179" t="s">
        <v>156</v>
      </c>
      <c r="D3772" s="180">
        <v>1504.72</v>
      </c>
      <c r="E3772" s="180"/>
      <c r="F3772" s="180">
        <v>1504.72</v>
      </c>
      <c r="G3772" s="156">
        <v>9</v>
      </c>
    </row>
    <row r="3773" spans="1:7" x14ac:dyDescent="0.3">
      <c r="A3773" s="177" t="s">
        <v>7302</v>
      </c>
      <c r="B3773" s="178" t="s">
        <v>7303</v>
      </c>
      <c r="C3773" s="179"/>
      <c r="D3773" s="180"/>
      <c r="E3773" s="180"/>
      <c r="F3773" s="180"/>
      <c r="G3773" s="156">
        <v>5</v>
      </c>
    </row>
    <row r="3774" spans="1:7" ht="29" x14ac:dyDescent="0.3">
      <c r="A3774" s="177" t="s">
        <v>7304</v>
      </c>
      <c r="B3774" s="178" t="s">
        <v>7305</v>
      </c>
      <c r="C3774" s="179" t="s">
        <v>104</v>
      </c>
      <c r="D3774" s="180">
        <v>437232.48</v>
      </c>
      <c r="E3774" s="180">
        <v>32657.25</v>
      </c>
      <c r="F3774" s="180">
        <v>469889.73</v>
      </c>
      <c r="G3774" s="156">
        <v>9</v>
      </c>
    </row>
    <row r="3775" spans="1:7" ht="29" x14ac:dyDescent="0.3">
      <c r="A3775" s="177" t="s">
        <v>7306</v>
      </c>
      <c r="B3775" s="178" t="s">
        <v>7307</v>
      </c>
      <c r="C3775" s="179" t="s">
        <v>104</v>
      </c>
      <c r="D3775" s="180">
        <v>471889.91999999998</v>
      </c>
      <c r="E3775" s="180">
        <v>34787.9</v>
      </c>
      <c r="F3775" s="180">
        <v>506677.82</v>
      </c>
      <c r="G3775" s="156">
        <v>9</v>
      </c>
    </row>
    <row r="3776" spans="1:7" ht="29" x14ac:dyDescent="0.3">
      <c r="A3776" s="177" t="s">
        <v>7308</v>
      </c>
      <c r="B3776" s="178" t="s">
        <v>7309</v>
      </c>
      <c r="C3776" s="179" t="s">
        <v>104</v>
      </c>
      <c r="D3776" s="180">
        <v>693263.39</v>
      </c>
      <c r="E3776" s="180">
        <v>31627.95</v>
      </c>
      <c r="F3776" s="180">
        <v>724891.34</v>
      </c>
      <c r="G3776" s="156">
        <v>9</v>
      </c>
    </row>
    <row r="3777" spans="1:7" ht="29" x14ac:dyDescent="0.3">
      <c r="A3777" s="177" t="s">
        <v>7310</v>
      </c>
      <c r="B3777" s="178" t="s">
        <v>7311</v>
      </c>
      <c r="C3777" s="179" t="s">
        <v>104</v>
      </c>
      <c r="D3777" s="180">
        <v>269851.78999999998</v>
      </c>
      <c r="E3777" s="180">
        <v>26125.8</v>
      </c>
      <c r="F3777" s="180">
        <v>295977.59000000003</v>
      </c>
      <c r="G3777" s="156">
        <v>9</v>
      </c>
    </row>
    <row r="3778" spans="1:7" ht="29" x14ac:dyDescent="0.3">
      <c r="A3778" s="177" t="s">
        <v>7312</v>
      </c>
      <c r="B3778" s="178" t="s">
        <v>7313</v>
      </c>
      <c r="C3778" s="179" t="s">
        <v>104</v>
      </c>
      <c r="D3778" s="180">
        <v>85647.8</v>
      </c>
      <c r="E3778" s="180">
        <v>16328.63</v>
      </c>
      <c r="F3778" s="180">
        <v>101976.43</v>
      </c>
      <c r="G3778" s="156">
        <v>9</v>
      </c>
    </row>
    <row r="3779" spans="1:7" ht="29" x14ac:dyDescent="0.3">
      <c r="A3779" s="177" t="s">
        <v>7314</v>
      </c>
      <c r="B3779" s="178" t="s">
        <v>7315</v>
      </c>
      <c r="C3779" s="179" t="s">
        <v>104</v>
      </c>
      <c r="D3779" s="180">
        <v>23251.67</v>
      </c>
      <c r="E3779" s="180">
        <v>3865.9</v>
      </c>
      <c r="F3779" s="180">
        <v>27117.57</v>
      </c>
      <c r="G3779" s="156">
        <v>9</v>
      </c>
    </row>
    <row r="3780" spans="1:7" ht="29" x14ac:dyDescent="0.3">
      <c r="A3780" s="177" t="s">
        <v>7316</v>
      </c>
      <c r="B3780" s="178" t="s">
        <v>8148</v>
      </c>
      <c r="C3780" s="179" t="s">
        <v>104</v>
      </c>
      <c r="D3780" s="180">
        <v>19612.98</v>
      </c>
      <c r="E3780" s="180">
        <v>3865.9</v>
      </c>
      <c r="F3780" s="180">
        <v>23478.880000000001</v>
      </c>
      <c r="G3780" s="156">
        <v>9</v>
      </c>
    </row>
    <row r="3781" spans="1:7" ht="29" x14ac:dyDescent="0.3">
      <c r="A3781" s="177" t="s">
        <v>7317</v>
      </c>
      <c r="B3781" s="178" t="s">
        <v>7318</v>
      </c>
      <c r="C3781" s="179" t="s">
        <v>104</v>
      </c>
      <c r="D3781" s="180">
        <v>63947.03</v>
      </c>
      <c r="E3781" s="180">
        <v>8445.08</v>
      </c>
      <c r="F3781" s="180">
        <v>72392.11</v>
      </c>
      <c r="G3781" s="156">
        <v>9</v>
      </c>
    </row>
    <row r="3782" spans="1:7" ht="29" x14ac:dyDescent="0.3">
      <c r="A3782" s="177" t="s">
        <v>7319</v>
      </c>
      <c r="B3782" s="178" t="s">
        <v>7320</v>
      </c>
      <c r="C3782" s="179" t="s">
        <v>104</v>
      </c>
      <c r="D3782" s="180">
        <v>58311.45</v>
      </c>
      <c r="E3782" s="180">
        <v>10305.049999999999</v>
      </c>
      <c r="F3782" s="180">
        <v>68616.5</v>
      </c>
      <c r="G3782" s="156">
        <v>9</v>
      </c>
    </row>
    <row r="3783" spans="1:7" ht="43.5" x14ac:dyDescent="0.3">
      <c r="A3783" s="177" t="s">
        <v>7321</v>
      </c>
      <c r="B3783" s="178" t="s">
        <v>7322</v>
      </c>
      <c r="C3783" s="179" t="s">
        <v>104</v>
      </c>
      <c r="D3783" s="180">
        <v>5656.31</v>
      </c>
      <c r="E3783" s="180">
        <v>652</v>
      </c>
      <c r="F3783" s="180">
        <v>6308.31</v>
      </c>
      <c r="G3783" s="156">
        <v>9</v>
      </c>
    </row>
    <row r="3784" spans="1:7" ht="43.5" x14ac:dyDescent="0.3">
      <c r="A3784" s="177" t="s">
        <v>7323</v>
      </c>
      <c r="B3784" s="178" t="s">
        <v>7324</v>
      </c>
      <c r="C3784" s="179" t="s">
        <v>104</v>
      </c>
      <c r="D3784" s="180">
        <v>6088.44</v>
      </c>
      <c r="E3784" s="180">
        <v>815</v>
      </c>
      <c r="F3784" s="180">
        <v>6903.44</v>
      </c>
      <c r="G3784" s="156">
        <v>9</v>
      </c>
    </row>
    <row r="3785" spans="1:7" ht="43.5" x14ac:dyDescent="0.3">
      <c r="A3785" s="177" t="s">
        <v>7325</v>
      </c>
      <c r="B3785" s="178" t="s">
        <v>7326</v>
      </c>
      <c r="C3785" s="179" t="s">
        <v>104</v>
      </c>
      <c r="D3785" s="180">
        <v>7131.57</v>
      </c>
      <c r="E3785" s="180">
        <v>978</v>
      </c>
      <c r="F3785" s="180">
        <v>8109.57</v>
      </c>
      <c r="G3785" s="156">
        <v>9</v>
      </c>
    </row>
    <row r="3786" spans="1:7" ht="43.5" x14ac:dyDescent="0.3">
      <c r="A3786" s="177" t="s">
        <v>7327</v>
      </c>
      <c r="B3786" s="178" t="s">
        <v>7328</v>
      </c>
      <c r="C3786" s="179" t="s">
        <v>104</v>
      </c>
      <c r="D3786" s="180">
        <v>7035.62</v>
      </c>
      <c r="E3786" s="180">
        <v>1059.5</v>
      </c>
      <c r="F3786" s="180">
        <v>8095.12</v>
      </c>
      <c r="G3786" s="156">
        <v>9</v>
      </c>
    </row>
    <row r="3787" spans="1:7" ht="29" x14ac:dyDescent="0.3">
      <c r="A3787" s="177" t="s">
        <v>7329</v>
      </c>
      <c r="B3787" s="178" t="s">
        <v>7330</v>
      </c>
      <c r="C3787" s="179" t="s">
        <v>104</v>
      </c>
      <c r="D3787" s="180">
        <v>4836.2</v>
      </c>
      <c r="E3787" s="180">
        <v>510.43</v>
      </c>
      <c r="F3787" s="180">
        <v>5346.63</v>
      </c>
      <c r="G3787" s="156">
        <v>9</v>
      </c>
    </row>
    <row r="3788" spans="1:7" ht="29" x14ac:dyDescent="0.3">
      <c r="A3788" s="177" t="s">
        <v>7331</v>
      </c>
      <c r="B3788" s="178" t="s">
        <v>7332</v>
      </c>
      <c r="C3788" s="179" t="s">
        <v>104</v>
      </c>
      <c r="D3788" s="180">
        <v>5138.5</v>
      </c>
      <c r="E3788" s="180">
        <v>510.43</v>
      </c>
      <c r="F3788" s="180">
        <v>5648.93</v>
      </c>
      <c r="G3788" s="156">
        <v>9</v>
      </c>
    </row>
    <row r="3789" spans="1:7" ht="29" x14ac:dyDescent="0.3">
      <c r="A3789" s="177" t="s">
        <v>7333</v>
      </c>
      <c r="B3789" s="178" t="s">
        <v>7334</v>
      </c>
      <c r="C3789" s="179" t="s">
        <v>104</v>
      </c>
      <c r="D3789" s="180">
        <v>5909.64</v>
      </c>
      <c r="E3789" s="180">
        <v>510.43</v>
      </c>
      <c r="F3789" s="180">
        <v>6420.07</v>
      </c>
      <c r="G3789" s="156">
        <v>9</v>
      </c>
    </row>
    <row r="3790" spans="1:7" x14ac:dyDescent="0.3">
      <c r="A3790" s="177" t="s">
        <v>7335</v>
      </c>
      <c r="B3790" s="178" t="s">
        <v>8099</v>
      </c>
      <c r="C3790" s="179" t="s">
        <v>212</v>
      </c>
      <c r="D3790" s="180">
        <v>10.130000000000001</v>
      </c>
      <c r="E3790" s="180">
        <v>14.16</v>
      </c>
      <c r="F3790" s="180">
        <v>24.29</v>
      </c>
      <c r="G3790" s="156">
        <v>9</v>
      </c>
    </row>
    <row r="3791" spans="1:7" x14ac:dyDescent="0.3">
      <c r="A3791" s="177" t="s">
        <v>7336</v>
      </c>
      <c r="B3791" s="178" t="s">
        <v>8100</v>
      </c>
      <c r="C3791" s="179" t="s">
        <v>212</v>
      </c>
      <c r="D3791" s="180">
        <v>14.11</v>
      </c>
      <c r="E3791" s="180">
        <v>14.16</v>
      </c>
      <c r="F3791" s="180">
        <v>28.27</v>
      </c>
      <c r="G3791" s="156">
        <v>9</v>
      </c>
    </row>
    <row r="3792" spans="1:7" x14ac:dyDescent="0.3">
      <c r="A3792" s="177" t="s">
        <v>7337</v>
      </c>
      <c r="B3792" s="178" t="s">
        <v>8101</v>
      </c>
      <c r="C3792" s="179" t="s">
        <v>212</v>
      </c>
      <c r="D3792" s="180">
        <v>16.77</v>
      </c>
      <c r="E3792" s="180">
        <v>14.16</v>
      </c>
      <c r="F3792" s="180">
        <v>30.93</v>
      </c>
      <c r="G3792" s="156">
        <v>9</v>
      </c>
    </row>
    <row r="3793" spans="1:7" x14ac:dyDescent="0.3">
      <c r="A3793" s="177" t="s">
        <v>7338</v>
      </c>
      <c r="B3793" s="178" t="s">
        <v>7339</v>
      </c>
      <c r="C3793" s="179" t="s">
        <v>156</v>
      </c>
      <c r="D3793" s="180">
        <v>98.04</v>
      </c>
      <c r="E3793" s="180">
        <v>101.88</v>
      </c>
      <c r="F3793" s="180">
        <v>199.92</v>
      </c>
      <c r="G3793" s="156">
        <v>9</v>
      </c>
    </row>
    <row r="3794" spans="1:7" ht="29" x14ac:dyDescent="0.3">
      <c r="A3794" s="177" t="s">
        <v>7340</v>
      </c>
      <c r="B3794" s="178" t="s">
        <v>7341</v>
      </c>
      <c r="C3794" s="179" t="s">
        <v>156</v>
      </c>
      <c r="D3794" s="180">
        <v>6113.71</v>
      </c>
      <c r="E3794" s="180"/>
      <c r="F3794" s="180">
        <v>6113.71</v>
      </c>
      <c r="G3794" s="156">
        <v>9</v>
      </c>
    </row>
    <row r="3795" spans="1:7" x14ac:dyDescent="0.3">
      <c r="A3795" s="177" t="s">
        <v>7342</v>
      </c>
      <c r="B3795" s="178" t="s">
        <v>7343</v>
      </c>
      <c r="C3795" s="179" t="s">
        <v>156</v>
      </c>
      <c r="D3795" s="180">
        <v>2097.4499999999998</v>
      </c>
      <c r="E3795" s="180">
        <v>132.16</v>
      </c>
      <c r="F3795" s="180">
        <v>2229.61</v>
      </c>
      <c r="G3795" s="156">
        <v>9</v>
      </c>
    </row>
    <row r="3796" spans="1:7" x14ac:dyDescent="0.3">
      <c r="A3796" s="177" t="s">
        <v>7344</v>
      </c>
      <c r="B3796" s="178" t="s">
        <v>7345</v>
      </c>
      <c r="C3796" s="179" t="s">
        <v>156</v>
      </c>
      <c r="D3796" s="180">
        <v>1717.53</v>
      </c>
      <c r="E3796" s="180">
        <v>102.12</v>
      </c>
      <c r="F3796" s="180">
        <v>1819.65</v>
      </c>
      <c r="G3796" s="156">
        <v>9</v>
      </c>
    </row>
    <row r="3797" spans="1:7" x14ac:dyDescent="0.3">
      <c r="A3797" s="177" t="s">
        <v>7346</v>
      </c>
      <c r="B3797" s="178" t="s">
        <v>7347</v>
      </c>
      <c r="C3797" s="179" t="s">
        <v>156</v>
      </c>
      <c r="D3797" s="180">
        <v>1334.68</v>
      </c>
      <c r="E3797" s="180">
        <v>90.11</v>
      </c>
      <c r="F3797" s="180">
        <v>1424.79</v>
      </c>
      <c r="G3797" s="156">
        <v>9</v>
      </c>
    </row>
    <row r="3798" spans="1:7" x14ac:dyDescent="0.3">
      <c r="A3798" s="177" t="s">
        <v>7348</v>
      </c>
      <c r="B3798" s="178" t="s">
        <v>7349</v>
      </c>
      <c r="C3798" s="179" t="s">
        <v>104</v>
      </c>
      <c r="D3798" s="180"/>
      <c r="E3798" s="180">
        <v>383.88</v>
      </c>
      <c r="F3798" s="180">
        <v>383.88</v>
      </c>
      <c r="G3798" s="156">
        <v>9</v>
      </c>
    </row>
    <row r="3799" spans="1:7" ht="29" x14ac:dyDescent="0.3">
      <c r="A3799" s="177" t="s">
        <v>7350</v>
      </c>
      <c r="B3799" s="178" t="s">
        <v>7351</v>
      </c>
      <c r="C3799" s="179" t="s">
        <v>104</v>
      </c>
      <c r="D3799" s="180">
        <v>9462.5400000000009</v>
      </c>
      <c r="E3799" s="180">
        <v>1630</v>
      </c>
      <c r="F3799" s="180">
        <v>11092.54</v>
      </c>
      <c r="G3799" s="156">
        <v>9</v>
      </c>
    </row>
    <row r="3800" spans="1:7" x14ac:dyDescent="0.3">
      <c r="A3800" s="177" t="s">
        <v>7352</v>
      </c>
      <c r="B3800" s="178" t="s">
        <v>7353</v>
      </c>
      <c r="C3800" s="179" t="s">
        <v>104</v>
      </c>
      <c r="D3800" s="180">
        <v>183.43</v>
      </c>
      <c r="E3800" s="180">
        <v>48.05</v>
      </c>
      <c r="F3800" s="180">
        <v>231.48</v>
      </c>
      <c r="G3800" s="156">
        <v>9</v>
      </c>
    </row>
    <row r="3801" spans="1:7" ht="29" x14ac:dyDescent="0.3">
      <c r="A3801" s="177" t="s">
        <v>7354</v>
      </c>
      <c r="B3801" s="178" t="s">
        <v>7355</v>
      </c>
      <c r="C3801" s="179" t="s">
        <v>104</v>
      </c>
      <c r="D3801" s="180">
        <v>1189.17</v>
      </c>
      <c r="E3801" s="180">
        <v>138.16</v>
      </c>
      <c r="F3801" s="180">
        <v>1327.33</v>
      </c>
      <c r="G3801" s="156">
        <v>9</v>
      </c>
    </row>
    <row r="3802" spans="1:7" x14ac:dyDescent="0.3">
      <c r="A3802" s="177" t="s">
        <v>7356</v>
      </c>
      <c r="B3802" s="178" t="s">
        <v>7357</v>
      </c>
      <c r="C3802" s="179" t="s">
        <v>156</v>
      </c>
      <c r="D3802" s="180">
        <v>4099.49</v>
      </c>
      <c r="E3802" s="180">
        <v>210.25</v>
      </c>
      <c r="F3802" s="180">
        <v>4309.74</v>
      </c>
      <c r="G3802" s="156">
        <v>9</v>
      </c>
    </row>
    <row r="3803" spans="1:7" x14ac:dyDescent="0.3">
      <c r="A3803" s="177" t="s">
        <v>7358</v>
      </c>
      <c r="B3803" s="178" t="s">
        <v>7359</v>
      </c>
      <c r="C3803" s="179" t="s">
        <v>212</v>
      </c>
      <c r="D3803" s="180">
        <v>4275.51</v>
      </c>
      <c r="E3803" s="180">
        <v>52.67</v>
      </c>
      <c r="F3803" s="180">
        <v>4328.18</v>
      </c>
      <c r="G3803" s="156">
        <v>9</v>
      </c>
    </row>
    <row r="3804" spans="1:7" x14ac:dyDescent="0.3">
      <c r="A3804" s="177" t="s">
        <v>7360</v>
      </c>
      <c r="B3804" s="178" t="s">
        <v>7361</v>
      </c>
      <c r="C3804" s="179" t="s">
        <v>104</v>
      </c>
      <c r="D3804" s="180">
        <v>82.87</v>
      </c>
      <c r="E3804" s="180">
        <v>48.05</v>
      </c>
      <c r="F3804" s="180">
        <v>130.91999999999999</v>
      </c>
      <c r="G3804" s="156">
        <v>9</v>
      </c>
    </row>
    <row r="3805" spans="1:7" x14ac:dyDescent="0.3">
      <c r="A3805" s="177" t="s">
        <v>7362</v>
      </c>
      <c r="B3805" s="178" t="s">
        <v>7363</v>
      </c>
      <c r="C3805" s="179" t="s">
        <v>104</v>
      </c>
      <c r="D3805" s="180">
        <v>110.79</v>
      </c>
      <c r="E3805" s="180">
        <v>48.05</v>
      </c>
      <c r="F3805" s="180">
        <v>158.84</v>
      </c>
      <c r="G3805" s="156">
        <v>9</v>
      </c>
    </row>
    <row r="3806" spans="1:7" x14ac:dyDescent="0.3">
      <c r="A3806" s="177" t="s">
        <v>7364</v>
      </c>
      <c r="B3806" s="178" t="s">
        <v>7365</v>
      </c>
      <c r="C3806" s="179" t="s">
        <v>104</v>
      </c>
      <c r="D3806" s="180">
        <v>369.25</v>
      </c>
      <c r="E3806" s="180">
        <v>48.05</v>
      </c>
      <c r="F3806" s="180">
        <v>417.3</v>
      </c>
      <c r="G3806" s="156">
        <v>9</v>
      </c>
    </row>
    <row r="3807" spans="1:7" x14ac:dyDescent="0.3">
      <c r="A3807" s="177" t="s">
        <v>7366</v>
      </c>
      <c r="B3807" s="178" t="s">
        <v>7367</v>
      </c>
      <c r="C3807" s="179" t="s">
        <v>104</v>
      </c>
      <c r="D3807" s="180">
        <v>289.18</v>
      </c>
      <c r="E3807" s="180">
        <v>48.05</v>
      </c>
      <c r="F3807" s="180">
        <v>337.23</v>
      </c>
      <c r="G3807" s="156">
        <v>9</v>
      </c>
    </row>
    <row r="3808" spans="1:7" ht="29" x14ac:dyDescent="0.3">
      <c r="A3808" s="177" t="s">
        <v>7368</v>
      </c>
      <c r="B3808" s="178" t="s">
        <v>7369</v>
      </c>
      <c r="C3808" s="179" t="s">
        <v>156</v>
      </c>
      <c r="D3808" s="180">
        <v>2828.65</v>
      </c>
      <c r="E3808" s="180">
        <v>294.35000000000002</v>
      </c>
      <c r="F3808" s="180">
        <v>3123</v>
      </c>
      <c r="G3808" s="156">
        <v>9</v>
      </c>
    </row>
    <row r="3809" spans="1:7" ht="29" x14ac:dyDescent="0.3">
      <c r="A3809" s="177" t="s">
        <v>7370</v>
      </c>
      <c r="B3809" s="178" t="s">
        <v>7371</v>
      </c>
      <c r="C3809" s="179" t="s">
        <v>156</v>
      </c>
      <c r="D3809" s="180">
        <v>2046.13</v>
      </c>
      <c r="E3809" s="180">
        <v>120.14</v>
      </c>
      <c r="F3809" s="180">
        <v>2166.27</v>
      </c>
      <c r="G3809" s="156">
        <v>9</v>
      </c>
    </row>
    <row r="3810" spans="1:7" ht="29" x14ac:dyDescent="0.3">
      <c r="A3810" s="177" t="s">
        <v>7372</v>
      </c>
      <c r="B3810" s="178" t="s">
        <v>7373</v>
      </c>
      <c r="C3810" s="179" t="s">
        <v>156</v>
      </c>
      <c r="D3810" s="180">
        <v>1635.09</v>
      </c>
      <c r="E3810" s="180">
        <v>60.07</v>
      </c>
      <c r="F3810" s="180">
        <v>1695.16</v>
      </c>
      <c r="G3810" s="156">
        <v>9</v>
      </c>
    </row>
    <row r="3811" spans="1:7" x14ac:dyDescent="0.3">
      <c r="A3811" s="177" t="s">
        <v>7374</v>
      </c>
      <c r="B3811" s="178" t="s">
        <v>7375</v>
      </c>
      <c r="C3811" s="179" t="s">
        <v>156</v>
      </c>
      <c r="D3811" s="180">
        <v>1577.83</v>
      </c>
      <c r="E3811" s="180">
        <v>132.16</v>
      </c>
      <c r="F3811" s="180">
        <v>1709.99</v>
      </c>
      <c r="G3811" s="156">
        <v>9</v>
      </c>
    </row>
    <row r="3812" spans="1:7" x14ac:dyDescent="0.3">
      <c r="A3812" s="177" t="s">
        <v>7376</v>
      </c>
      <c r="B3812" s="178" t="s">
        <v>7377</v>
      </c>
      <c r="C3812" s="179" t="s">
        <v>156</v>
      </c>
      <c r="D3812" s="180">
        <v>2011.68</v>
      </c>
      <c r="E3812" s="180">
        <v>174.21</v>
      </c>
      <c r="F3812" s="180">
        <v>2185.89</v>
      </c>
      <c r="G3812" s="156">
        <v>9</v>
      </c>
    </row>
    <row r="3813" spans="1:7" x14ac:dyDescent="0.3">
      <c r="A3813" s="177" t="s">
        <v>7378</v>
      </c>
      <c r="B3813" s="178" t="s">
        <v>7379</v>
      </c>
      <c r="C3813" s="179" t="s">
        <v>156</v>
      </c>
      <c r="D3813" s="180">
        <v>3548.28</v>
      </c>
      <c r="E3813" s="180">
        <v>288.33</v>
      </c>
      <c r="F3813" s="180">
        <v>3836.61</v>
      </c>
      <c r="G3813" s="156">
        <v>9</v>
      </c>
    </row>
    <row r="3814" spans="1:7" ht="29" x14ac:dyDescent="0.3">
      <c r="A3814" s="177" t="s">
        <v>7380</v>
      </c>
      <c r="B3814" s="178" t="s">
        <v>7381</v>
      </c>
      <c r="C3814" s="179" t="s">
        <v>156</v>
      </c>
      <c r="D3814" s="180">
        <v>2346.06</v>
      </c>
      <c r="E3814" s="180">
        <v>216.25</v>
      </c>
      <c r="F3814" s="180">
        <v>2562.31</v>
      </c>
      <c r="G3814" s="156">
        <v>9</v>
      </c>
    </row>
    <row r="3815" spans="1:7" ht="29" x14ac:dyDescent="0.3">
      <c r="A3815" s="177" t="s">
        <v>7382</v>
      </c>
      <c r="B3815" s="178" t="s">
        <v>7383</v>
      </c>
      <c r="C3815" s="179" t="s">
        <v>156</v>
      </c>
      <c r="D3815" s="180">
        <v>1709.92</v>
      </c>
      <c r="E3815" s="180">
        <v>150.18</v>
      </c>
      <c r="F3815" s="180">
        <v>1860.1</v>
      </c>
      <c r="G3815" s="156">
        <v>9</v>
      </c>
    </row>
    <row r="3816" spans="1:7" ht="29" x14ac:dyDescent="0.3">
      <c r="A3816" s="177" t="s">
        <v>7384</v>
      </c>
      <c r="B3816" s="178" t="s">
        <v>7385</v>
      </c>
      <c r="C3816" s="179" t="s">
        <v>156</v>
      </c>
      <c r="D3816" s="180">
        <v>1411.52</v>
      </c>
      <c r="E3816" s="180">
        <v>120.14</v>
      </c>
      <c r="F3816" s="180">
        <v>1531.66</v>
      </c>
      <c r="G3816" s="156">
        <v>9</v>
      </c>
    </row>
    <row r="3817" spans="1:7" ht="29" x14ac:dyDescent="0.3">
      <c r="A3817" s="177" t="s">
        <v>7386</v>
      </c>
      <c r="B3817" s="178" t="s">
        <v>7387</v>
      </c>
      <c r="C3817" s="179" t="s">
        <v>156</v>
      </c>
      <c r="D3817" s="180">
        <v>1277.23</v>
      </c>
      <c r="E3817" s="180">
        <v>102.12</v>
      </c>
      <c r="F3817" s="180">
        <v>1379.35</v>
      </c>
      <c r="G3817" s="156">
        <v>9</v>
      </c>
    </row>
    <row r="3818" spans="1:7" ht="29" x14ac:dyDescent="0.3">
      <c r="A3818" s="177" t="s">
        <v>7388</v>
      </c>
      <c r="B3818" s="178" t="s">
        <v>7389</v>
      </c>
      <c r="C3818" s="179" t="s">
        <v>156</v>
      </c>
      <c r="D3818" s="180">
        <v>1118.5</v>
      </c>
      <c r="E3818" s="180">
        <v>90.11</v>
      </c>
      <c r="F3818" s="180">
        <v>1208.6099999999999</v>
      </c>
      <c r="G3818" s="156">
        <v>9</v>
      </c>
    </row>
    <row r="3819" spans="1:7" x14ac:dyDescent="0.3">
      <c r="A3819" s="177" t="s">
        <v>7390</v>
      </c>
      <c r="B3819" s="178" t="s">
        <v>7391</v>
      </c>
      <c r="C3819" s="179" t="s">
        <v>156</v>
      </c>
      <c r="D3819" s="180">
        <v>1502.5</v>
      </c>
      <c r="E3819" s="180">
        <v>120.14</v>
      </c>
      <c r="F3819" s="180">
        <v>1622.64</v>
      </c>
      <c r="G3819" s="156">
        <v>9</v>
      </c>
    </row>
    <row r="3820" spans="1:7" x14ac:dyDescent="0.3">
      <c r="A3820" s="177" t="s">
        <v>7392</v>
      </c>
      <c r="B3820" s="178" t="s">
        <v>7393</v>
      </c>
      <c r="C3820" s="179" t="s">
        <v>156</v>
      </c>
      <c r="D3820" s="180">
        <v>1197.3699999999999</v>
      </c>
      <c r="E3820" s="180">
        <v>72.09</v>
      </c>
      <c r="F3820" s="180">
        <v>1269.46</v>
      </c>
      <c r="G3820" s="156">
        <v>9</v>
      </c>
    </row>
    <row r="3821" spans="1:7" x14ac:dyDescent="0.3">
      <c r="A3821" s="177" t="s">
        <v>7394</v>
      </c>
      <c r="B3821" s="178" t="s">
        <v>7395</v>
      </c>
      <c r="C3821" s="179" t="s">
        <v>104</v>
      </c>
      <c r="D3821" s="180">
        <v>203.07</v>
      </c>
      <c r="E3821" s="180">
        <v>54.07</v>
      </c>
      <c r="F3821" s="180">
        <v>257.14</v>
      </c>
      <c r="G3821" s="156">
        <v>9</v>
      </c>
    </row>
    <row r="3822" spans="1:7" x14ac:dyDescent="0.3">
      <c r="A3822" s="177" t="s">
        <v>7396</v>
      </c>
      <c r="B3822" s="178" t="s">
        <v>7397</v>
      </c>
      <c r="C3822" s="179" t="s">
        <v>104</v>
      </c>
      <c r="D3822" s="180">
        <v>314.52999999999997</v>
      </c>
      <c r="E3822" s="180">
        <v>72.09</v>
      </c>
      <c r="F3822" s="180">
        <v>386.62</v>
      </c>
      <c r="G3822" s="156">
        <v>9</v>
      </c>
    </row>
    <row r="3823" spans="1:7" x14ac:dyDescent="0.3">
      <c r="A3823" s="177" t="s">
        <v>7398</v>
      </c>
      <c r="B3823" s="178" t="s">
        <v>7399</v>
      </c>
      <c r="C3823" s="179"/>
      <c r="D3823" s="180"/>
      <c r="E3823" s="180"/>
      <c r="F3823" s="180"/>
      <c r="G3823" s="156">
        <v>5</v>
      </c>
    </row>
    <row r="3824" spans="1:7" ht="29" x14ac:dyDescent="0.3">
      <c r="A3824" s="177" t="s">
        <v>7400</v>
      </c>
      <c r="B3824" s="178" t="s">
        <v>7401</v>
      </c>
      <c r="C3824" s="179" t="s">
        <v>104</v>
      </c>
      <c r="D3824" s="180">
        <v>5522.16</v>
      </c>
      <c r="E3824" s="180">
        <v>2445</v>
      </c>
      <c r="F3824" s="180">
        <v>7967.16</v>
      </c>
      <c r="G3824" s="156">
        <v>9</v>
      </c>
    </row>
    <row r="3825" spans="1:7" ht="29" x14ac:dyDescent="0.3">
      <c r="A3825" s="177" t="s">
        <v>7402</v>
      </c>
      <c r="B3825" s="178" t="s">
        <v>7403</v>
      </c>
      <c r="C3825" s="179" t="s">
        <v>104</v>
      </c>
      <c r="D3825" s="180">
        <v>19724.52</v>
      </c>
      <c r="E3825" s="180">
        <v>5705</v>
      </c>
      <c r="F3825" s="180">
        <v>25429.52</v>
      </c>
      <c r="G3825" s="156">
        <v>9</v>
      </c>
    </row>
    <row r="3826" spans="1:7" ht="29" x14ac:dyDescent="0.3">
      <c r="A3826" s="177" t="s">
        <v>7404</v>
      </c>
      <c r="B3826" s="178" t="s">
        <v>7405</v>
      </c>
      <c r="C3826" s="179" t="s">
        <v>104</v>
      </c>
      <c r="D3826" s="180">
        <v>9838.23</v>
      </c>
      <c r="E3826" s="180">
        <v>316.02</v>
      </c>
      <c r="F3826" s="180">
        <v>10154.25</v>
      </c>
      <c r="G3826" s="156">
        <v>9</v>
      </c>
    </row>
    <row r="3827" spans="1:7" ht="29" x14ac:dyDescent="0.3">
      <c r="A3827" s="177" t="s">
        <v>7406</v>
      </c>
      <c r="B3827" s="178" t="s">
        <v>7407</v>
      </c>
      <c r="C3827" s="179" t="s">
        <v>104</v>
      </c>
      <c r="D3827" s="180">
        <v>9542.98</v>
      </c>
      <c r="E3827" s="180">
        <v>316.02</v>
      </c>
      <c r="F3827" s="180">
        <v>9859</v>
      </c>
      <c r="G3827" s="156">
        <v>9</v>
      </c>
    </row>
    <row r="3828" spans="1:7" ht="29" x14ac:dyDescent="0.3">
      <c r="A3828" s="177" t="s">
        <v>7408</v>
      </c>
      <c r="B3828" s="178" t="s">
        <v>7409</v>
      </c>
      <c r="C3828" s="179" t="s">
        <v>104</v>
      </c>
      <c r="D3828" s="180">
        <v>4246.6099999999997</v>
      </c>
      <c r="E3828" s="180">
        <v>316.02</v>
      </c>
      <c r="F3828" s="180">
        <v>4562.63</v>
      </c>
      <c r="G3828" s="156">
        <v>9</v>
      </c>
    </row>
    <row r="3829" spans="1:7" ht="29" x14ac:dyDescent="0.3">
      <c r="A3829" s="177" t="s">
        <v>7410</v>
      </c>
      <c r="B3829" s="178" t="s">
        <v>8102</v>
      </c>
      <c r="C3829" s="179" t="s">
        <v>104</v>
      </c>
      <c r="D3829" s="180">
        <v>3789.14</v>
      </c>
      <c r="E3829" s="180">
        <v>316.02</v>
      </c>
      <c r="F3829" s="180">
        <v>4105.16</v>
      </c>
      <c r="G3829" s="156">
        <v>9</v>
      </c>
    </row>
    <row r="3830" spans="1:7" ht="29" x14ac:dyDescent="0.3">
      <c r="A3830" s="177" t="s">
        <v>7411</v>
      </c>
      <c r="B3830" s="178" t="s">
        <v>7412</v>
      </c>
      <c r="C3830" s="179" t="s">
        <v>104</v>
      </c>
      <c r="D3830" s="180">
        <v>15342.88</v>
      </c>
      <c r="E3830" s="180">
        <v>741</v>
      </c>
      <c r="F3830" s="180">
        <v>16083.88</v>
      </c>
      <c r="G3830" s="156">
        <v>9</v>
      </c>
    </row>
    <row r="3831" spans="1:7" x14ac:dyDescent="0.3">
      <c r="A3831" s="177" t="s">
        <v>7413</v>
      </c>
      <c r="B3831" s="178" t="s">
        <v>7414</v>
      </c>
      <c r="C3831" s="179"/>
      <c r="D3831" s="180"/>
      <c r="E3831" s="180"/>
      <c r="F3831" s="180"/>
      <c r="G3831" s="156">
        <v>5</v>
      </c>
    </row>
    <row r="3832" spans="1:7" ht="29" x14ac:dyDescent="0.3">
      <c r="A3832" s="177" t="s">
        <v>7415</v>
      </c>
      <c r="B3832" s="178" t="s">
        <v>7416</v>
      </c>
      <c r="C3832" s="179" t="s">
        <v>104</v>
      </c>
      <c r="D3832" s="180">
        <v>169.93</v>
      </c>
      <c r="E3832" s="180">
        <v>2.63</v>
      </c>
      <c r="F3832" s="180">
        <v>172.56</v>
      </c>
      <c r="G3832" s="156">
        <v>9</v>
      </c>
    </row>
    <row r="3833" spans="1:7" x14ac:dyDescent="0.3">
      <c r="A3833" s="177" t="s">
        <v>7417</v>
      </c>
      <c r="B3833" s="178" t="s">
        <v>7418</v>
      </c>
      <c r="C3833" s="179" t="s">
        <v>104</v>
      </c>
      <c r="D3833" s="180">
        <v>9.89</v>
      </c>
      <c r="E3833" s="180">
        <v>15.8</v>
      </c>
      <c r="F3833" s="180">
        <v>25.69</v>
      </c>
      <c r="G3833" s="156">
        <v>9</v>
      </c>
    </row>
    <row r="3834" spans="1:7" ht="29" x14ac:dyDescent="0.3">
      <c r="A3834" s="177" t="s">
        <v>7419</v>
      </c>
      <c r="B3834" s="178" t="s">
        <v>7420</v>
      </c>
      <c r="C3834" s="179" t="s">
        <v>104</v>
      </c>
      <c r="D3834" s="180">
        <v>219.7</v>
      </c>
      <c r="E3834" s="180">
        <v>2.63</v>
      </c>
      <c r="F3834" s="180">
        <v>222.33</v>
      </c>
      <c r="G3834" s="156">
        <v>9</v>
      </c>
    </row>
    <row r="3835" spans="1:7" ht="29" x14ac:dyDescent="0.3">
      <c r="A3835" s="177" t="s">
        <v>7421</v>
      </c>
      <c r="B3835" s="178" t="s">
        <v>7422</v>
      </c>
      <c r="C3835" s="179" t="s">
        <v>104</v>
      </c>
      <c r="D3835" s="180">
        <v>2044.03</v>
      </c>
      <c r="E3835" s="180">
        <v>16</v>
      </c>
      <c r="F3835" s="180">
        <v>2060.0300000000002</v>
      </c>
      <c r="G3835" s="156">
        <v>9</v>
      </c>
    </row>
    <row r="3836" spans="1:7" ht="29" x14ac:dyDescent="0.3">
      <c r="A3836" s="177" t="s">
        <v>7423</v>
      </c>
      <c r="B3836" s="178" t="s">
        <v>8103</v>
      </c>
      <c r="C3836" s="179" t="s">
        <v>104</v>
      </c>
      <c r="D3836" s="180">
        <v>2445.0500000000002</v>
      </c>
      <c r="E3836" s="180">
        <v>24</v>
      </c>
      <c r="F3836" s="180">
        <v>2469.0500000000002</v>
      </c>
      <c r="G3836" s="156">
        <v>9</v>
      </c>
    </row>
    <row r="3837" spans="1:7" x14ac:dyDescent="0.3">
      <c r="A3837" s="177" t="s">
        <v>7424</v>
      </c>
      <c r="B3837" s="178" t="s">
        <v>8104</v>
      </c>
      <c r="C3837" s="179" t="s">
        <v>104</v>
      </c>
      <c r="D3837" s="180">
        <v>1037.32</v>
      </c>
      <c r="E3837" s="180">
        <v>18.64</v>
      </c>
      <c r="F3837" s="180">
        <v>1055.96</v>
      </c>
      <c r="G3837" s="156">
        <v>9</v>
      </c>
    </row>
    <row r="3838" spans="1:7" ht="29" x14ac:dyDescent="0.3">
      <c r="A3838" s="177" t="s">
        <v>7425</v>
      </c>
      <c r="B3838" s="178" t="s">
        <v>8105</v>
      </c>
      <c r="C3838" s="179" t="s">
        <v>104</v>
      </c>
      <c r="D3838" s="180">
        <v>2965.54</v>
      </c>
      <c r="E3838" s="180">
        <v>24</v>
      </c>
      <c r="F3838" s="180">
        <v>2989.54</v>
      </c>
      <c r="G3838" s="156">
        <v>9</v>
      </c>
    </row>
    <row r="3839" spans="1:7" x14ac:dyDescent="0.3">
      <c r="A3839" s="177" t="s">
        <v>7426</v>
      </c>
      <c r="B3839" s="178" t="s">
        <v>8106</v>
      </c>
      <c r="C3839" s="179" t="s">
        <v>104</v>
      </c>
      <c r="D3839" s="180">
        <v>339.38</v>
      </c>
      <c r="E3839" s="180">
        <v>24</v>
      </c>
      <c r="F3839" s="180">
        <v>363.38</v>
      </c>
      <c r="G3839" s="156">
        <v>9</v>
      </c>
    </row>
    <row r="3840" spans="1:7" ht="29" x14ac:dyDescent="0.3">
      <c r="A3840" s="177" t="s">
        <v>7427</v>
      </c>
      <c r="B3840" s="178" t="s">
        <v>8107</v>
      </c>
      <c r="C3840" s="179" t="s">
        <v>104</v>
      </c>
      <c r="D3840" s="180">
        <v>2463.48</v>
      </c>
      <c r="E3840" s="180">
        <v>24</v>
      </c>
      <c r="F3840" s="180">
        <v>2487.48</v>
      </c>
      <c r="G3840" s="156">
        <v>9</v>
      </c>
    </row>
    <row r="3841" spans="1:7" ht="29" x14ac:dyDescent="0.3">
      <c r="A3841" s="177" t="s">
        <v>7428</v>
      </c>
      <c r="B3841" s="178" t="s">
        <v>7429</v>
      </c>
      <c r="C3841" s="179" t="s">
        <v>104</v>
      </c>
      <c r="D3841" s="180">
        <v>1127.1300000000001</v>
      </c>
      <c r="E3841" s="180">
        <v>16</v>
      </c>
      <c r="F3841" s="180">
        <v>1143.1300000000001</v>
      </c>
      <c r="G3841" s="156">
        <v>9</v>
      </c>
    </row>
    <row r="3842" spans="1:7" x14ac:dyDescent="0.3">
      <c r="A3842" s="177" t="s">
        <v>7430</v>
      </c>
      <c r="B3842" s="178" t="s">
        <v>8108</v>
      </c>
      <c r="C3842" s="179" t="s">
        <v>104</v>
      </c>
      <c r="D3842" s="180">
        <v>2507.59</v>
      </c>
      <c r="E3842" s="180">
        <v>18.64</v>
      </c>
      <c r="F3842" s="180">
        <v>2526.23</v>
      </c>
      <c r="G3842" s="156">
        <v>9</v>
      </c>
    </row>
    <row r="3843" spans="1:7" x14ac:dyDescent="0.3">
      <c r="A3843" s="177" t="s">
        <v>7431</v>
      </c>
      <c r="B3843" s="178" t="s">
        <v>7432</v>
      </c>
      <c r="C3843" s="179" t="s">
        <v>104</v>
      </c>
      <c r="D3843" s="180">
        <v>120.78</v>
      </c>
      <c r="E3843" s="180">
        <v>7.9</v>
      </c>
      <c r="F3843" s="180">
        <v>128.68</v>
      </c>
      <c r="G3843" s="156">
        <v>9</v>
      </c>
    </row>
    <row r="3844" spans="1:7" x14ac:dyDescent="0.3">
      <c r="A3844" s="177" t="s">
        <v>7433</v>
      </c>
      <c r="B3844" s="178" t="s">
        <v>7434</v>
      </c>
      <c r="C3844" s="179" t="s">
        <v>104</v>
      </c>
      <c r="D3844" s="180">
        <v>230.51</v>
      </c>
      <c r="E3844" s="180">
        <v>79.34</v>
      </c>
      <c r="F3844" s="180">
        <v>309.85000000000002</v>
      </c>
      <c r="G3844" s="156">
        <v>9</v>
      </c>
    </row>
    <row r="3845" spans="1:7" x14ac:dyDescent="0.3">
      <c r="A3845" s="177" t="s">
        <v>7435</v>
      </c>
      <c r="B3845" s="178" t="s">
        <v>7436</v>
      </c>
      <c r="C3845" s="179" t="s">
        <v>104</v>
      </c>
      <c r="D3845" s="180">
        <v>1572.36</v>
      </c>
      <c r="E3845" s="180">
        <v>54.3</v>
      </c>
      <c r="F3845" s="180">
        <v>1626.66</v>
      </c>
      <c r="G3845" s="156">
        <v>9</v>
      </c>
    </row>
    <row r="3846" spans="1:7" x14ac:dyDescent="0.3">
      <c r="A3846" s="177" t="s">
        <v>7437</v>
      </c>
      <c r="B3846" s="178" t="s">
        <v>7438</v>
      </c>
      <c r="C3846" s="179" t="s">
        <v>104</v>
      </c>
      <c r="D3846" s="180">
        <v>364.29</v>
      </c>
      <c r="E3846" s="180">
        <v>39.5</v>
      </c>
      <c r="F3846" s="180">
        <v>403.79</v>
      </c>
      <c r="G3846" s="156">
        <v>9</v>
      </c>
    </row>
    <row r="3847" spans="1:7" x14ac:dyDescent="0.3">
      <c r="A3847" s="177" t="s">
        <v>7439</v>
      </c>
      <c r="B3847" s="178" t="s">
        <v>7440</v>
      </c>
      <c r="C3847" s="179" t="s">
        <v>104</v>
      </c>
      <c r="D3847" s="180">
        <v>188.01</v>
      </c>
      <c r="E3847" s="180">
        <v>79.34</v>
      </c>
      <c r="F3847" s="180">
        <v>267.35000000000002</v>
      </c>
      <c r="G3847" s="156">
        <v>9</v>
      </c>
    </row>
    <row r="3848" spans="1:7" ht="29" x14ac:dyDescent="0.3">
      <c r="A3848" s="177" t="s">
        <v>7441</v>
      </c>
      <c r="B3848" s="178" t="s">
        <v>7442</v>
      </c>
      <c r="C3848" s="179" t="s">
        <v>104</v>
      </c>
      <c r="D3848" s="180">
        <v>63.95</v>
      </c>
      <c r="E3848" s="180">
        <v>86.76</v>
      </c>
      <c r="F3848" s="180">
        <v>150.71</v>
      </c>
      <c r="G3848" s="156">
        <v>9</v>
      </c>
    </row>
    <row r="3849" spans="1:7" x14ac:dyDescent="0.3">
      <c r="A3849" s="177" t="s">
        <v>7443</v>
      </c>
      <c r="B3849" s="178" t="s">
        <v>7444</v>
      </c>
      <c r="C3849" s="179" t="s">
        <v>104</v>
      </c>
      <c r="D3849" s="180">
        <v>1129.43</v>
      </c>
      <c r="E3849" s="180">
        <v>79.34</v>
      </c>
      <c r="F3849" s="180">
        <v>1208.77</v>
      </c>
      <c r="G3849" s="156">
        <v>9</v>
      </c>
    </row>
    <row r="3850" spans="1:7" ht="29" x14ac:dyDescent="0.3">
      <c r="A3850" s="177" t="s">
        <v>7445</v>
      </c>
      <c r="B3850" s="178" t="s">
        <v>7446</v>
      </c>
      <c r="C3850" s="179" t="s">
        <v>104</v>
      </c>
      <c r="D3850" s="180">
        <v>1027.68</v>
      </c>
      <c r="E3850" s="180">
        <v>79.34</v>
      </c>
      <c r="F3850" s="180">
        <v>1107.02</v>
      </c>
      <c r="G3850" s="156">
        <v>9</v>
      </c>
    </row>
    <row r="3851" spans="1:7" ht="29" x14ac:dyDescent="0.3">
      <c r="A3851" s="177" t="s">
        <v>7447</v>
      </c>
      <c r="B3851" s="178" t="s">
        <v>7448</v>
      </c>
      <c r="C3851" s="179" t="s">
        <v>104</v>
      </c>
      <c r="D3851" s="180">
        <v>1958.6</v>
      </c>
      <c r="E3851" s="180">
        <v>79.34</v>
      </c>
      <c r="F3851" s="180">
        <v>2037.94</v>
      </c>
      <c r="G3851" s="156">
        <v>9</v>
      </c>
    </row>
    <row r="3852" spans="1:7" x14ac:dyDescent="0.3">
      <c r="A3852" s="177" t="s">
        <v>7449</v>
      </c>
      <c r="B3852" s="178" t="s">
        <v>7450</v>
      </c>
      <c r="C3852" s="179" t="s">
        <v>104</v>
      </c>
      <c r="D3852" s="180">
        <v>4500.5600000000004</v>
      </c>
      <c r="E3852" s="180">
        <v>360.38</v>
      </c>
      <c r="F3852" s="180">
        <v>4860.9399999999996</v>
      </c>
      <c r="G3852" s="156">
        <v>9</v>
      </c>
    </row>
    <row r="3853" spans="1:7" x14ac:dyDescent="0.3">
      <c r="A3853" s="177" t="s">
        <v>7451</v>
      </c>
      <c r="B3853" s="178" t="s">
        <v>7452</v>
      </c>
      <c r="C3853" s="179" t="s">
        <v>104</v>
      </c>
      <c r="D3853" s="180">
        <v>3466.51</v>
      </c>
      <c r="E3853" s="180">
        <v>211.43</v>
      </c>
      <c r="F3853" s="180">
        <v>3677.94</v>
      </c>
      <c r="G3853" s="156">
        <v>9</v>
      </c>
    </row>
    <row r="3854" spans="1:7" x14ac:dyDescent="0.3">
      <c r="A3854" s="177" t="s">
        <v>7453</v>
      </c>
      <c r="B3854" s="178" t="s">
        <v>7454</v>
      </c>
      <c r="C3854" s="179" t="s">
        <v>104</v>
      </c>
      <c r="D3854" s="180">
        <v>3134.02</v>
      </c>
      <c r="E3854" s="180">
        <v>211.43</v>
      </c>
      <c r="F3854" s="180">
        <v>3345.45</v>
      </c>
      <c r="G3854" s="156">
        <v>9</v>
      </c>
    </row>
    <row r="3855" spans="1:7" x14ac:dyDescent="0.3">
      <c r="A3855" s="177" t="s">
        <v>7455</v>
      </c>
      <c r="B3855" s="178" t="s">
        <v>7456</v>
      </c>
      <c r="C3855" s="179" t="s">
        <v>104</v>
      </c>
      <c r="D3855" s="180">
        <v>807.01</v>
      </c>
      <c r="E3855" s="180">
        <v>242.54</v>
      </c>
      <c r="F3855" s="180">
        <v>1049.55</v>
      </c>
      <c r="G3855" s="156">
        <v>9</v>
      </c>
    </row>
    <row r="3856" spans="1:7" x14ac:dyDescent="0.3">
      <c r="A3856" s="177" t="s">
        <v>7457</v>
      </c>
      <c r="B3856" s="178" t="s">
        <v>7458</v>
      </c>
      <c r="C3856" s="179"/>
      <c r="D3856" s="180"/>
      <c r="E3856" s="180"/>
      <c r="F3856" s="180"/>
      <c r="G3856" s="156">
        <v>5</v>
      </c>
    </row>
    <row r="3857" spans="1:7" x14ac:dyDescent="0.3">
      <c r="A3857" s="177" t="s">
        <v>7459</v>
      </c>
      <c r="B3857" s="178" t="s">
        <v>7460</v>
      </c>
      <c r="C3857" s="179" t="s">
        <v>405</v>
      </c>
      <c r="D3857" s="180">
        <v>1048.95</v>
      </c>
      <c r="E3857" s="180">
        <v>13.84</v>
      </c>
      <c r="F3857" s="180">
        <v>1062.79</v>
      </c>
      <c r="G3857" s="156">
        <v>9</v>
      </c>
    </row>
    <row r="3858" spans="1:7" x14ac:dyDescent="0.3">
      <c r="A3858" s="177" t="s">
        <v>7461</v>
      </c>
      <c r="B3858" s="178" t="s">
        <v>7462</v>
      </c>
      <c r="C3858" s="179" t="s">
        <v>405</v>
      </c>
      <c r="D3858" s="180">
        <v>1252.81</v>
      </c>
      <c r="E3858" s="180">
        <v>13.84</v>
      </c>
      <c r="F3858" s="180">
        <v>1266.6500000000001</v>
      </c>
      <c r="G3858" s="156">
        <v>9</v>
      </c>
    </row>
    <row r="3859" spans="1:7" ht="29" x14ac:dyDescent="0.3">
      <c r="A3859" s="177" t="s">
        <v>7463</v>
      </c>
      <c r="B3859" s="178" t="s">
        <v>7464</v>
      </c>
      <c r="C3859" s="179" t="s">
        <v>405</v>
      </c>
      <c r="D3859" s="180">
        <v>1295.31</v>
      </c>
      <c r="E3859" s="180">
        <v>559.45000000000005</v>
      </c>
      <c r="F3859" s="180">
        <v>1854.76</v>
      </c>
      <c r="G3859" s="156">
        <v>9</v>
      </c>
    </row>
    <row r="3860" spans="1:7" ht="29" x14ac:dyDescent="0.3">
      <c r="A3860" s="177" t="s">
        <v>7465</v>
      </c>
      <c r="B3860" s="178" t="s">
        <v>7466</v>
      </c>
      <c r="C3860" s="179" t="s">
        <v>405</v>
      </c>
      <c r="D3860" s="180">
        <v>1444.92</v>
      </c>
      <c r="E3860" s="180">
        <v>596.5</v>
      </c>
      <c r="F3860" s="180">
        <v>2041.42</v>
      </c>
      <c r="G3860" s="156">
        <v>9</v>
      </c>
    </row>
    <row r="3861" spans="1:7" ht="29" x14ac:dyDescent="0.3">
      <c r="A3861" s="177" t="s">
        <v>7467</v>
      </c>
      <c r="B3861" s="178" t="s">
        <v>7468</v>
      </c>
      <c r="C3861" s="179" t="s">
        <v>405</v>
      </c>
      <c r="D3861" s="180">
        <v>1727.42</v>
      </c>
      <c r="E3861" s="180">
        <v>670.6</v>
      </c>
      <c r="F3861" s="180">
        <v>2398.02</v>
      </c>
      <c r="G3861" s="156">
        <v>9</v>
      </c>
    </row>
    <row r="3862" spans="1:7" ht="29" x14ac:dyDescent="0.3">
      <c r="A3862" s="177" t="s">
        <v>7469</v>
      </c>
      <c r="B3862" s="178" t="s">
        <v>7470</v>
      </c>
      <c r="C3862" s="179" t="s">
        <v>405</v>
      </c>
      <c r="D3862" s="180">
        <v>2508.3000000000002</v>
      </c>
      <c r="E3862" s="180">
        <v>707.65</v>
      </c>
      <c r="F3862" s="180">
        <v>3215.95</v>
      </c>
      <c r="G3862" s="156">
        <v>9</v>
      </c>
    </row>
    <row r="3863" spans="1:7" x14ac:dyDescent="0.3">
      <c r="A3863" s="177" t="s">
        <v>7471</v>
      </c>
      <c r="B3863" s="178" t="s">
        <v>7472</v>
      </c>
      <c r="C3863" s="179" t="s">
        <v>661</v>
      </c>
      <c r="D3863" s="180">
        <v>21.66</v>
      </c>
      <c r="E3863" s="180">
        <v>30.51</v>
      </c>
      <c r="F3863" s="180">
        <v>52.17</v>
      </c>
      <c r="G3863" s="156">
        <v>9</v>
      </c>
    </row>
    <row r="3864" spans="1:7" x14ac:dyDescent="0.3">
      <c r="A3864" s="177" t="s">
        <v>8109</v>
      </c>
      <c r="B3864" s="178" t="s">
        <v>8110</v>
      </c>
      <c r="C3864" s="179" t="s">
        <v>104</v>
      </c>
      <c r="D3864" s="180">
        <v>166.79</v>
      </c>
      <c r="E3864" s="180">
        <v>17.02</v>
      </c>
      <c r="F3864" s="180">
        <v>183.81</v>
      </c>
      <c r="G3864" s="156">
        <v>9</v>
      </c>
    </row>
    <row r="3865" spans="1:7" ht="29" x14ac:dyDescent="0.3">
      <c r="A3865" s="177" t="s">
        <v>7473</v>
      </c>
      <c r="B3865" s="178" t="s">
        <v>7474</v>
      </c>
      <c r="C3865" s="179"/>
      <c r="D3865" s="180"/>
      <c r="E3865" s="180"/>
      <c r="F3865" s="180"/>
      <c r="G3865" s="156">
        <v>2</v>
      </c>
    </row>
    <row r="3866" spans="1:7" x14ac:dyDescent="0.3">
      <c r="A3866" s="177" t="s">
        <v>7475</v>
      </c>
      <c r="B3866" s="178" t="s">
        <v>7476</v>
      </c>
      <c r="C3866" s="179"/>
      <c r="D3866" s="180"/>
      <c r="E3866" s="180"/>
      <c r="F3866" s="180"/>
      <c r="G3866" s="156">
        <v>5</v>
      </c>
    </row>
    <row r="3867" spans="1:7" x14ac:dyDescent="0.3">
      <c r="A3867" s="177" t="s">
        <v>7477</v>
      </c>
      <c r="B3867" s="178" t="s">
        <v>7478</v>
      </c>
      <c r="C3867" s="179" t="s">
        <v>104</v>
      </c>
      <c r="D3867" s="180">
        <v>6073.75</v>
      </c>
      <c r="E3867" s="180">
        <v>26.34</v>
      </c>
      <c r="F3867" s="180">
        <v>6100.09</v>
      </c>
      <c r="G3867" s="156">
        <v>9</v>
      </c>
    </row>
    <row r="3868" spans="1:7" x14ac:dyDescent="0.3">
      <c r="A3868" s="177" t="s">
        <v>7479</v>
      </c>
      <c r="B3868" s="178" t="s">
        <v>7480</v>
      </c>
      <c r="C3868" s="179" t="s">
        <v>212</v>
      </c>
      <c r="D3868" s="180">
        <v>2385.3000000000002</v>
      </c>
      <c r="E3868" s="180"/>
      <c r="F3868" s="180">
        <v>2385.3000000000002</v>
      </c>
      <c r="G3868" s="156">
        <v>9</v>
      </c>
    </row>
    <row r="3869" spans="1:7" ht="29" x14ac:dyDescent="0.3">
      <c r="A3869" s="177" t="s">
        <v>7481</v>
      </c>
      <c r="B3869" s="178" t="s">
        <v>7482</v>
      </c>
      <c r="C3869" s="179" t="s">
        <v>212</v>
      </c>
      <c r="D3869" s="180">
        <v>2693.63</v>
      </c>
      <c r="E3869" s="180"/>
      <c r="F3869" s="180">
        <v>2693.63</v>
      </c>
      <c r="G3869" s="156">
        <v>9</v>
      </c>
    </row>
    <row r="3870" spans="1:7" x14ac:dyDescent="0.3">
      <c r="A3870" s="177" t="s">
        <v>7483</v>
      </c>
      <c r="B3870" s="178" t="s">
        <v>7484</v>
      </c>
      <c r="C3870" s="179"/>
      <c r="D3870" s="180"/>
      <c r="E3870" s="180"/>
      <c r="F3870" s="180"/>
      <c r="G3870" s="156">
        <v>5</v>
      </c>
    </row>
    <row r="3871" spans="1:7" ht="29" x14ac:dyDescent="0.3">
      <c r="A3871" s="177" t="s">
        <v>7485</v>
      </c>
      <c r="B3871" s="178" t="s">
        <v>7486</v>
      </c>
      <c r="C3871" s="179" t="s">
        <v>156</v>
      </c>
      <c r="D3871" s="180">
        <v>10712.89</v>
      </c>
      <c r="E3871" s="180"/>
      <c r="F3871" s="180">
        <v>10712.89</v>
      </c>
      <c r="G3871" s="156">
        <v>9</v>
      </c>
    </row>
    <row r="3872" spans="1:7" ht="29" x14ac:dyDescent="0.3">
      <c r="A3872" s="177" t="s">
        <v>7487</v>
      </c>
      <c r="B3872" s="178" t="s">
        <v>7488</v>
      </c>
      <c r="C3872" s="179" t="s">
        <v>156</v>
      </c>
      <c r="D3872" s="180">
        <v>8940.58</v>
      </c>
      <c r="E3872" s="180"/>
      <c r="F3872" s="180">
        <v>8940.58</v>
      </c>
      <c r="G3872" s="156">
        <v>9</v>
      </c>
    </row>
    <row r="3873" spans="1:7" ht="29" x14ac:dyDescent="0.3">
      <c r="A3873" s="177" t="s">
        <v>7489</v>
      </c>
      <c r="B3873" s="178" t="s">
        <v>7490</v>
      </c>
      <c r="C3873" s="179" t="s">
        <v>156</v>
      </c>
      <c r="D3873" s="180">
        <v>4591.3</v>
      </c>
      <c r="E3873" s="180"/>
      <c r="F3873" s="180">
        <v>4591.3</v>
      </c>
      <c r="G3873" s="156">
        <v>9</v>
      </c>
    </row>
    <row r="3874" spans="1:7" x14ac:dyDescent="0.3">
      <c r="A3874" s="177" t="s">
        <v>7491</v>
      </c>
      <c r="B3874" s="178" t="s">
        <v>7492</v>
      </c>
      <c r="C3874" s="179"/>
      <c r="D3874" s="180"/>
      <c r="E3874" s="180"/>
      <c r="F3874" s="180"/>
      <c r="G3874" s="156">
        <v>2</v>
      </c>
    </row>
    <row r="3875" spans="1:7" x14ac:dyDescent="0.3">
      <c r="A3875" s="177" t="s">
        <v>7493</v>
      </c>
      <c r="B3875" s="178" t="s">
        <v>7494</v>
      </c>
      <c r="C3875" s="179"/>
      <c r="D3875" s="180"/>
      <c r="E3875" s="180"/>
      <c r="F3875" s="180"/>
      <c r="G3875" s="156">
        <v>5</v>
      </c>
    </row>
    <row r="3876" spans="1:7" x14ac:dyDescent="0.3">
      <c r="A3876" s="177" t="s">
        <v>7495</v>
      </c>
      <c r="B3876" s="178" t="s">
        <v>7496</v>
      </c>
      <c r="C3876" s="179" t="s">
        <v>156</v>
      </c>
      <c r="D3876" s="180">
        <v>2146.83</v>
      </c>
      <c r="E3876" s="180"/>
      <c r="F3876" s="180">
        <v>2146.83</v>
      </c>
      <c r="G3876" s="156">
        <v>9</v>
      </c>
    </row>
    <row r="3877" spans="1:7" x14ac:dyDescent="0.3">
      <c r="A3877" s="177" t="s">
        <v>7497</v>
      </c>
      <c r="B3877" s="178" t="s">
        <v>7498</v>
      </c>
      <c r="C3877" s="179"/>
      <c r="D3877" s="180"/>
      <c r="E3877" s="180"/>
      <c r="F3877" s="180"/>
      <c r="G3877" s="156">
        <v>5</v>
      </c>
    </row>
    <row r="3878" spans="1:7" x14ac:dyDescent="0.3">
      <c r="A3878" s="177" t="s">
        <v>7499</v>
      </c>
      <c r="B3878" s="178" t="s">
        <v>7500</v>
      </c>
      <c r="C3878" s="179" t="s">
        <v>156</v>
      </c>
      <c r="D3878" s="180">
        <v>2587.44</v>
      </c>
      <c r="E3878" s="180"/>
      <c r="F3878" s="180">
        <v>2587.44</v>
      </c>
      <c r="G3878" s="156">
        <v>9</v>
      </c>
    </row>
    <row r="3879" spans="1:7" x14ac:dyDescent="0.3">
      <c r="A3879" s="177" t="s">
        <v>7501</v>
      </c>
      <c r="B3879" s="178" t="s">
        <v>7502</v>
      </c>
      <c r="C3879" s="179"/>
      <c r="D3879" s="180"/>
      <c r="E3879" s="180"/>
      <c r="F3879" s="180"/>
      <c r="G3879" s="156">
        <v>2</v>
      </c>
    </row>
    <row r="3880" spans="1:7" x14ac:dyDescent="0.3">
      <c r="A3880" s="177" t="s">
        <v>7503</v>
      </c>
      <c r="B3880" s="178" t="s">
        <v>7504</v>
      </c>
      <c r="C3880" s="179"/>
      <c r="D3880" s="180"/>
      <c r="E3880" s="180"/>
      <c r="F3880" s="180"/>
      <c r="G3880" s="156">
        <v>5</v>
      </c>
    </row>
    <row r="3881" spans="1:7" ht="29" x14ac:dyDescent="0.3">
      <c r="A3881" s="177" t="s">
        <v>7505</v>
      </c>
      <c r="B3881" s="178" t="s">
        <v>7506</v>
      </c>
      <c r="C3881" s="179" t="s">
        <v>104</v>
      </c>
      <c r="D3881" s="180">
        <v>834.9</v>
      </c>
      <c r="E3881" s="180">
        <v>15.8</v>
      </c>
      <c r="F3881" s="180">
        <v>850.7</v>
      </c>
      <c r="G3881" s="156">
        <v>9</v>
      </c>
    </row>
    <row r="3882" spans="1:7" x14ac:dyDescent="0.3">
      <c r="A3882" s="177" t="s">
        <v>7507</v>
      </c>
      <c r="B3882" s="178" t="s">
        <v>7508</v>
      </c>
      <c r="C3882" s="179" t="s">
        <v>104</v>
      </c>
      <c r="D3882" s="180">
        <v>13528.67</v>
      </c>
      <c r="E3882" s="180"/>
      <c r="F3882" s="180">
        <v>13528.67</v>
      </c>
      <c r="G3882" s="156">
        <v>9</v>
      </c>
    </row>
    <row r="3883" spans="1:7" x14ac:dyDescent="0.3">
      <c r="A3883" s="177" t="s">
        <v>7509</v>
      </c>
      <c r="B3883" s="178" t="s">
        <v>7510</v>
      </c>
      <c r="C3883" s="179" t="s">
        <v>405</v>
      </c>
      <c r="D3883" s="180">
        <v>174.93</v>
      </c>
      <c r="E3883" s="180">
        <v>52.67</v>
      </c>
      <c r="F3883" s="180">
        <v>227.6</v>
      </c>
      <c r="G3883" s="156">
        <v>9</v>
      </c>
    </row>
    <row r="3884" spans="1:7" ht="29" x14ac:dyDescent="0.3">
      <c r="A3884" s="177" t="s">
        <v>7511</v>
      </c>
      <c r="B3884" s="178" t="s">
        <v>7512</v>
      </c>
      <c r="C3884" s="179" t="s">
        <v>405</v>
      </c>
      <c r="D3884" s="180">
        <v>2729.36</v>
      </c>
      <c r="E3884" s="180"/>
      <c r="F3884" s="180">
        <v>2729.36</v>
      </c>
      <c r="G3884" s="156">
        <v>9</v>
      </c>
    </row>
    <row r="3885" spans="1:7" ht="29" x14ac:dyDescent="0.3">
      <c r="A3885" s="177" t="s">
        <v>7513</v>
      </c>
      <c r="B3885" s="178" t="s">
        <v>7514</v>
      </c>
      <c r="C3885" s="179" t="s">
        <v>405</v>
      </c>
      <c r="D3885" s="180">
        <v>5813.65</v>
      </c>
      <c r="E3885" s="180"/>
      <c r="F3885" s="180">
        <v>5813.65</v>
      </c>
      <c r="G3885" s="156">
        <v>9</v>
      </c>
    </row>
    <row r="3886" spans="1:7" x14ac:dyDescent="0.3">
      <c r="A3886" s="177" t="s">
        <v>7515</v>
      </c>
      <c r="B3886" s="178" t="s">
        <v>7516</v>
      </c>
      <c r="C3886" s="179" t="s">
        <v>405</v>
      </c>
      <c r="D3886" s="180">
        <v>1449.98</v>
      </c>
      <c r="E3886" s="180">
        <v>131.68</v>
      </c>
      <c r="F3886" s="180">
        <v>1581.66</v>
      </c>
      <c r="G3886" s="156">
        <v>9</v>
      </c>
    </row>
    <row r="3887" spans="1:7" x14ac:dyDescent="0.3">
      <c r="A3887" s="177" t="s">
        <v>7517</v>
      </c>
      <c r="B3887" s="178" t="s">
        <v>7518</v>
      </c>
      <c r="C3887" s="179" t="s">
        <v>104</v>
      </c>
      <c r="D3887" s="180">
        <v>2475.63</v>
      </c>
      <c r="E3887" s="180">
        <v>15.8</v>
      </c>
      <c r="F3887" s="180">
        <v>2491.4299999999998</v>
      </c>
      <c r="G3887" s="156">
        <v>9</v>
      </c>
    </row>
    <row r="3888" spans="1:7" ht="29" x14ac:dyDescent="0.3">
      <c r="A3888" s="177" t="s">
        <v>7519</v>
      </c>
      <c r="B3888" s="178" t="s">
        <v>7520</v>
      </c>
      <c r="C3888" s="179" t="s">
        <v>405</v>
      </c>
      <c r="D3888" s="180">
        <v>3239.35</v>
      </c>
      <c r="E3888" s="180">
        <v>717.28</v>
      </c>
      <c r="F3888" s="180">
        <v>3956.63</v>
      </c>
      <c r="G3888" s="156">
        <v>9</v>
      </c>
    </row>
    <row r="3889" spans="1:7" x14ac:dyDescent="0.3">
      <c r="A3889" s="177" t="s">
        <v>7521</v>
      </c>
      <c r="B3889" s="178" t="s">
        <v>7522</v>
      </c>
      <c r="C3889" s="179"/>
      <c r="D3889" s="180"/>
      <c r="E3889" s="180"/>
      <c r="F3889" s="180"/>
      <c r="G3889" s="156">
        <v>5</v>
      </c>
    </row>
    <row r="3890" spans="1:7" ht="29" x14ac:dyDescent="0.3">
      <c r="A3890" s="177" t="s">
        <v>7523</v>
      </c>
      <c r="B3890" s="178" t="s">
        <v>7524</v>
      </c>
      <c r="C3890" s="179" t="s">
        <v>104</v>
      </c>
      <c r="D3890" s="180">
        <v>3933.49</v>
      </c>
      <c r="E3890" s="180">
        <v>1164.24</v>
      </c>
      <c r="F3890" s="180">
        <v>5097.7299999999996</v>
      </c>
      <c r="G3890" s="156">
        <v>9</v>
      </c>
    </row>
    <row r="3891" spans="1:7" x14ac:dyDescent="0.3">
      <c r="A3891" s="177" t="s">
        <v>7525</v>
      </c>
      <c r="B3891" s="178" t="s">
        <v>7526</v>
      </c>
      <c r="C3891" s="179" t="s">
        <v>104</v>
      </c>
      <c r="D3891" s="180">
        <v>859.48</v>
      </c>
      <c r="E3891" s="180">
        <v>363.83</v>
      </c>
      <c r="F3891" s="180">
        <v>1223.31</v>
      </c>
      <c r="G3891" s="156">
        <v>9</v>
      </c>
    </row>
    <row r="3892" spans="1:7" x14ac:dyDescent="0.3">
      <c r="A3892" s="177" t="s">
        <v>7527</v>
      </c>
      <c r="B3892" s="178" t="s">
        <v>7528</v>
      </c>
      <c r="C3892" s="179" t="s">
        <v>104</v>
      </c>
      <c r="D3892" s="180">
        <v>1238.33</v>
      </c>
      <c r="E3892" s="180">
        <v>363.83</v>
      </c>
      <c r="F3892" s="180">
        <v>1602.16</v>
      </c>
      <c r="G3892" s="156">
        <v>9</v>
      </c>
    </row>
    <row r="3893" spans="1:7" x14ac:dyDescent="0.3">
      <c r="A3893" s="177" t="s">
        <v>7529</v>
      </c>
      <c r="B3893" s="178" t="s">
        <v>7530</v>
      </c>
      <c r="C3893" s="179" t="s">
        <v>104</v>
      </c>
      <c r="D3893" s="180">
        <v>1256.81</v>
      </c>
      <c r="E3893" s="180">
        <v>363.83</v>
      </c>
      <c r="F3893" s="180">
        <v>1620.64</v>
      </c>
      <c r="G3893" s="156">
        <v>9</v>
      </c>
    </row>
    <row r="3894" spans="1:7" x14ac:dyDescent="0.3">
      <c r="A3894" s="177" t="s">
        <v>7531</v>
      </c>
      <c r="B3894" s="178" t="s">
        <v>7532</v>
      </c>
      <c r="C3894" s="179" t="s">
        <v>104</v>
      </c>
      <c r="D3894" s="180">
        <v>2695.43</v>
      </c>
      <c r="E3894" s="180">
        <v>727.65</v>
      </c>
      <c r="F3894" s="180">
        <v>3423.08</v>
      </c>
      <c r="G3894" s="156">
        <v>9</v>
      </c>
    </row>
    <row r="3895" spans="1:7" x14ac:dyDescent="0.3">
      <c r="A3895" s="177" t="s">
        <v>7533</v>
      </c>
      <c r="B3895" s="178" t="s">
        <v>8111</v>
      </c>
      <c r="C3895" s="179" t="s">
        <v>104</v>
      </c>
      <c r="D3895" s="180">
        <v>721.94</v>
      </c>
      <c r="E3895" s="180">
        <v>11.6</v>
      </c>
      <c r="F3895" s="180">
        <v>733.54</v>
      </c>
      <c r="G3895" s="156">
        <v>9</v>
      </c>
    </row>
    <row r="3896" spans="1:7" x14ac:dyDescent="0.3">
      <c r="A3896" s="177" t="s">
        <v>7534</v>
      </c>
      <c r="B3896" s="178" t="s">
        <v>7535</v>
      </c>
      <c r="C3896" s="179" t="s">
        <v>104</v>
      </c>
      <c r="D3896" s="180">
        <v>13.51</v>
      </c>
      <c r="E3896" s="180">
        <v>26.34</v>
      </c>
      <c r="F3896" s="180">
        <v>39.85</v>
      </c>
      <c r="G3896" s="156">
        <v>9</v>
      </c>
    </row>
    <row r="3897" spans="1:7" ht="29" x14ac:dyDescent="0.3">
      <c r="A3897" s="177" t="s">
        <v>7536</v>
      </c>
      <c r="B3897" s="178" t="s">
        <v>7537</v>
      </c>
      <c r="C3897" s="179" t="s">
        <v>104</v>
      </c>
      <c r="D3897" s="180">
        <v>973.61</v>
      </c>
      <c r="E3897" s="180">
        <v>210.68</v>
      </c>
      <c r="F3897" s="180">
        <v>1184.29</v>
      </c>
      <c r="G3897" s="156">
        <v>9</v>
      </c>
    </row>
    <row r="3898" spans="1:7" x14ac:dyDescent="0.3">
      <c r="A3898" s="177" t="s">
        <v>7538</v>
      </c>
      <c r="B3898" s="178" t="s">
        <v>7539</v>
      </c>
      <c r="C3898" s="179" t="s">
        <v>104</v>
      </c>
      <c r="D3898" s="180">
        <v>218.68</v>
      </c>
      <c r="E3898" s="180">
        <v>52.67</v>
      </c>
      <c r="F3898" s="180">
        <v>271.35000000000002</v>
      </c>
      <c r="G3898" s="156">
        <v>9</v>
      </c>
    </row>
    <row r="3899" spans="1:7" x14ac:dyDescent="0.3">
      <c r="A3899" s="177" t="s">
        <v>7540</v>
      </c>
      <c r="B3899" s="178" t="s">
        <v>7541</v>
      </c>
      <c r="C3899" s="179" t="s">
        <v>104</v>
      </c>
      <c r="D3899" s="180">
        <v>481.85</v>
      </c>
      <c r="E3899" s="180">
        <v>15.8</v>
      </c>
      <c r="F3899" s="180">
        <v>497.65</v>
      </c>
      <c r="G3899" s="156">
        <v>9</v>
      </c>
    </row>
    <row r="3900" spans="1:7" ht="29" x14ac:dyDescent="0.3">
      <c r="A3900" s="177" t="s">
        <v>7542</v>
      </c>
      <c r="B3900" s="178" t="s">
        <v>7543</v>
      </c>
      <c r="C3900" s="179" t="s">
        <v>104</v>
      </c>
      <c r="D3900" s="180">
        <v>1110.46</v>
      </c>
      <c r="E3900" s="180">
        <v>213.7</v>
      </c>
      <c r="F3900" s="180">
        <v>1324.16</v>
      </c>
      <c r="G3900" s="156">
        <v>9</v>
      </c>
    </row>
    <row r="3901" spans="1:7" ht="29" x14ac:dyDescent="0.3">
      <c r="A3901" s="177" t="s">
        <v>7544</v>
      </c>
      <c r="B3901" s="178" t="s">
        <v>7545</v>
      </c>
      <c r="C3901" s="179" t="s">
        <v>104</v>
      </c>
      <c r="D3901" s="180">
        <v>4195.76</v>
      </c>
      <c r="E3901" s="180">
        <v>213.7</v>
      </c>
      <c r="F3901" s="180">
        <v>4409.46</v>
      </c>
      <c r="G3901" s="156">
        <v>9</v>
      </c>
    </row>
    <row r="3902" spans="1:7" ht="29" x14ac:dyDescent="0.3">
      <c r="A3902" s="177" t="s">
        <v>7546</v>
      </c>
      <c r="B3902" s="178" t="s">
        <v>7547</v>
      </c>
      <c r="C3902" s="179" t="s">
        <v>104</v>
      </c>
      <c r="D3902" s="180">
        <v>12001.45</v>
      </c>
      <c r="E3902" s="180">
        <v>213.7</v>
      </c>
      <c r="F3902" s="180">
        <v>12215.15</v>
      </c>
      <c r="G3902" s="156">
        <v>9</v>
      </c>
    </row>
    <row r="3903" spans="1:7" x14ac:dyDescent="0.3">
      <c r="A3903" s="177" t="s">
        <v>7548</v>
      </c>
      <c r="B3903" s="178" t="s">
        <v>7549</v>
      </c>
      <c r="C3903" s="179" t="s">
        <v>104</v>
      </c>
      <c r="D3903" s="180">
        <v>1245.47</v>
      </c>
      <c r="E3903" s="180">
        <v>3.87</v>
      </c>
      <c r="F3903" s="180">
        <v>1249.3399999999999</v>
      </c>
      <c r="G3903" s="156">
        <v>9</v>
      </c>
    </row>
    <row r="3904" spans="1:7" ht="29" x14ac:dyDescent="0.3">
      <c r="A3904" s="177" t="s">
        <v>7550</v>
      </c>
      <c r="B3904" s="178" t="s">
        <v>7551</v>
      </c>
      <c r="C3904" s="179" t="s">
        <v>405</v>
      </c>
      <c r="D3904" s="180">
        <v>12285.78</v>
      </c>
      <c r="E3904" s="180">
        <v>276.32</v>
      </c>
      <c r="F3904" s="180">
        <v>12562.1</v>
      </c>
      <c r="G3904" s="156">
        <v>9</v>
      </c>
    </row>
    <row r="3905" spans="1:7" ht="29" x14ac:dyDescent="0.3">
      <c r="A3905" s="177" t="s">
        <v>7552</v>
      </c>
      <c r="B3905" s="178" t="s">
        <v>7553</v>
      </c>
      <c r="C3905" s="179" t="s">
        <v>405</v>
      </c>
      <c r="D3905" s="180">
        <v>18571.580000000002</v>
      </c>
      <c r="E3905" s="180">
        <v>276.32</v>
      </c>
      <c r="F3905" s="180">
        <v>18847.900000000001</v>
      </c>
      <c r="G3905" s="156">
        <v>9</v>
      </c>
    </row>
    <row r="3906" spans="1:7" ht="43.5" x14ac:dyDescent="0.3">
      <c r="A3906" s="177" t="s">
        <v>7554</v>
      </c>
      <c r="B3906" s="178" t="s">
        <v>7555</v>
      </c>
      <c r="C3906" s="179" t="s">
        <v>104</v>
      </c>
      <c r="D3906" s="180">
        <v>1463.86</v>
      </c>
      <c r="E3906" s="180">
        <v>184.21</v>
      </c>
      <c r="F3906" s="180">
        <v>1648.07</v>
      </c>
      <c r="G3906" s="156">
        <v>9</v>
      </c>
    </row>
    <row r="3907" spans="1:7" ht="43.5" x14ac:dyDescent="0.3">
      <c r="A3907" s="177" t="s">
        <v>7556</v>
      </c>
      <c r="B3907" s="178" t="s">
        <v>7557</v>
      </c>
      <c r="C3907" s="179" t="s">
        <v>104</v>
      </c>
      <c r="D3907" s="180">
        <v>1849.58</v>
      </c>
      <c r="E3907" s="180">
        <v>276.32</v>
      </c>
      <c r="F3907" s="180">
        <v>2125.9</v>
      </c>
      <c r="G3907" s="156">
        <v>9</v>
      </c>
    </row>
    <row r="3908" spans="1:7" ht="43.5" x14ac:dyDescent="0.3">
      <c r="A3908" s="177" t="s">
        <v>7558</v>
      </c>
      <c r="B3908" s="178" t="s">
        <v>7559</v>
      </c>
      <c r="C3908" s="179" t="s">
        <v>104</v>
      </c>
      <c r="D3908" s="180">
        <v>4523.87</v>
      </c>
      <c r="E3908" s="180">
        <v>363.83</v>
      </c>
      <c r="F3908" s="180">
        <v>4887.7</v>
      </c>
      <c r="G3908" s="156">
        <v>9</v>
      </c>
    </row>
    <row r="3909" spans="1:7" x14ac:dyDescent="0.3">
      <c r="A3909" s="177" t="s">
        <v>7560</v>
      </c>
      <c r="B3909" s="178" t="s">
        <v>7561</v>
      </c>
      <c r="C3909" s="179"/>
      <c r="D3909" s="180"/>
      <c r="E3909" s="180"/>
      <c r="F3909" s="180"/>
      <c r="G3909" s="156">
        <v>5</v>
      </c>
    </row>
    <row r="3910" spans="1:7" x14ac:dyDescent="0.3">
      <c r="A3910" s="177" t="s">
        <v>7562</v>
      </c>
      <c r="B3910" s="178" t="s">
        <v>7563</v>
      </c>
      <c r="C3910" s="179" t="s">
        <v>104</v>
      </c>
      <c r="D3910" s="180">
        <v>21.57</v>
      </c>
      <c r="E3910" s="180">
        <v>14.56</v>
      </c>
      <c r="F3910" s="180">
        <v>36.130000000000003</v>
      </c>
      <c r="G3910" s="156">
        <v>9</v>
      </c>
    </row>
    <row r="3911" spans="1:7" x14ac:dyDescent="0.3">
      <c r="A3911" s="177" t="s">
        <v>7564</v>
      </c>
      <c r="B3911" s="178" t="s">
        <v>7565</v>
      </c>
      <c r="C3911" s="179" t="s">
        <v>104</v>
      </c>
      <c r="D3911" s="180">
        <v>39.380000000000003</v>
      </c>
      <c r="E3911" s="180">
        <v>14.56</v>
      </c>
      <c r="F3911" s="180">
        <v>53.94</v>
      </c>
      <c r="G3911" s="156">
        <v>9</v>
      </c>
    </row>
    <row r="3912" spans="1:7" x14ac:dyDescent="0.3">
      <c r="A3912" s="177" t="s">
        <v>7566</v>
      </c>
      <c r="B3912" s="178" t="s">
        <v>7567</v>
      </c>
      <c r="C3912" s="179" t="s">
        <v>104</v>
      </c>
      <c r="D3912" s="180"/>
      <c r="E3912" s="180">
        <v>213.7</v>
      </c>
      <c r="F3912" s="180">
        <v>213.7</v>
      </c>
      <c r="G3912" s="156">
        <v>9</v>
      </c>
    </row>
    <row r="3913" spans="1:7" x14ac:dyDescent="0.3">
      <c r="A3913" s="177" t="s">
        <v>7568</v>
      </c>
      <c r="B3913" s="178" t="s">
        <v>7569</v>
      </c>
      <c r="C3913" s="179" t="s">
        <v>104</v>
      </c>
      <c r="D3913" s="180"/>
      <c r="E3913" s="180">
        <v>213.7</v>
      </c>
      <c r="F3913" s="180">
        <v>213.7</v>
      </c>
      <c r="G3913" s="156">
        <v>9</v>
      </c>
    </row>
    <row r="3914" spans="1:7" ht="29" x14ac:dyDescent="0.3">
      <c r="A3914" s="177" t="s">
        <v>7570</v>
      </c>
      <c r="B3914" s="178" t="s">
        <v>7571</v>
      </c>
      <c r="C3914" s="179" t="s">
        <v>104</v>
      </c>
      <c r="D3914" s="180">
        <v>14414.68</v>
      </c>
      <c r="E3914" s="180">
        <v>19.34</v>
      </c>
      <c r="F3914" s="180">
        <v>14434.02</v>
      </c>
      <c r="G3914" s="156">
        <v>9</v>
      </c>
    </row>
    <row r="3915" spans="1:7" x14ac:dyDescent="0.3">
      <c r="A3915" s="177" t="s">
        <v>7572</v>
      </c>
      <c r="B3915" s="178" t="s">
        <v>7573</v>
      </c>
      <c r="C3915" s="179" t="s">
        <v>104</v>
      </c>
      <c r="D3915" s="180">
        <v>2203.52</v>
      </c>
      <c r="E3915" s="180">
        <v>19.34</v>
      </c>
      <c r="F3915" s="180">
        <v>2222.86</v>
      </c>
      <c r="G3915" s="156">
        <v>9</v>
      </c>
    </row>
    <row r="3916" spans="1:7" ht="29" x14ac:dyDescent="0.3">
      <c r="A3916" s="177" t="s">
        <v>7574</v>
      </c>
      <c r="B3916" s="178" t="s">
        <v>7575</v>
      </c>
      <c r="C3916" s="179"/>
      <c r="D3916" s="180"/>
      <c r="E3916" s="180"/>
      <c r="F3916" s="180"/>
      <c r="G3916" s="156">
        <v>2</v>
      </c>
    </row>
    <row r="3917" spans="1:7" x14ac:dyDescent="0.3">
      <c r="A3917" s="177" t="s">
        <v>7576</v>
      </c>
      <c r="B3917" s="178" t="s">
        <v>7577</v>
      </c>
      <c r="C3917" s="179"/>
      <c r="D3917" s="180"/>
      <c r="E3917" s="180"/>
      <c r="F3917" s="180"/>
      <c r="G3917" s="156">
        <v>5</v>
      </c>
    </row>
    <row r="3918" spans="1:7" x14ac:dyDescent="0.3">
      <c r="A3918" s="177" t="s">
        <v>7578</v>
      </c>
      <c r="B3918" s="178" t="s">
        <v>7579</v>
      </c>
      <c r="C3918" s="179" t="s">
        <v>104</v>
      </c>
      <c r="D3918" s="180">
        <v>2365.71</v>
      </c>
      <c r="E3918" s="180">
        <v>95.04</v>
      </c>
      <c r="F3918" s="180">
        <v>2460.75</v>
      </c>
      <c r="G3918" s="156">
        <v>9</v>
      </c>
    </row>
    <row r="3919" spans="1:7" x14ac:dyDescent="0.3">
      <c r="A3919" s="177" t="s">
        <v>7580</v>
      </c>
      <c r="B3919" s="178" t="s">
        <v>7581</v>
      </c>
      <c r="C3919" s="179" t="s">
        <v>156</v>
      </c>
      <c r="D3919" s="180">
        <v>1066.3499999999999</v>
      </c>
      <c r="E3919" s="180">
        <v>10.72</v>
      </c>
      <c r="F3919" s="180">
        <v>1077.07</v>
      </c>
      <c r="G3919" s="156">
        <v>9</v>
      </c>
    </row>
    <row r="3920" spans="1:7" ht="29" x14ac:dyDescent="0.3">
      <c r="A3920" s="177" t="s">
        <v>7582</v>
      </c>
      <c r="B3920" s="178" t="s">
        <v>7583</v>
      </c>
      <c r="C3920" s="179" t="s">
        <v>156</v>
      </c>
      <c r="D3920" s="180">
        <v>2991.67</v>
      </c>
      <c r="E3920" s="180">
        <v>10.72</v>
      </c>
      <c r="F3920" s="180">
        <v>3002.39</v>
      </c>
      <c r="G3920" s="156">
        <v>9</v>
      </c>
    </row>
    <row r="3921" spans="1:7" ht="29" x14ac:dyDescent="0.3">
      <c r="A3921" s="177" t="s">
        <v>7584</v>
      </c>
      <c r="B3921" s="178" t="s">
        <v>7585</v>
      </c>
      <c r="C3921" s="179" t="s">
        <v>104</v>
      </c>
      <c r="D3921" s="180">
        <v>1038.03</v>
      </c>
      <c r="E3921" s="180">
        <v>5.36</v>
      </c>
      <c r="F3921" s="180">
        <v>1043.3900000000001</v>
      </c>
      <c r="G3921" s="156">
        <v>9</v>
      </c>
    </row>
    <row r="3922" spans="1:7" ht="43.5" x14ac:dyDescent="0.3">
      <c r="A3922" s="177" t="s">
        <v>7586</v>
      </c>
      <c r="B3922" s="178" t="s">
        <v>7587</v>
      </c>
      <c r="C3922" s="179" t="s">
        <v>104</v>
      </c>
      <c r="D3922" s="180">
        <v>23191.05</v>
      </c>
      <c r="E3922" s="180">
        <v>190.57</v>
      </c>
      <c r="F3922" s="180">
        <v>23381.62</v>
      </c>
      <c r="G3922" s="156">
        <v>9</v>
      </c>
    </row>
    <row r="3923" spans="1:7" x14ac:dyDescent="0.3">
      <c r="A3923" s="177" t="s">
        <v>7588</v>
      </c>
      <c r="B3923" s="178" t="s">
        <v>7589</v>
      </c>
      <c r="C3923" s="179" t="s">
        <v>156</v>
      </c>
      <c r="D3923" s="180">
        <v>5565.36</v>
      </c>
      <c r="E3923" s="180">
        <v>34.479999999999997</v>
      </c>
      <c r="F3923" s="180">
        <v>5599.84</v>
      </c>
      <c r="G3923" s="156">
        <v>9</v>
      </c>
    </row>
    <row r="3924" spans="1:7" ht="29" x14ac:dyDescent="0.3">
      <c r="A3924" s="177" t="s">
        <v>7590</v>
      </c>
      <c r="B3924" s="178" t="s">
        <v>7591</v>
      </c>
      <c r="C3924" s="179" t="s">
        <v>104</v>
      </c>
      <c r="D3924" s="180">
        <v>110364.66</v>
      </c>
      <c r="E3924" s="180"/>
      <c r="F3924" s="180">
        <v>110364.66</v>
      </c>
      <c r="G3924" s="156">
        <v>9</v>
      </c>
    </row>
    <row r="3925" spans="1:7" ht="29" x14ac:dyDescent="0.3">
      <c r="A3925" s="177" t="s">
        <v>7592</v>
      </c>
      <c r="B3925" s="178" t="s">
        <v>7593</v>
      </c>
      <c r="C3925" s="179" t="s">
        <v>104</v>
      </c>
      <c r="D3925" s="180">
        <v>58024.35</v>
      </c>
      <c r="E3925" s="180">
        <v>308.02</v>
      </c>
      <c r="F3925" s="180">
        <v>58332.37</v>
      </c>
      <c r="G3925" s="156">
        <v>9</v>
      </c>
    </row>
    <row r="3926" spans="1:7" ht="43.5" x14ac:dyDescent="0.3">
      <c r="A3926" s="177" t="s">
        <v>7594</v>
      </c>
      <c r="B3926" s="178" t="s">
        <v>7595</v>
      </c>
      <c r="C3926" s="179" t="s">
        <v>405</v>
      </c>
      <c r="D3926" s="180">
        <v>497669.94</v>
      </c>
      <c r="E3926" s="180"/>
      <c r="F3926" s="180">
        <v>497669.94</v>
      </c>
      <c r="G3926" s="156">
        <v>9</v>
      </c>
    </row>
    <row r="3927" spans="1:7" ht="58" x14ac:dyDescent="0.3">
      <c r="A3927" s="177" t="s">
        <v>7596</v>
      </c>
      <c r="B3927" s="178" t="s">
        <v>7597</v>
      </c>
      <c r="C3927" s="179" t="s">
        <v>405</v>
      </c>
      <c r="D3927" s="180">
        <v>6316.22</v>
      </c>
      <c r="E3927" s="180">
        <v>66413.600000000006</v>
      </c>
      <c r="F3927" s="180">
        <v>72729.820000000007</v>
      </c>
      <c r="G3927" s="156">
        <v>9</v>
      </c>
    </row>
    <row r="3928" spans="1:7" ht="58" x14ac:dyDescent="0.3">
      <c r="A3928" s="177" t="s">
        <v>7598</v>
      </c>
      <c r="B3928" s="178" t="s">
        <v>7599</v>
      </c>
      <c r="C3928" s="179" t="s">
        <v>405</v>
      </c>
      <c r="D3928" s="180">
        <v>8742.4599999999991</v>
      </c>
      <c r="E3928" s="180">
        <v>80165.88</v>
      </c>
      <c r="F3928" s="180">
        <v>88908.34</v>
      </c>
      <c r="G3928" s="156">
        <v>9</v>
      </c>
    </row>
    <row r="3929" spans="1:7" x14ac:dyDescent="0.3">
      <c r="A3929" s="177" t="s">
        <v>7600</v>
      </c>
      <c r="B3929" s="178" t="s">
        <v>7601</v>
      </c>
      <c r="C3929" s="179"/>
      <c r="D3929" s="180"/>
      <c r="E3929" s="180"/>
      <c r="F3929" s="180"/>
      <c r="G3929" s="156">
        <v>2</v>
      </c>
    </row>
    <row r="3930" spans="1:7" x14ac:dyDescent="0.3">
      <c r="A3930" s="177" t="s">
        <v>7602</v>
      </c>
      <c r="B3930" s="178" t="s">
        <v>7603</v>
      </c>
      <c r="C3930" s="179"/>
      <c r="D3930" s="180"/>
      <c r="E3930" s="180"/>
      <c r="F3930" s="180"/>
      <c r="G3930" s="156">
        <v>5</v>
      </c>
    </row>
    <row r="3931" spans="1:7" x14ac:dyDescent="0.3">
      <c r="A3931" s="177" t="s">
        <v>7604</v>
      </c>
      <c r="B3931" s="178" t="s">
        <v>7605</v>
      </c>
      <c r="C3931" s="179" t="s">
        <v>104</v>
      </c>
      <c r="D3931" s="180">
        <v>1386.83</v>
      </c>
      <c r="E3931" s="180">
        <v>321.8</v>
      </c>
      <c r="F3931" s="180">
        <v>1708.63</v>
      </c>
      <c r="G3931" s="156">
        <v>9</v>
      </c>
    </row>
    <row r="3932" spans="1:7" x14ac:dyDescent="0.3">
      <c r="A3932" s="177" t="s">
        <v>24</v>
      </c>
      <c r="B3932" s="178" t="s">
        <v>25</v>
      </c>
      <c r="C3932" s="179" t="s">
        <v>104</v>
      </c>
      <c r="D3932" s="180">
        <v>1593.94</v>
      </c>
      <c r="E3932" s="180">
        <v>321.8</v>
      </c>
      <c r="F3932" s="180">
        <v>1915.74</v>
      </c>
      <c r="G3932" s="156">
        <v>9</v>
      </c>
    </row>
    <row r="3933" spans="1:7" x14ac:dyDescent="0.3">
      <c r="A3933" s="177" t="s">
        <v>7606</v>
      </c>
      <c r="B3933" s="178" t="s">
        <v>7607</v>
      </c>
      <c r="C3933" s="179" t="s">
        <v>104</v>
      </c>
      <c r="D3933" s="180">
        <v>1990.51</v>
      </c>
      <c r="E3933" s="180">
        <v>321.8</v>
      </c>
      <c r="F3933" s="180">
        <v>2312.31</v>
      </c>
      <c r="G3933" s="156">
        <v>9</v>
      </c>
    </row>
    <row r="3934" spans="1:7" x14ac:dyDescent="0.3">
      <c r="A3934" s="177" t="s">
        <v>7608</v>
      </c>
      <c r="B3934" s="178" t="s">
        <v>7609</v>
      </c>
      <c r="C3934" s="179" t="s">
        <v>104</v>
      </c>
      <c r="D3934" s="180">
        <v>2037.42</v>
      </c>
      <c r="E3934" s="180">
        <v>321.8</v>
      </c>
      <c r="F3934" s="180">
        <v>2359.2199999999998</v>
      </c>
      <c r="G3934" s="156">
        <v>9</v>
      </c>
    </row>
    <row r="3935" spans="1:7" x14ac:dyDescent="0.3">
      <c r="A3935" s="177" t="s">
        <v>7610</v>
      </c>
      <c r="B3935" s="178" t="s">
        <v>7611</v>
      </c>
      <c r="C3935" s="179" t="s">
        <v>104</v>
      </c>
      <c r="D3935" s="180">
        <v>2349.04</v>
      </c>
      <c r="E3935" s="180">
        <v>321.8</v>
      </c>
      <c r="F3935" s="180">
        <v>2670.84</v>
      </c>
      <c r="G3935" s="156">
        <v>9</v>
      </c>
    </row>
    <row r="3936" spans="1:7" x14ac:dyDescent="0.3">
      <c r="A3936" s="177" t="s">
        <v>7612</v>
      </c>
      <c r="B3936" s="178" t="s">
        <v>7613</v>
      </c>
      <c r="C3936" s="179" t="s">
        <v>104</v>
      </c>
      <c r="D3936" s="180">
        <v>1498.72</v>
      </c>
      <c r="E3936" s="180">
        <v>321.8</v>
      </c>
      <c r="F3936" s="180">
        <v>1820.52</v>
      </c>
      <c r="G3936" s="156">
        <v>9</v>
      </c>
    </row>
    <row r="3937" spans="1:7" x14ac:dyDescent="0.3">
      <c r="A3937" s="177" t="s">
        <v>75</v>
      </c>
      <c r="B3937" s="178" t="s">
        <v>64</v>
      </c>
      <c r="C3937" s="179" t="s">
        <v>104</v>
      </c>
      <c r="D3937" s="180">
        <v>1673.58</v>
      </c>
      <c r="E3937" s="180">
        <v>321.8</v>
      </c>
      <c r="F3937" s="180">
        <v>1995.38</v>
      </c>
      <c r="G3937" s="156">
        <v>9</v>
      </c>
    </row>
    <row r="3938" spans="1:7" x14ac:dyDescent="0.3">
      <c r="A3938" s="177" t="s">
        <v>7614</v>
      </c>
      <c r="B3938" s="178" t="s">
        <v>7615</v>
      </c>
      <c r="C3938" s="179" t="s">
        <v>104</v>
      </c>
      <c r="D3938" s="180">
        <v>2508.31</v>
      </c>
      <c r="E3938" s="180">
        <v>321.8</v>
      </c>
      <c r="F3938" s="180">
        <v>2830.11</v>
      </c>
      <c r="G3938" s="156">
        <v>9</v>
      </c>
    </row>
    <row r="3939" spans="1:7" x14ac:dyDescent="0.3">
      <c r="A3939" s="177" t="s">
        <v>7616</v>
      </c>
      <c r="B3939" s="178" t="s">
        <v>7617</v>
      </c>
      <c r="C3939" s="179" t="s">
        <v>104</v>
      </c>
      <c r="D3939" s="180">
        <v>2683.44</v>
      </c>
      <c r="E3939" s="180">
        <v>321.8</v>
      </c>
      <c r="F3939" s="180">
        <v>3005.24</v>
      </c>
      <c r="G3939" s="156">
        <v>9</v>
      </c>
    </row>
    <row r="3940" spans="1:7" x14ac:dyDescent="0.3">
      <c r="A3940" s="177" t="s">
        <v>7618</v>
      </c>
      <c r="B3940" s="178" t="s">
        <v>7619</v>
      </c>
      <c r="C3940" s="179" t="s">
        <v>104</v>
      </c>
      <c r="D3940" s="180">
        <v>2935.28</v>
      </c>
      <c r="E3940" s="180">
        <v>321.8</v>
      </c>
      <c r="F3940" s="180">
        <v>3257.08</v>
      </c>
      <c r="G3940" s="156">
        <v>9</v>
      </c>
    </row>
    <row r="3941" spans="1:7" x14ac:dyDescent="0.3">
      <c r="A3941" s="177" t="s">
        <v>7620</v>
      </c>
      <c r="B3941" s="178" t="s">
        <v>7621</v>
      </c>
      <c r="C3941" s="179" t="s">
        <v>104</v>
      </c>
      <c r="D3941" s="180">
        <v>3229.88</v>
      </c>
      <c r="E3941" s="180">
        <v>321.8</v>
      </c>
      <c r="F3941" s="180">
        <v>3551.68</v>
      </c>
      <c r="G3941" s="156">
        <v>9</v>
      </c>
    </row>
    <row r="3942" spans="1:7" x14ac:dyDescent="0.3">
      <c r="A3942" s="177" t="s">
        <v>7622</v>
      </c>
      <c r="B3942" s="178" t="s">
        <v>7623</v>
      </c>
      <c r="C3942" s="179" t="s">
        <v>104</v>
      </c>
      <c r="D3942" s="180">
        <v>3379.47</v>
      </c>
      <c r="E3942" s="180">
        <v>321.8</v>
      </c>
      <c r="F3942" s="180">
        <v>3701.27</v>
      </c>
      <c r="G3942" s="156">
        <v>9</v>
      </c>
    </row>
    <row r="3943" spans="1:7" x14ac:dyDescent="0.3">
      <c r="A3943" s="177" t="s">
        <v>7624</v>
      </c>
      <c r="B3943" s="178" t="s">
        <v>7625</v>
      </c>
      <c r="C3943" s="179" t="s">
        <v>104</v>
      </c>
      <c r="D3943" s="180">
        <v>5922.45</v>
      </c>
      <c r="E3943" s="180">
        <v>321.8</v>
      </c>
      <c r="F3943" s="180">
        <v>6244.25</v>
      </c>
      <c r="G3943" s="156">
        <v>9</v>
      </c>
    </row>
    <row r="3944" spans="1:7" x14ac:dyDescent="0.3">
      <c r="A3944" s="177" t="s">
        <v>7626</v>
      </c>
      <c r="B3944" s="178" t="s">
        <v>7627</v>
      </c>
      <c r="C3944" s="179"/>
      <c r="D3944" s="180"/>
      <c r="E3944" s="180"/>
      <c r="F3944" s="180"/>
      <c r="G3944" s="156">
        <v>5</v>
      </c>
    </row>
    <row r="3945" spans="1:7" x14ac:dyDescent="0.3">
      <c r="A3945" s="177" t="s">
        <v>7628</v>
      </c>
      <c r="B3945" s="178" t="s">
        <v>7629</v>
      </c>
      <c r="C3945" s="179" t="s">
        <v>104</v>
      </c>
      <c r="D3945" s="180">
        <v>604.62</v>
      </c>
      <c r="E3945" s="180">
        <v>209.01</v>
      </c>
      <c r="F3945" s="180">
        <v>813.63</v>
      </c>
      <c r="G3945" s="156">
        <v>9</v>
      </c>
    </row>
    <row r="3946" spans="1:7" x14ac:dyDescent="0.3">
      <c r="A3946" s="177" t="s">
        <v>7630</v>
      </c>
      <c r="B3946" s="178" t="s">
        <v>7631</v>
      </c>
      <c r="C3946" s="179" t="s">
        <v>104</v>
      </c>
      <c r="D3946" s="180">
        <v>589.72</v>
      </c>
      <c r="E3946" s="180">
        <v>225.33</v>
      </c>
      <c r="F3946" s="180">
        <v>815.05</v>
      </c>
      <c r="G3946" s="156">
        <v>9</v>
      </c>
    </row>
    <row r="3947" spans="1:7" x14ac:dyDescent="0.3">
      <c r="A3947" s="177" t="s">
        <v>7632</v>
      </c>
      <c r="B3947" s="178" t="s">
        <v>7633</v>
      </c>
      <c r="C3947" s="179" t="s">
        <v>104</v>
      </c>
      <c r="D3947" s="180">
        <v>1245.72</v>
      </c>
      <c r="E3947" s="180">
        <v>225.33</v>
      </c>
      <c r="F3947" s="180">
        <v>1471.05</v>
      </c>
      <c r="G3947" s="156">
        <v>9</v>
      </c>
    </row>
    <row r="3948" spans="1:7" x14ac:dyDescent="0.3">
      <c r="A3948" s="177" t="s">
        <v>7634</v>
      </c>
      <c r="B3948" s="178" t="s">
        <v>7635</v>
      </c>
      <c r="C3948" s="179" t="s">
        <v>104</v>
      </c>
      <c r="D3948" s="180">
        <v>1499.85</v>
      </c>
      <c r="E3948" s="180">
        <v>338</v>
      </c>
      <c r="F3948" s="180">
        <v>1837.85</v>
      </c>
      <c r="G3948" s="156">
        <v>9</v>
      </c>
    </row>
    <row r="3949" spans="1:7" x14ac:dyDescent="0.3">
      <c r="A3949" s="177" t="s">
        <v>7636</v>
      </c>
      <c r="B3949" s="178" t="s">
        <v>7637</v>
      </c>
      <c r="C3949" s="179" t="s">
        <v>104</v>
      </c>
      <c r="D3949" s="180">
        <v>1736.37</v>
      </c>
      <c r="E3949" s="180">
        <v>450.66</v>
      </c>
      <c r="F3949" s="180">
        <v>2187.0300000000002</v>
      </c>
      <c r="G3949" s="156">
        <v>9</v>
      </c>
    </row>
    <row r="3950" spans="1:7" x14ac:dyDescent="0.3">
      <c r="A3950" s="177" t="s">
        <v>7638</v>
      </c>
      <c r="B3950" s="178" t="s">
        <v>7639</v>
      </c>
      <c r="C3950" s="179" t="s">
        <v>104</v>
      </c>
      <c r="D3950" s="180">
        <v>2679.54</v>
      </c>
      <c r="E3950" s="180">
        <v>338</v>
      </c>
      <c r="F3950" s="180">
        <v>3017.54</v>
      </c>
      <c r="G3950" s="156">
        <v>9</v>
      </c>
    </row>
    <row r="3951" spans="1:7" x14ac:dyDescent="0.3">
      <c r="A3951" s="177" t="s">
        <v>7640</v>
      </c>
      <c r="B3951" s="178" t="s">
        <v>7641</v>
      </c>
      <c r="C3951" s="179" t="s">
        <v>104</v>
      </c>
      <c r="D3951" s="180">
        <v>1409.2</v>
      </c>
      <c r="E3951" s="180">
        <v>338</v>
      </c>
      <c r="F3951" s="180">
        <v>1747.2</v>
      </c>
      <c r="G3951" s="156">
        <v>9</v>
      </c>
    </row>
    <row r="3952" spans="1:7" x14ac:dyDescent="0.3">
      <c r="A3952" s="177" t="s">
        <v>7642</v>
      </c>
      <c r="B3952" s="178" t="s">
        <v>7643</v>
      </c>
      <c r="C3952" s="179" t="s">
        <v>104</v>
      </c>
      <c r="D3952" s="180">
        <v>2666.77</v>
      </c>
      <c r="E3952" s="180">
        <v>450.66</v>
      </c>
      <c r="F3952" s="180">
        <v>3117.43</v>
      </c>
      <c r="G3952" s="156">
        <v>9</v>
      </c>
    </row>
    <row r="3953" spans="1:7" x14ac:dyDescent="0.3">
      <c r="A3953" s="177" t="s">
        <v>7644</v>
      </c>
      <c r="B3953" s="178" t="s">
        <v>7645</v>
      </c>
      <c r="C3953" s="179" t="s">
        <v>104</v>
      </c>
      <c r="D3953" s="180">
        <v>130.47999999999999</v>
      </c>
      <c r="E3953" s="180">
        <v>150.22</v>
      </c>
      <c r="F3953" s="180">
        <v>280.7</v>
      </c>
      <c r="G3953" s="156">
        <v>9</v>
      </c>
    </row>
    <row r="3954" spans="1:7" x14ac:dyDescent="0.3">
      <c r="A3954" s="177" t="s">
        <v>7646</v>
      </c>
      <c r="B3954" s="178" t="s">
        <v>7647</v>
      </c>
      <c r="C3954" s="179" t="s">
        <v>104</v>
      </c>
      <c r="D3954" s="180">
        <v>140.31</v>
      </c>
      <c r="E3954" s="180">
        <v>150.22</v>
      </c>
      <c r="F3954" s="180">
        <v>290.52999999999997</v>
      </c>
      <c r="G3954" s="156">
        <v>9</v>
      </c>
    </row>
    <row r="3955" spans="1:7" x14ac:dyDescent="0.3">
      <c r="A3955" s="177" t="s">
        <v>7648</v>
      </c>
      <c r="B3955" s="178" t="s">
        <v>7649</v>
      </c>
      <c r="C3955" s="179" t="s">
        <v>104</v>
      </c>
      <c r="D3955" s="180">
        <v>244.39</v>
      </c>
      <c r="E3955" s="180">
        <v>187.78</v>
      </c>
      <c r="F3955" s="180">
        <v>432.17</v>
      </c>
      <c r="G3955" s="156">
        <v>9</v>
      </c>
    </row>
    <row r="3956" spans="1:7" x14ac:dyDescent="0.3">
      <c r="A3956" s="177" t="s">
        <v>7650</v>
      </c>
      <c r="B3956" s="178" t="s">
        <v>7651</v>
      </c>
      <c r="C3956" s="179" t="s">
        <v>104</v>
      </c>
      <c r="D3956" s="180">
        <v>488.78</v>
      </c>
      <c r="E3956" s="180">
        <v>225.33</v>
      </c>
      <c r="F3956" s="180">
        <v>714.11</v>
      </c>
      <c r="G3956" s="156">
        <v>9</v>
      </c>
    </row>
    <row r="3957" spans="1:7" x14ac:dyDescent="0.3">
      <c r="A3957" s="177" t="s">
        <v>7652</v>
      </c>
      <c r="B3957" s="178" t="s">
        <v>7653</v>
      </c>
      <c r="C3957" s="179"/>
      <c r="D3957" s="180"/>
      <c r="E3957" s="180"/>
      <c r="F3957" s="180"/>
      <c r="G3957" s="156">
        <v>5</v>
      </c>
    </row>
    <row r="3958" spans="1:7" x14ac:dyDescent="0.3">
      <c r="A3958" s="177" t="s">
        <v>7654</v>
      </c>
      <c r="B3958" s="178" t="s">
        <v>7655</v>
      </c>
      <c r="C3958" s="179" t="s">
        <v>104</v>
      </c>
      <c r="D3958" s="180">
        <v>251.09</v>
      </c>
      <c r="E3958" s="180">
        <v>254</v>
      </c>
      <c r="F3958" s="180">
        <v>505.09</v>
      </c>
      <c r="G3958" s="156">
        <v>9</v>
      </c>
    </row>
    <row r="3959" spans="1:7" ht="29" x14ac:dyDescent="0.3">
      <c r="A3959" s="177" t="s">
        <v>26</v>
      </c>
      <c r="B3959" s="178" t="s">
        <v>27</v>
      </c>
      <c r="C3959" s="179" t="s">
        <v>104</v>
      </c>
      <c r="D3959" s="180">
        <v>68.77</v>
      </c>
      <c r="E3959" s="180">
        <v>18.53</v>
      </c>
      <c r="F3959" s="180">
        <v>87.3</v>
      </c>
      <c r="G3959" s="156">
        <v>9</v>
      </c>
    </row>
    <row r="3960" spans="1:7" ht="29" x14ac:dyDescent="0.3">
      <c r="A3960" s="177" t="s">
        <v>7656</v>
      </c>
      <c r="B3960" s="178" t="s">
        <v>7657</v>
      </c>
      <c r="C3960" s="179" t="s">
        <v>104</v>
      </c>
      <c r="D3960" s="180">
        <v>726.95</v>
      </c>
      <c r="E3960" s="180">
        <v>37.049999999999997</v>
      </c>
      <c r="F3960" s="180">
        <v>764</v>
      </c>
      <c r="G3960" s="156">
        <v>9</v>
      </c>
    </row>
    <row r="3961" spans="1:7" x14ac:dyDescent="0.3">
      <c r="A3961" s="177" t="s">
        <v>32</v>
      </c>
      <c r="B3961" s="178" t="s">
        <v>33</v>
      </c>
      <c r="C3961" s="179" t="s">
        <v>104</v>
      </c>
      <c r="D3961" s="180">
        <v>33.049999999999997</v>
      </c>
      <c r="E3961" s="180">
        <v>36.869999999999997</v>
      </c>
      <c r="F3961" s="180">
        <v>69.92</v>
      </c>
      <c r="G3961" s="156">
        <v>9</v>
      </c>
    </row>
    <row r="3962" spans="1:7" ht="29" x14ac:dyDescent="0.3">
      <c r="A3962" s="177" t="s">
        <v>7658</v>
      </c>
      <c r="B3962" s="178" t="s">
        <v>7659</v>
      </c>
      <c r="C3962" s="179"/>
      <c r="D3962" s="180"/>
      <c r="E3962" s="180"/>
      <c r="F3962" s="180"/>
      <c r="G3962" s="156">
        <v>2</v>
      </c>
    </row>
    <row r="3963" spans="1:7" x14ac:dyDescent="0.3">
      <c r="A3963" s="177" t="s">
        <v>7660</v>
      </c>
      <c r="B3963" s="178" t="s">
        <v>7661</v>
      </c>
      <c r="C3963" s="179"/>
      <c r="D3963" s="180"/>
      <c r="E3963" s="180"/>
      <c r="F3963" s="180"/>
      <c r="G3963" s="156">
        <v>5</v>
      </c>
    </row>
    <row r="3964" spans="1:7" ht="29" x14ac:dyDescent="0.3">
      <c r="A3964" s="177" t="s">
        <v>7662</v>
      </c>
      <c r="B3964" s="178" t="s">
        <v>7663</v>
      </c>
      <c r="C3964" s="179" t="s">
        <v>104</v>
      </c>
      <c r="D3964" s="180">
        <v>76.63</v>
      </c>
      <c r="E3964" s="180"/>
      <c r="F3964" s="180">
        <v>76.63</v>
      </c>
      <c r="G3964" s="156">
        <v>9</v>
      </c>
    </row>
    <row r="3965" spans="1:7" ht="29" x14ac:dyDescent="0.3">
      <c r="A3965" s="177" t="s">
        <v>7664</v>
      </c>
      <c r="B3965" s="178" t="s">
        <v>8563</v>
      </c>
      <c r="C3965" s="179" t="s">
        <v>104</v>
      </c>
      <c r="D3965" s="180">
        <v>432.06</v>
      </c>
      <c r="E3965" s="180">
        <v>153.32</v>
      </c>
      <c r="F3965" s="180">
        <v>585.38</v>
      </c>
      <c r="G3965" s="156">
        <v>9</v>
      </c>
    </row>
    <row r="3966" spans="1:7" ht="29" x14ac:dyDescent="0.3">
      <c r="A3966" s="177" t="s">
        <v>7665</v>
      </c>
      <c r="B3966" s="178" t="s">
        <v>8564</v>
      </c>
      <c r="C3966" s="179" t="s">
        <v>104</v>
      </c>
      <c r="D3966" s="180">
        <v>959.57</v>
      </c>
      <c r="E3966" s="180">
        <v>387.6</v>
      </c>
      <c r="F3966" s="180">
        <v>1347.17</v>
      </c>
      <c r="G3966" s="156">
        <v>9</v>
      </c>
    </row>
    <row r="3967" spans="1:7" x14ac:dyDescent="0.3">
      <c r="A3967" s="177" t="s">
        <v>7972</v>
      </c>
      <c r="B3967" s="178" t="s">
        <v>7973</v>
      </c>
      <c r="C3967" s="179" t="s">
        <v>104</v>
      </c>
      <c r="D3967" s="180">
        <v>1535.52</v>
      </c>
      <c r="E3967" s="180">
        <v>7.41</v>
      </c>
      <c r="F3967" s="180">
        <v>1542.93</v>
      </c>
      <c r="G3967" s="156">
        <v>9</v>
      </c>
    </row>
    <row r="3968" spans="1:7" ht="43.5" x14ac:dyDescent="0.3">
      <c r="A3968" s="177" t="s">
        <v>7666</v>
      </c>
      <c r="B3968" s="178" t="s">
        <v>7667</v>
      </c>
      <c r="C3968" s="179" t="s">
        <v>104</v>
      </c>
      <c r="D3968" s="180">
        <v>147.52000000000001</v>
      </c>
      <c r="E3968" s="180">
        <v>21.07</v>
      </c>
      <c r="F3968" s="180">
        <v>168.59</v>
      </c>
      <c r="G3968" s="156">
        <v>9</v>
      </c>
    </row>
    <row r="3969" spans="1:7" x14ac:dyDescent="0.3">
      <c r="A3969" s="177" t="s">
        <v>7668</v>
      </c>
      <c r="B3969" s="178" t="s">
        <v>7669</v>
      </c>
      <c r="C3969" s="179" t="s">
        <v>104</v>
      </c>
      <c r="D3969" s="180">
        <v>36.04</v>
      </c>
      <c r="E3969" s="180">
        <v>7.9</v>
      </c>
      <c r="F3969" s="180">
        <v>43.94</v>
      </c>
      <c r="G3969" s="156">
        <v>9</v>
      </c>
    </row>
    <row r="3970" spans="1:7" x14ac:dyDescent="0.3">
      <c r="A3970" s="177" t="s">
        <v>7670</v>
      </c>
      <c r="B3970" s="178" t="s">
        <v>7671</v>
      </c>
      <c r="C3970" s="179" t="s">
        <v>104</v>
      </c>
      <c r="D3970" s="180">
        <v>169.26</v>
      </c>
      <c r="E3970" s="180">
        <v>7.9</v>
      </c>
      <c r="F3970" s="180">
        <v>177.16</v>
      </c>
      <c r="G3970" s="156">
        <v>9</v>
      </c>
    </row>
    <row r="3971" spans="1:7" ht="29" x14ac:dyDescent="0.3">
      <c r="A3971" s="177" t="s">
        <v>7672</v>
      </c>
      <c r="B3971" s="178" t="s">
        <v>7673</v>
      </c>
      <c r="C3971" s="179" t="s">
        <v>405</v>
      </c>
      <c r="D3971" s="180">
        <v>7412.95</v>
      </c>
      <c r="E3971" s="180"/>
      <c r="F3971" s="180">
        <v>7412.95</v>
      </c>
      <c r="G3971" s="156">
        <v>9</v>
      </c>
    </row>
    <row r="3972" spans="1:7" ht="29" x14ac:dyDescent="0.3">
      <c r="A3972" s="177" t="s">
        <v>7674</v>
      </c>
      <c r="B3972" s="178" t="s">
        <v>7675</v>
      </c>
      <c r="C3972" s="179" t="s">
        <v>405</v>
      </c>
      <c r="D3972" s="180">
        <v>34340.239999999998</v>
      </c>
      <c r="E3972" s="180"/>
      <c r="F3972" s="180">
        <v>34340.239999999998</v>
      </c>
      <c r="G3972" s="156">
        <v>9</v>
      </c>
    </row>
    <row r="3973" spans="1:7" ht="29" x14ac:dyDescent="0.3">
      <c r="A3973" s="177" t="s">
        <v>7676</v>
      </c>
      <c r="B3973" s="178" t="s">
        <v>7677</v>
      </c>
      <c r="C3973" s="179" t="s">
        <v>405</v>
      </c>
      <c r="D3973" s="180">
        <v>46558.62</v>
      </c>
      <c r="E3973" s="180"/>
      <c r="F3973" s="180">
        <v>46558.62</v>
      </c>
      <c r="G3973" s="156">
        <v>9</v>
      </c>
    </row>
    <row r="3974" spans="1:7" x14ac:dyDescent="0.3">
      <c r="A3974" s="177" t="s">
        <v>7678</v>
      </c>
      <c r="B3974" s="178" t="s">
        <v>7679</v>
      </c>
      <c r="C3974" s="179"/>
      <c r="D3974" s="180"/>
      <c r="E3974" s="180"/>
      <c r="F3974" s="180"/>
      <c r="G3974" s="156">
        <v>5</v>
      </c>
    </row>
    <row r="3975" spans="1:7" ht="29" x14ac:dyDescent="0.3">
      <c r="A3975" s="177" t="s">
        <v>7680</v>
      </c>
      <c r="B3975" s="178" t="s">
        <v>7681</v>
      </c>
      <c r="C3975" s="179" t="s">
        <v>104</v>
      </c>
      <c r="D3975" s="180">
        <v>9885.6</v>
      </c>
      <c r="E3975" s="180">
        <v>79.010000000000005</v>
      </c>
      <c r="F3975" s="180">
        <v>9964.61</v>
      </c>
      <c r="G3975" s="156">
        <v>9</v>
      </c>
    </row>
    <row r="3976" spans="1:7" ht="29" x14ac:dyDescent="0.3">
      <c r="A3976" s="177" t="s">
        <v>7682</v>
      </c>
      <c r="B3976" s="178" t="s">
        <v>7683</v>
      </c>
      <c r="C3976" s="179" t="s">
        <v>104</v>
      </c>
      <c r="D3976" s="180">
        <v>15499.72</v>
      </c>
      <c r="E3976" s="180">
        <v>79.010000000000005</v>
      </c>
      <c r="F3976" s="180">
        <v>15578.73</v>
      </c>
      <c r="G3976" s="156">
        <v>9</v>
      </c>
    </row>
    <row r="3977" spans="1:7" ht="29" x14ac:dyDescent="0.3">
      <c r="A3977" s="177" t="s">
        <v>7684</v>
      </c>
      <c r="B3977" s="178" t="s">
        <v>7685</v>
      </c>
      <c r="C3977" s="179" t="s">
        <v>104</v>
      </c>
      <c r="D3977" s="180">
        <v>43520.04</v>
      </c>
      <c r="E3977" s="180">
        <v>79.010000000000005</v>
      </c>
      <c r="F3977" s="180">
        <v>43599.05</v>
      </c>
      <c r="G3977" s="156">
        <v>9</v>
      </c>
    </row>
    <row r="3978" spans="1:7" x14ac:dyDescent="0.3">
      <c r="A3978" s="177" t="s">
        <v>7686</v>
      </c>
      <c r="B3978" s="178" t="s">
        <v>7687</v>
      </c>
      <c r="C3978" s="179"/>
      <c r="D3978" s="180"/>
      <c r="E3978" s="180"/>
      <c r="F3978" s="180"/>
      <c r="G3978" s="156">
        <v>5</v>
      </c>
    </row>
    <row r="3979" spans="1:7" ht="29" x14ac:dyDescent="0.3">
      <c r="A3979" s="177" t="s">
        <v>7688</v>
      </c>
      <c r="B3979" s="178" t="s">
        <v>7689</v>
      </c>
      <c r="C3979" s="179" t="s">
        <v>104</v>
      </c>
      <c r="D3979" s="180">
        <v>38548.93</v>
      </c>
      <c r="E3979" s="180">
        <v>148.19999999999999</v>
      </c>
      <c r="F3979" s="180">
        <v>38697.129999999997</v>
      </c>
      <c r="G3979" s="156">
        <v>9</v>
      </c>
    </row>
    <row r="3980" spans="1:7" ht="29" x14ac:dyDescent="0.3">
      <c r="A3980" s="177" t="s">
        <v>7690</v>
      </c>
      <c r="B3980" s="178" t="s">
        <v>7691</v>
      </c>
      <c r="C3980" s="179" t="s">
        <v>104</v>
      </c>
      <c r="D3980" s="180">
        <v>48390.75</v>
      </c>
      <c r="E3980" s="180">
        <v>148.19999999999999</v>
      </c>
      <c r="F3980" s="180">
        <v>48538.95</v>
      </c>
      <c r="G3980" s="156">
        <v>9</v>
      </c>
    </row>
    <row r="3981" spans="1:7" ht="29" x14ac:dyDescent="0.3">
      <c r="A3981" s="177" t="s">
        <v>7692</v>
      </c>
      <c r="B3981" s="178" t="s">
        <v>7693</v>
      </c>
      <c r="C3981" s="179" t="s">
        <v>104</v>
      </c>
      <c r="D3981" s="180">
        <v>42688.35</v>
      </c>
      <c r="E3981" s="180">
        <v>148.19999999999999</v>
      </c>
      <c r="F3981" s="180">
        <v>42836.55</v>
      </c>
      <c r="G3981" s="156">
        <v>9</v>
      </c>
    </row>
    <row r="3982" spans="1:7" ht="29" x14ac:dyDescent="0.3">
      <c r="A3982" s="177" t="s">
        <v>7694</v>
      </c>
      <c r="B3982" s="178" t="s">
        <v>7695</v>
      </c>
      <c r="C3982" s="179" t="s">
        <v>104</v>
      </c>
      <c r="D3982" s="180">
        <v>4403.63</v>
      </c>
      <c r="E3982" s="180">
        <v>105.34</v>
      </c>
      <c r="F3982" s="180">
        <v>4508.97</v>
      </c>
      <c r="G3982" s="156">
        <v>9</v>
      </c>
    </row>
    <row r="3983" spans="1:7" ht="29" x14ac:dyDescent="0.3">
      <c r="A3983" s="177" t="s">
        <v>7696</v>
      </c>
      <c r="B3983" s="178" t="s">
        <v>7697</v>
      </c>
      <c r="C3983" s="179" t="s">
        <v>104</v>
      </c>
      <c r="D3983" s="180">
        <v>22099.1</v>
      </c>
      <c r="E3983" s="180">
        <v>148.19999999999999</v>
      </c>
      <c r="F3983" s="180">
        <v>22247.3</v>
      </c>
      <c r="G3983" s="156">
        <v>9</v>
      </c>
    </row>
    <row r="3984" spans="1:7" ht="29" x14ac:dyDescent="0.3">
      <c r="A3984" s="177" t="s">
        <v>7698</v>
      </c>
      <c r="B3984" s="178" t="s">
        <v>7699</v>
      </c>
      <c r="C3984" s="179" t="s">
        <v>104</v>
      </c>
      <c r="D3984" s="180">
        <v>22682.31</v>
      </c>
      <c r="E3984" s="180">
        <v>105.34</v>
      </c>
      <c r="F3984" s="180">
        <v>22787.65</v>
      </c>
      <c r="G3984" s="156">
        <v>9</v>
      </c>
    </row>
    <row r="3985" spans="1:7" ht="29" x14ac:dyDescent="0.3">
      <c r="A3985" s="177" t="s">
        <v>7700</v>
      </c>
      <c r="B3985" s="178" t="s">
        <v>7701</v>
      </c>
      <c r="C3985" s="179" t="s">
        <v>104</v>
      </c>
      <c r="D3985" s="180">
        <v>995.07</v>
      </c>
      <c r="E3985" s="180">
        <v>52.67</v>
      </c>
      <c r="F3985" s="180">
        <v>1047.74</v>
      </c>
      <c r="G3985" s="156">
        <v>9</v>
      </c>
    </row>
    <row r="3986" spans="1:7" ht="29" x14ac:dyDescent="0.3">
      <c r="A3986" s="177" t="s">
        <v>7702</v>
      </c>
      <c r="B3986" s="178" t="s">
        <v>7703</v>
      </c>
      <c r="C3986" s="179" t="s">
        <v>104</v>
      </c>
      <c r="D3986" s="180">
        <v>48758.05</v>
      </c>
      <c r="E3986" s="180">
        <v>148.19999999999999</v>
      </c>
      <c r="F3986" s="180">
        <v>48906.25</v>
      </c>
      <c r="G3986" s="156">
        <v>9</v>
      </c>
    </row>
    <row r="3987" spans="1:7" ht="29" x14ac:dyDescent="0.3">
      <c r="A3987" s="177" t="s">
        <v>7704</v>
      </c>
      <c r="B3987" s="178" t="s">
        <v>7705</v>
      </c>
      <c r="C3987" s="179" t="s">
        <v>104</v>
      </c>
      <c r="D3987" s="180">
        <v>57310.7</v>
      </c>
      <c r="E3987" s="180">
        <v>148.19999999999999</v>
      </c>
      <c r="F3987" s="180">
        <v>57458.9</v>
      </c>
      <c r="G3987" s="156">
        <v>9</v>
      </c>
    </row>
    <row r="3988" spans="1:7" ht="29" x14ac:dyDescent="0.3">
      <c r="A3988" s="177" t="s">
        <v>7706</v>
      </c>
      <c r="B3988" s="178" t="s">
        <v>7707</v>
      </c>
      <c r="C3988" s="179" t="s">
        <v>104</v>
      </c>
      <c r="D3988" s="180">
        <v>109901.36</v>
      </c>
      <c r="E3988" s="180">
        <v>148.19999999999999</v>
      </c>
      <c r="F3988" s="180">
        <v>110049.56</v>
      </c>
      <c r="G3988" s="156">
        <v>9</v>
      </c>
    </row>
    <row r="3989" spans="1:7" ht="29" x14ac:dyDescent="0.3">
      <c r="A3989" s="177" t="s">
        <v>7708</v>
      </c>
      <c r="B3989" s="178" t="s">
        <v>7709</v>
      </c>
      <c r="C3989" s="179" t="s">
        <v>104</v>
      </c>
      <c r="D3989" s="180">
        <v>152038.57999999999</v>
      </c>
      <c r="E3989" s="180">
        <v>148.19999999999999</v>
      </c>
      <c r="F3989" s="180">
        <v>152186.78</v>
      </c>
      <c r="G3989" s="156">
        <v>9</v>
      </c>
    </row>
    <row r="3990" spans="1:7" ht="29" x14ac:dyDescent="0.3">
      <c r="A3990" s="177" t="s">
        <v>7710</v>
      </c>
      <c r="B3990" s="178" t="s">
        <v>7711</v>
      </c>
      <c r="C3990" s="179" t="s">
        <v>104</v>
      </c>
      <c r="D3990" s="180">
        <v>48904.94</v>
      </c>
      <c r="E3990" s="180">
        <v>148.19999999999999</v>
      </c>
      <c r="F3990" s="180">
        <v>49053.14</v>
      </c>
      <c r="G3990" s="156">
        <v>9</v>
      </c>
    </row>
    <row r="3991" spans="1:7" ht="29" x14ac:dyDescent="0.3">
      <c r="A3991" s="177" t="s">
        <v>7712</v>
      </c>
      <c r="B3991" s="178" t="s">
        <v>7713</v>
      </c>
      <c r="C3991" s="179" t="s">
        <v>104</v>
      </c>
      <c r="D3991" s="180">
        <v>27917.38</v>
      </c>
      <c r="E3991" s="180">
        <v>148.19999999999999</v>
      </c>
      <c r="F3991" s="180">
        <v>28065.58</v>
      </c>
      <c r="G3991" s="156">
        <v>9</v>
      </c>
    </row>
    <row r="3992" spans="1:7" ht="29" x14ac:dyDescent="0.3">
      <c r="A3992" s="177" t="s">
        <v>7714</v>
      </c>
      <c r="B3992" s="178" t="s">
        <v>7715</v>
      </c>
      <c r="C3992" s="179" t="s">
        <v>104</v>
      </c>
      <c r="D3992" s="180">
        <v>37606.199999999997</v>
      </c>
      <c r="E3992" s="180">
        <v>148.19999999999999</v>
      </c>
      <c r="F3992" s="180">
        <v>37754.400000000001</v>
      </c>
      <c r="G3992" s="156">
        <v>9</v>
      </c>
    </row>
    <row r="3993" spans="1:7" ht="29" x14ac:dyDescent="0.3">
      <c r="A3993" s="177" t="s">
        <v>7716</v>
      </c>
      <c r="B3993" s="178" t="s">
        <v>7717</v>
      </c>
      <c r="C3993" s="179" t="s">
        <v>104</v>
      </c>
      <c r="D3993" s="180">
        <v>62243.47</v>
      </c>
      <c r="E3993" s="180">
        <v>148.19999999999999</v>
      </c>
      <c r="F3993" s="180">
        <v>62391.67</v>
      </c>
      <c r="G3993" s="156">
        <v>9</v>
      </c>
    </row>
    <row r="3994" spans="1:7" ht="29" x14ac:dyDescent="0.3">
      <c r="A3994" s="177" t="s">
        <v>7718</v>
      </c>
      <c r="B3994" s="178" t="s">
        <v>7719</v>
      </c>
      <c r="C3994" s="179" t="s">
        <v>104</v>
      </c>
      <c r="D3994" s="180">
        <v>37406.800000000003</v>
      </c>
      <c r="E3994" s="180">
        <v>148.19999999999999</v>
      </c>
      <c r="F3994" s="180">
        <v>37555</v>
      </c>
      <c r="G3994" s="156">
        <v>9</v>
      </c>
    </row>
    <row r="3995" spans="1:7" ht="29" x14ac:dyDescent="0.3">
      <c r="A3995" s="177" t="s">
        <v>7720</v>
      </c>
      <c r="B3995" s="178" t="s">
        <v>7721</v>
      </c>
      <c r="C3995" s="179" t="s">
        <v>104</v>
      </c>
      <c r="D3995" s="180">
        <v>95526.18</v>
      </c>
      <c r="E3995" s="180">
        <v>148.19999999999999</v>
      </c>
      <c r="F3995" s="180">
        <v>95674.38</v>
      </c>
      <c r="G3995" s="156">
        <v>9</v>
      </c>
    </row>
    <row r="3996" spans="1:7" x14ac:dyDescent="0.3">
      <c r="A3996" s="177" t="s">
        <v>7722</v>
      </c>
      <c r="B3996" s="178" t="s">
        <v>7723</v>
      </c>
      <c r="C3996" s="179"/>
      <c r="D3996" s="180"/>
      <c r="E3996" s="180"/>
      <c r="F3996" s="180"/>
      <c r="G3996" s="156">
        <v>5</v>
      </c>
    </row>
    <row r="3997" spans="1:7" x14ac:dyDescent="0.3">
      <c r="A3997" s="177" t="s">
        <v>7724</v>
      </c>
      <c r="B3997" s="178" t="s">
        <v>7725</v>
      </c>
      <c r="C3997" s="179" t="s">
        <v>104</v>
      </c>
      <c r="D3997" s="180">
        <v>918.28</v>
      </c>
      <c r="E3997" s="180">
        <v>60.11</v>
      </c>
      <c r="F3997" s="180">
        <v>978.39</v>
      </c>
      <c r="G3997" s="156">
        <v>9</v>
      </c>
    </row>
    <row r="3998" spans="1:7" x14ac:dyDescent="0.3">
      <c r="A3998" s="177" t="s">
        <v>7726</v>
      </c>
      <c r="B3998" s="178" t="s">
        <v>7727</v>
      </c>
      <c r="C3998" s="179"/>
      <c r="D3998" s="180"/>
      <c r="E3998" s="180"/>
      <c r="F3998" s="180"/>
      <c r="G3998" s="156">
        <v>5</v>
      </c>
    </row>
    <row r="3999" spans="1:7" x14ac:dyDescent="0.3">
      <c r="A3999" s="177" t="s">
        <v>7728</v>
      </c>
      <c r="B3999" s="178" t="s">
        <v>7729</v>
      </c>
      <c r="C3999" s="179" t="s">
        <v>104</v>
      </c>
      <c r="D3999" s="180">
        <v>39.6</v>
      </c>
      <c r="E3999" s="180">
        <v>10.54</v>
      </c>
      <c r="F3999" s="180">
        <v>50.14</v>
      </c>
      <c r="G3999" s="156">
        <v>9</v>
      </c>
    </row>
    <row r="4000" spans="1:7" x14ac:dyDescent="0.3">
      <c r="A4000" s="177" t="s">
        <v>7730</v>
      </c>
      <c r="B4000" s="178" t="s">
        <v>7731</v>
      </c>
      <c r="C4000" s="179" t="s">
        <v>104</v>
      </c>
      <c r="D4000" s="180">
        <v>779.65</v>
      </c>
      <c r="E4000" s="180">
        <v>42.13</v>
      </c>
      <c r="F4000" s="180">
        <v>821.78</v>
      </c>
      <c r="G4000" s="156">
        <v>9</v>
      </c>
    </row>
    <row r="4001" spans="1:7" x14ac:dyDescent="0.3">
      <c r="A4001" s="177" t="s">
        <v>7732</v>
      </c>
      <c r="B4001" s="178" t="s">
        <v>7733</v>
      </c>
      <c r="C4001" s="179" t="s">
        <v>104</v>
      </c>
      <c r="D4001" s="180">
        <v>584.03</v>
      </c>
      <c r="E4001" s="180">
        <v>42.13</v>
      </c>
      <c r="F4001" s="180">
        <v>626.16</v>
      </c>
      <c r="G4001" s="156">
        <v>9</v>
      </c>
    </row>
    <row r="4002" spans="1:7" x14ac:dyDescent="0.3">
      <c r="A4002" s="177" t="s">
        <v>7734</v>
      </c>
      <c r="B4002" s="178" t="s">
        <v>7735</v>
      </c>
      <c r="C4002" s="179" t="s">
        <v>104</v>
      </c>
      <c r="D4002" s="180">
        <v>95.92</v>
      </c>
      <c r="E4002" s="180">
        <v>10.54</v>
      </c>
      <c r="F4002" s="180">
        <v>106.46</v>
      </c>
      <c r="G4002" s="156">
        <v>9</v>
      </c>
    </row>
    <row r="4003" spans="1:7" x14ac:dyDescent="0.3">
      <c r="A4003" s="177" t="s">
        <v>7736</v>
      </c>
      <c r="B4003" s="178" t="s">
        <v>7737</v>
      </c>
      <c r="C4003" s="179" t="s">
        <v>104</v>
      </c>
      <c r="D4003" s="180">
        <v>1051.94</v>
      </c>
      <c r="E4003" s="180">
        <v>3.87</v>
      </c>
      <c r="F4003" s="180">
        <v>1055.81</v>
      </c>
      <c r="G4003" s="156">
        <v>9</v>
      </c>
    </row>
    <row r="4004" spans="1:7" x14ac:dyDescent="0.3">
      <c r="A4004" s="177" t="s">
        <v>7738</v>
      </c>
      <c r="B4004" s="178" t="s">
        <v>7739</v>
      </c>
      <c r="C4004" s="179"/>
      <c r="D4004" s="180"/>
      <c r="E4004" s="180"/>
      <c r="F4004" s="180"/>
      <c r="G4004" s="156">
        <v>5</v>
      </c>
    </row>
    <row r="4005" spans="1:7" ht="29" x14ac:dyDescent="0.3">
      <c r="A4005" s="177" t="s">
        <v>7740</v>
      </c>
      <c r="B4005" s="178" t="s">
        <v>8149</v>
      </c>
      <c r="C4005" s="179" t="s">
        <v>104</v>
      </c>
      <c r="D4005" s="180">
        <v>476.1</v>
      </c>
      <c r="E4005" s="180">
        <v>24.04</v>
      </c>
      <c r="F4005" s="180">
        <v>500.14</v>
      </c>
      <c r="G4005" s="156">
        <v>9</v>
      </c>
    </row>
    <row r="4006" spans="1:7" ht="29" x14ac:dyDescent="0.3">
      <c r="A4006" s="177" t="s">
        <v>8150</v>
      </c>
      <c r="B4006" s="178" t="s">
        <v>8151</v>
      </c>
      <c r="C4006" s="179" t="s">
        <v>104</v>
      </c>
      <c r="D4006" s="180">
        <v>776.71</v>
      </c>
      <c r="E4006" s="180">
        <v>30.8</v>
      </c>
      <c r="F4006" s="180">
        <v>807.51</v>
      </c>
      <c r="G4006" s="156">
        <v>9</v>
      </c>
    </row>
    <row r="4007" spans="1:7" x14ac:dyDescent="0.3">
      <c r="A4007" s="177" t="s">
        <v>7741</v>
      </c>
      <c r="B4007" s="178" t="s">
        <v>7742</v>
      </c>
      <c r="C4007" s="179"/>
      <c r="D4007" s="180"/>
      <c r="E4007" s="180"/>
      <c r="F4007" s="180"/>
      <c r="G4007" s="156">
        <v>5</v>
      </c>
    </row>
    <row r="4008" spans="1:7" x14ac:dyDescent="0.3">
      <c r="A4008" s="177" t="s">
        <v>7743</v>
      </c>
      <c r="B4008" s="178" t="s">
        <v>7744</v>
      </c>
      <c r="C4008" s="179" t="s">
        <v>212</v>
      </c>
      <c r="D4008" s="180">
        <v>0.43</v>
      </c>
      <c r="E4008" s="180">
        <v>5.26</v>
      </c>
      <c r="F4008" s="180">
        <v>5.69</v>
      </c>
      <c r="G4008" s="156">
        <v>9</v>
      </c>
    </row>
    <row r="4009" spans="1:7" x14ac:dyDescent="0.3">
      <c r="A4009" s="177" t="s">
        <v>7745</v>
      </c>
      <c r="B4009" s="178" t="s">
        <v>7746</v>
      </c>
      <c r="C4009" s="179" t="s">
        <v>104</v>
      </c>
      <c r="D4009" s="180">
        <v>5.96</v>
      </c>
      <c r="E4009" s="180">
        <v>10.54</v>
      </c>
      <c r="F4009" s="180">
        <v>16.5</v>
      </c>
      <c r="G4009" s="156">
        <v>9</v>
      </c>
    </row>
    <row r="4010" spans="1:7" x14ac:dyDescent="0.3">
      <c r="A4010" s="177" t="s">
        <v>7747</v>
      </c>
      <c r="B4010" s="178" t="s">
        <v>7748</v>
      </c>
      <c r="C4010" s="179" t="s">
        <v>104</v>
      </c>
      <c r="D4010" s="180">
        <v>2.06</v>
      </c>
      <c r="E4010" s="180">
        <v>10.54</v>
      </c>
      <c r="F4010" s="180">
        <v>12.6</v>
      </c>
      <c r="G4010" s="156">
        <v>9</v>
      </c>
    </row>
    <row r="4011" spans="1:7" ht="29" x14ac:dyDescent="0.3">
      <c r="A4011" s="177" t="s">
        <v>40</v>
      </c>
      <c r="B4011" s="178" t="s">
        <v>41</v>
      </c>
      <c r="C4011" s="179" t="s">
        <v>104</v>
      </c>
      <c r="D4011" s="180">
        <v>2.5</v>
      </c>
      <c r="E4011" s="180">
        <v>10.54</v>
      </c>
      <c r="F4011" s="180">
        <v>13.04</v>
      </c>
      <c r="G4011" s="156">
        <v>9</v>
      </c>
    </row>
    <row r="4012" spans="1:7" x14ac:dyDescent="0.3">
      <c r="A4012" s="177" t="s">
        <v>7749</v>
      </c>
      <c r="B4012" s="178" t="s">
        <v>7750</v>
      </c>
      <c r="C4012" s="179" t="s">
        <v>104</v>
      </c>
      <c r="D4012" s="180">
        <v>261.57</v>
      </c>
      <c r="E4012" s="180">
        <v>11.69</v>
      </c>
      <c r="F4012" s="180">
        <v>273.26</v>
      </c>
      <c r="G4012" s="156">
        <v>9</v>
      </c>
    </row>
    <row r="4013" spans="1:7" x14ac:dyDescent="0.3">
      <c r="A4013" s="177" t="s">
        <v>7751</v>
      </c>
      <c r="B4013" s="178" t="s">
        <v>7752</v>
      </c>
      <c r="C4013" s="179" t="s">
        <v>104</v>
      </c>
      <c r="D4013" s="180">
        <v>528.4</v>
      </c>
      <c r="E4013" s="180">
        <v>11.69</v>
      </c>
      <c r="F4013" s="180">
        <v>540.09</v>
      </c>
      <c r="G4013" s="156">
        <v>9</v>
      </c>
    </row>
    <row r="4014" spans="1:7" x14ac:dyDescent="0.3">
      <c r="A4014" s="177" t="s">
        <v>7753</v>
      </c>
      <c r="B4014" s="178" t="s">
        <v>7754</v>
      </c>
      <c r="C4014" s="179" t="s">
        <v>104</v>
      </c>
      <c r="D4014" s="180">
        <v>8.2799999999999994</v>
      </c>
      <c r="E4014" s="180">
        <v>18.53</v>
      </c>
      <c r="F4014" s="180">
        <v>26.81</v>
      </c>
      <c r="G4014" s="156">
        <v>9</v>
      </c>
    </row>
    <row r="4015" spans="1:7" x14ac:dyDescent="0.3">
      <c r="A4015" s="177" t="s">
        <v>7755</v>
      </c>
      <c r="B4015" s="178" t="s">
        <v>7756</v>
      </c>
      <c r="C4015" s="179" t="s">
        <v>104</v>
      </c>
      <c r="D4015" s="180">
        <v>16.600000000000001</v>
      </c>
      <c r="E4015" s="180">
        <v>18.53</v>
      </c>
      <c r="F4015" s="180">
        <v>35.130000000000003</v>
      </c>
      <c r="G4015" s="156">
        <v>9</v>
      </c>
    </row>
    <row r="4016" spans="1:7" x14ac:dyDescent="0.3">
      <c r="A4016" s="177" t="s">
        <v>7757</v>
      </c>
      <c r="B4016" s="178" t="s">
        <v>7758</v>
      </c>
      <c r="C4016" s="179" t="s">
        <v>104</v>
      </c>
      <c r="D4016" s="180">
        <v>70.36</v>
      </c>
      <c r="E4016" s="180">
        <v>2.14</v>
      </c>
      <c r="F4016" s="180">
        <v>72.5</v>
      </c>
      <c r="G4016" s="156">
        <v>9</v>
      </c>
    </row>
    <row r="4017" spans="1:7" x14ac:dyDescent="0.3">
      <c r="A4017" s="177" t="s">
        <v>7759</v>
      </c>
      <c r="B4017" s="178" t="s">
        <v>7760</v>
      </c>
      <c r="C4017" s="179" t="s">
        <v>104</v>
      </c>
      <c r="D4017" s="180">
        <v>274.38</v>
      </c>
      <c r="E4017" s="180">
        <v>12.03</v>
      </c>
      <c r="F4017" s="180">
        <v>286.41000000000003</v>
      </c>
      <c r="G4017" s="156">
        <v>9</v>
      </c>
    </row>
    <row r="4018" spans="1:7" x14ac:dyDescent="0.3">
      <c r="A4018" s="177" t="s">
        <v>7761</v>
      </c>
      <c r="B4018" s="178" t="s">
        <v>8112</v>
      </c>
      <c r="C4018" s="179" t="s">
        <v>104</v>
      </c>
      <c r="D4018" s="180">
        <v>77.61</v>
      </c>
      <c r="E4018" s="180">
        <v>7.74</v>
      </c>
      <c r="F4018" s="180">
        <v>85.35</v>
      </c>
      <c r="G4018" s="156">
        <v>9</v>
      </c>
    </row>
    <row r="4019" spans="1:7" x14ac:dyDescent="0.3">
      <c r="A4019" s="177" t="s">
        <v>7762</v>
      </c>
      <c r="B4019" s="178" t="s">
        <v>8113</v>
      </c>
      <c r="C4019" s="179" t="s">
        <v>104</v>
      </c>
      <c r="D4019" s="180">
        <v>101.81</v>
      </c>
      <c r="E4019" s="180">
        <v>7.74</v>
      </c>
      <c r="F4019" s="180">
        <v>109.55</v>
      </c>
      <c r="G4019" s="156">
        <v>9</v>
      </c>
    </row>
    <row r="4020" spans="1:7" x14ac:dyDescent="0.3">
      <c r="A4020" s="177" t="s">
        <v>7763</v>
      </c>
      <c r="B4020" s="178" t="s">
        <v>8114</v>
      </c>
      <c r="C4020" s="179" t="s">
        <v>104</v>
      </c>
      <c r="D4020" s="180">
        <v>164.36</v>
      </c>
      <c r="E4020" s="180">
        <v>7.74</v>
      </c>
      <c r="F4020" s="180">
        <v>172.1</v>
      </c>
      <c r="G4020" s="156">
        <v>9</v>
      </c>
    </row>
    <row r="4021" spans="1:7" x14ac:dyDescent="0.3">
      <c r="A4021" s="177" t="s">
        <v>7764</v>
      </c>
      <c r="B4021" s="178" t="s">
        <v>7765</v>
      </c>
      <c r="C4021" s="179" t="s">
        <v>104</v>
      </c>
      <c r="D4021" s="180">
        <v>94.28</v>
      </c>
      <c r="E4021" s="180">
        <v>2.14</v>
      </c>
      <c r="F4021" s="180">
        <v>96.42</v>
      </c>
      <c r="G4021" s="156">
        <v>9</v>
      </c>
    </row>
    <row r="4022" spans="1:7" x14ac:dyDescent="0.3">
      <c r="A4022" s="177" t="s">
        <v>7766</v>
      </c>
      <c r="B4022" s="178" t="s">
        <v>7767</v>
      </c>
      <c r="C4022" s="179" t="s">
        <v>104</v>
      </c>
      <c r="D4022" s="180">
        <v>98.72</v>
      </c>
      <c r="E4022" s="180">
        <v>2.14</v>
      </c>
      <c r="F4022" s="180">
        <v>100.86</v>
      </c>
      <c r="G4022" s="156">
        <v>9</v>
      </c>
    </row>
    <row r="4023" spans="1:7" x14ac:dyDescent="0.3">
      <c r="A4023" s="177" t="s">
        <v>7768</v>
      </c>
      <c r="B4023" s="178" t="s">
        <v>8115</v>
      </c>
      <c r="C4023" s="179" t="s">
        <v>104</v>
      </c>
      <c r="D4023" s="180">
        <v>10.09</v>
      </c>
      <c r="E4023" s="180">
        <v>4.29</v>
      </c>
      <c r="F4023" s="180">
        <v>14.38</v>
      </c>
      <c r="G4023" s="156">
        <v>9</v>
      </c>
    </row>
    <row r="4024" spans="1:7" x14ac:dyDescent="0.3">
      <c r="A4024" s="177" t="s">
        <v>7769</v>
      </c>
      <c r="B4024" s="178" t="s">
        <v>8116</v>
      </c>
      <c r="C4024" s="179" t="s">
        <v>104</v>
      </c>
      <c r="D4024" s="180">
        <v>14.78</v>
      </c>
      <c r="E4024" s="180">
        <v>4.29</v>
      </c>
      <c r="F4024" s="180">
        <v>19.07</v>
      </c>
      <c r="G4024" s="156">
        <v>9</v>
      </c>
    </row>
    <row r="4025" spans="1:7" x14ac:dyDescent="0.3">
      <c r="A4025" s="177" t="s">
        <v>7770</v>
      </c>
      <c r="B4025" s="178" t="s">
        <v>7771</v>
      </c>
      <c r="C4025" s="179" t="s">
        <v>104</v>
      </c>
      <c r="D4025" s="180">
        <v>18.649999999999999</v>
      </c>
      <c r="E4025" s="180">
        <v>19.829999999999998</v>
      </c>
      <c r="F4025" s="180">
        <v>38.479999999999997</v>
      </c>
      <c r="G4025" s="156">
        <v>9</v>
      </c>
    </row>
    <row r="4026" spans="1:7" x14ac:dyDescent="0.3">
      <c r="A4026" s="177" t="s">
        <v>7772</v>
      </c>
      <c r="B4026" s="178" t="s">
        <v>7773</v>
      </c>
      <c r="C4026" s="179" t="s">
        <v>104</v>
      </c>
      <c r="D4026" s="180">
        <v>9.17</v>
      </c>
      <c r="E4026" s="180">
        <v>12.03</v>
      </c>
      <c r="F4026" s="180">
        <v>21.2</v>
      </c>
      <c r="G4026" s="156">
        <v>9</v>
      </c>
    </row>
    <row r="4027" spans="1:7" x14ac:dyDescent="0.3">
      <c r="A4027" s="177" t="s">
        <v>7774</v>
      </c>
      <c r="B4027" s="178" t="s">
        <v>7775</v>
      </c>
      <c r="C4027" s="179" t="s">
        <v>104</v>
      </c>
      <c r="D4027" s="180">
        <v>11.55</v>
      </c>
      <c r="E4027" s="180">
        <v>12.03</v>
      </c>
      <c r="F4027" s="180">
        <v>23.58</v>
      </c>
      <c r="G4027" s="156">
        <v>9</v>
      </c>
    </row>
    <row r="4028" spans="1:7" ht="29" x14ac:dyDescent="0.3">
      <c r="A4028" s="177" t="s">
        <v>7776</v>
      </c>
      <c r="B4028" s="178" t="s">
        <v>7777</v>
      </c>
      <c r="C4028" s="179" t="s">
        <v>104</v>
      </c>
      <c r="D4028" s="180">
        <v>14.18</v>
      </c>
      <c r="E4028" s="180">
        <v>12.03</v>
      </c>
      <c r="F4028" s="180">
        <v>26.21</v>
      </c>
      <c r="G4028" s="156">
        <v>9</v>
      </c>
    </row>
    <row r="4029" spans="1:7" ht="29" x14ac:dyDescent="0.3">
      <c r="A4029" s="177" t="s">
        <v>7778</v>
      </c>
      <c r="B4029" s="178" t="s">
        <v>7779</v>
      </c>
      <c r="C4029" s="179" t="s">
        <v>104</v>
      </c>
      <c r="D4029" s="180">
        <v>34.89</v>
      </c>
      <c r="E4029" s="180">
        <v>20.39</v>
      </c>
      <c r="F4029" s="180">
        <v>55.28</v>
      </c>
      <c r="G4029" s="156">
        <v>9</v>
      </c>
    </row>
    <row r="4030" spans="1:7" x14ac:dyDescent="0.3">
      <c r="A4030" s="177" t="s">
        <v>7780</v>
      </c>
      <c r="B4030" s="178" t="s">
        <v>7781</v>
      </c>
      <c r="C4030" s="179" t="s">
        <v>104</v>
      </c>
      <c r="D4030" s="180">
        <v>12.02</v>
      </c>
      <c r="E4030" s="180">
        <v>10.54</v>
      </c>
      <c r="F4030" s="180">
        <v>22.56</v>
      </c>
      <c r="G4030" s="156">
        <v>9</v>
      </c>
    </row>
    <row r="4031" spans="1:7" x14ac:dyDescent="0.3">
      <c r="A4031" s="177" t="s">
        <v>7782</v>
      </c>
      <c r="B4031" s="178" t="s">
        <v>7783</v>
      </c>
      <c r="C4031" s="179" t="s">
        <v>104</v>
      </c>
      <c r="D4031" s="180">
        <v>79.7</v>
      </c>
      <c r="E4031" s="180">
        <v>37.049999999999997</v>
      </c>
      <c r="F4031" s="180">
        <v>116.75</v>
      </c>
      <c r="G4031" s="156">
        <v>9</v>
      </c>
    </row>
    <row r="4032" spans="1:7" x14ac:dyDescent="0.3">
      <c r="A4032" s="177" t="s">
        <v>7784</v>
      </c>
      <c r="B4032" s="178" t="s">
        <v>7785</v>
      </c>
      <c r="C4032" s="179"/>
      <c r="D4032" s="180"/>
      <c r="E4032" s="180"/>
      <c r="F4032" s="180"/>
      <c r="G4032" s="156">
        <v>2</v>
      </c>
    </row>
    <row r="4033" spans="1:7" x14ac:dyDescent="0.3">
      <c r="A4033" s="177" t="s">
        <v>7786</v>
      </c>
      <c r="B4033" s="178" t="s">
        <v>7787</v>
      </c>
      <c r="C4033" s="179"/>
      <c r="D4033" s="180"/>
      <c r="E4033" s="180"/>
      <c r="F4033" s="180"/>
      <c r="G4033" s="156">
        <v>5</v>
      </c>
    </row>
    <row r="4034" spans="1:7" ht="29" x14ac:dyDescent="0.3">
      <c r="A4034" s="177" t="s">
        <v>8152</v>
      </c>
      <c r="B4034" s="178" t="s">
        <v>8153</v>
      </c>
      <c r="C4034" s="179" t="s">
        <v>156</v>
      </c>
      <c r="D4034" s="180">
        <v>264.24</v>
      </c>
      <c r="E4034" s="180">
        <v>3.6</v>
      </c>
      <c r="F4034" s="180">
        <v>267.83999999999997</v>
      </c>
      <c r="G4034" s="156">
        <v>9</v>
      </c>
    </row>
    <row r="4035" spans="1:7" ht="29" x14ac:dyDescent="0.3">
      <c r="A4035" s="177" t="s">
        <v>8154</v>
      </c>
      <c r="B4035" s="178" t="s">
        <v>8155</v>
      </c>
      <c r="C4035" s="179" t="s">
        <v>156</v>
      </c>
      <c r="D4035" s="180">
        <v>215.91</v>
      </c>
      <c r="E4035" s="180">
        <v>3.02</v>
      </c>
      <c r="F4035" s="180">
        <v>218.93</v>
      </c>
      <c r="G4035" s="156">
        <v>9</v>
      </c>
    </row>
    <row r="4036" spans="1:7" ht="29" x14ac:dyDescent="0.3">
      <c r="A4036" s="177" t="s">
        <v>8156</v>
      </c>
      <c r="B4036" s="178" t="s">
        <v>8157</v>
      </c>
      <c r="C4036" s="179" t="s">
        <v>156</v>
      </c>
      <c r="D4036" s="180">
        <v>216.65</v>
      </c>
      <c r="E4036" s="180">
        <v>3.04</v>
      </c>
      <c r="F4036" s="180">
        <v>219.69</v>
      </c>
      <c r="G4036" s="156">
        <v>9</v>
      </c>
    </row>
    <row r="4037" spans="1:7" x14ac:dyDescent="0.3">
      <c r="A4037" s="177" t="s">
        <v>7788</v>
      </c>
      <c r="B4037" s="178" t="s">
        <v>7789</v>
      </c>
      <c r="C4037" s="179" t="s">
        <v>212</v>
      </c>
      <c r="D4037" s="180">
        <v>315.16000000000003</v>
      </c>
      <c r="E4037" s="180">
        <v>15.02</v>
      </c>
      <c r="F4037" s="180">
        <v>330.18</v>
      </c>
      <c r="G4037" s="156">
        <v>9</v>
      </c>
    </row>
    <row r="4038" spans="1:7" x14ac:dyDescent="0.3">
      <c r="A4038" s="177" t="s">
        <v>7790</v>
      </c>
      <c r="B4038" s="178" t="s">
        <v>7791</v>
      </c>
      <c r="C4038" s="179"/>
      <c r="D4038" s="180"/>
      <c r="E4038" s="180"/>
      <c r="F4038" s="180"/>
      <c r="G4038" s="156">
        <v>5</v>
      </c>
    </row>
    <row r="4039" spans="1:7" x14ac:dyDescent="0.3">
      <c r="A4039" s="177" t="s">
        <v>7792</v>
      </c>
      <c r="B4039" s="178" t="s">
        <v>7793</v>
      </c>
      <c r="C4039" s="179" t="s">
        <v>156</v>
      </c>
      <c r="D4039" s="180">
        <v>79.38</v>
      </c>
      <c r="E4039" s="180"/>
      <c r="F4039" s="180">
        <v>79.38</v>
      </c>
      <c r="G4039" s="156">
        <v>9</v>
      </c>
    </row>
    <row r="4040" spans="1:7" x14ac:dyDescent="0.3">
      <c r="A4040" s="177" t="s">
        <v>7794</v>
      </c>
      <c r="B4040" s="178" t="s">
        <v>7795</v>
      </c>
      <c r="C4040" s="179" t="s">
        <v>156</v>
      </c>
      <c r="D4040" s="180">
        <v>41.87</v>
      </c>
      <c r="E4040" s="180"/>
      <c r="F4040" s="180">
        <v>41.87</v>
      </c>
      <c r="G4040" s="156">
        <v>9</v>
      </c>
    </row>
    <row r="4041" spans="1:7" ht="29" x14ac:dyDescent="0.3">
      <c r="A4041" s="177" t="s">
        <v>7796</v>
      </c>
      <c r="B4041" s="178" t="s">
        <v>7797</v>
      </c>
      <c r="C4041" s="179" t="s">
        <v>156</v>
      </c>
      <c r="D4041" s="180">
        <v>177.84</v>
      </c>
      <c r="E4041" s="180"/>
      <c r="F4041" s="180">
        <v>177.84</v>
      </c>
      <c r="G4041" s="156">
        <v>9</v>
      </c>
    </row>
    <row r="4042" spans="1:7" ht="29" x14ac:dyDescent="0.3">
      <c r="A4042" s="177" t="s">
        <v>7798</v>
      </c>
      <c r="B4042" s="178" t="s">
        <v>7799</v>
      </c>
      <c r="C4042" s="179" t="s">
        <v>156</v>
      </c>
      <c r="D4042" s="180">
        <v>222.3</v>
      </c>
      <c r="E4042" s="180"/>
      <c r="F4042" s="180">
        <v>222.3</v>
      </c>
      <c r="G4042" s="156">
        <v>9</v>
      </c>
    </row>
    <row r="4043" spans="1:7" ht="29" x14ac:dyDescent="0.3">
      <c r="A4043" s="177" t="s">
        <v>7800</v>
      </c>
      <c r="B4043" s="178" t="s">
        <v>7801</v>
      </c>
      <c r="C4043" s="179" t="s">
        <v>156</v>
      </c>
      <c r="D4043" s="180">
        <v>78.5</v>
      </c>
      <c r="E4043" s="180"/>
      <c r="F4043" s="180">
        <v>78.5</v>
      </c>
      <c r="G4043" s="156">
        <v>9</v>
      </c>
    </row>
    <row r="4044" spans="1:7" ht="29" x14ac:dyDescent="0.3">
      <c r="A4044" s="177" t="s">
        <v>7802</v>
      </c>
      <c r="B4044" s="178" t="s">
        <v>7803</v>
      </c>
      <c r="C4044" s="179" t="s">
        <v>156</v>
      </c>
      <c r="D4044" s="180">
        <v>119.43</v>
      </c>
      <c r="E4044" s="180"/>
      <c r="F4044" s="180">
        <v>119.43</v>
      </c>
      <c r="G4044" s="156">
        <v>9</v>
      </c>
    </row>
    <row r="4045" spans="1:7" ht="29" x14ac:dyDescent="0.3">
      <c r="A4045" s="177" t="s">
        <v>7804</v>
      </c>
      <c r="B4045" s="178" t="s">
        <v>7805</v>
      </c>
      <c r="C4045" s="179" t="s">
        <v>156</v>
      </c>
      <c r="D4045" s="180">
        <v>127.38</v>
      </c>
      <c r="E4045" s="180"/>
      <c r="F4045" s="180">
        <v>127.38</v>
      </c>
      <c r="G4045" s="156">
        <v>9</v>
      </c>
    </row>
    <row r="4046" spans="1:7" x14ac:dyDescent="0.3">
      <c r="A4046" s="177" t="s">
        <v>7806</v>
      </c>
      <c r="B4046" s="178" t="s">
        <v>7807</v>
      </c>
      <c r="C4046" s="179" t="s">
        <v>156</v>
      </c>
      <c r="D4046" s="180">
        <v>222.91</v>
      </c>
      <c r="E4046" s="180"/>
      <c r="F4046" s="180">
        <v>222.91</v>
      </c>
      <c r="G4046" s="156">
        <v>9</v>
      </c>
    </row>
    <row r="4047" spans="1:7" x14ac:dyDescent="0.3">
      <c r="A4047" s="177" t="s">
        <v>7808</v>
      </c>
      <c r="B4047" s="178" t="s">
        <v>7809</v>
      </c>
      <c r="C4047" s="179" t="s">
        <v>156</v>
      </c>
      <c r="D4047" s="180">
        <v>236.74</v>
      </c>
      <c r="E4047" s="180"/>
      <c r="F4047" s="180">
        <v>236.74</v>
      </c>
      <c r="G4047" s="156">
        <v>9</v>
      </c>
    </row>
    <row r="4048" spans="1:7" ht="29" x14ac:dyDescent="0.3">
      <c r="A4048" s="177" t="s">
        <v>7810</v>
      </c>
      <c r="B4048" s="178" t="s">
        <v>7811</v>
      </c>
      <c r="C4048" s="179" t="s">
        <v>156</v>
      </c>
      <c r="D4048" s="180">
        <v>42.74</v>
      </c>
      <c r="E4048" s="180"/>
      <c r="F4048" s="180">
        <v>42.74</v>
      </c>
      <c r="G4048" s="156">
        <v>9</v>
      </c>
    </row>
    <row r="4049" spans="1:7" x14ac:dyDescent="0.3">
      <c r="A4049" s="177" t="s">
        <v>7812</v>
      </c>
      <c r="B4049" s="178" t="s">
        <v>7813</v>
      </c>
      <c r="C4049" s="179"/>
      <c r="D4049" s="180"/>
      <c r="E4049" s="180"/>
      <c r="F4049" s="180"/>
      <c r="G4049" s="156">
        <v>5</v>
      </c>
    </row>
    <row r="4050" spans="1:7" ht="29" x14ac:dyDescent="0.3">
      <c r="A4050" s="177" t="s">
        <v>7814</v>
      </c>
      <c r="B4050" s="178" t="s">
        <v>7815</v>
      </c>
      <c r="C4050" s="179" t="s">
        <v>156</v>
      </c>
      <c r="D4050" s="180">
        <v>1581.77</v>
      </c>
      <c r="E4050" s="180">
        <v>27.17</v>
      </c>
      <c r="F4050" s="180">
        <v>1608.94</v>
      </c>
      <c r="G4050" s="156">
        <v>9</v>
      </c>
    </row>
    <row r="4051" spans="1:7" ht="29" x14ac:dyDescent="0.3">
      <c r="A4051" s="177" t="s">
        <v>7816</v>
      </c>
      <c r="B4051" s="178" t="s">
        <v>7817</v>
      </c>
      <c r="C4051" s="179" t="s">
        <v>156</v>
      </c>
      <c r="D4051" s="180">
        <v>1648.33</v>
      </c>
      <c r="E4051" s="180">
        <v>27.17</v>
      </c>
      <c r="F4051" s="180">
        <v>1675.5</v>
      </c>
      <c r="G4051" s="156">
        <v>9</v>
      </c>
    </row>
    <row r="4052" spans="1:7" ht="29" x14ac:dyDescent="0.3">
      <c r="A4052" s="177" t="s">
        <v>7818</v>
      </c>
      <c r="B4052" s="178" t="s">
        <v>7819</v>
      </c>
      <c r="C4052" s="179" t="s">
        <v>156</v>
      </c>
      <c r="D4052" s="180">
        <v>1778.31</v>
      </c>
      <c r="E4052" s="180">
        <v>27.17</v>
      </c>
      <c r="F4052" s="180">
        <v>1805.48</v>
      </c>
      <c r="G4052" s="156">
        <v>9</v>
      </c>
    </row>
    <row r="4053" spans="1:7" ht="29" x14ac:dyDescent="0.3">
      <c r="A4053" s="177" t="s">
        <v>7820</v>
      </c>
      <c r="B4053" s="178" t="s">
        <v>7821</v>
      </c>
      <c r="C4053" s="179" t="s">
        <v>156</v>
      </c>
      <c r="D4053" s="180">
        <v>1835.51</v>
      </c>
      <c r="E4053" s="180">
        <v>27.17</v>
      </c>
      <c r="F4053" s="180">
        <v>1862.68</v>
      </c>
      <c r="G4053" s="156">
        <v>9</v>
      </c>
    </row>
    <row r="4054" spans="1:7" ht="29" x14ac:dyDescent="0.3">
      <c r="A4054" s="177" t="s">
        <v>7822</v>
      </c>
      <c r="B4054" s="178" t="s">
        <v>7823</v>
      </c>
      <c r="C4054" s="179" t="s">
        <v>156</v>
      </c>
      <c r="D4054" s="180">
        <v>2234.5700000000002</v>
      </c>
      <c r="E4054" s="180">
        <v>27.17</v>
      </c>
      <c r="F4054" s="180">
        <v>2261.7399999999998</v>
      </c>
      <c r="G4054" s="156">
        <v>9</v>
      </c>
    </row>
    <row r="4055" spans="1:7" ht="29" x14ac:dyDescent="0.3">
      <c r="A4055" s="177" t="s">
        <v>7824</v>
      </c>
      <c r="B4055" s="178" t="s">
        <v>7825</v>
      </c>
      <c r="C4055" s="179" t="s">
        <v>156</v>
      </c>
      <c r="D4055" s="180">
        <v>1797.37</v>
      </c>
      <c r="E4055" s="180">
        <v>40.75</v>
      </c>
      <c r="F4055" s="180">
        <v>1838.12</v>
      </c>
      <c r="G4055" s="156">
        <v>9</v>
      </c>
    </row>
    <row r="4056" spans="1:7" ht="29" x14ac:dyDescent="0.3">
      <c r="A4056" s="177" t="s">
        <v>7826</v>
      </c>
      <c r="B4056" s="178" t="s">
        <v>7827</v>
      </c>
      <c r="C4056" s="179" t="s">
        <v>156</v>
      </c>
      <c r="D4056" s="180">
        <v>1719.53</v>
      </c>
      <c r="E4056" s="180">
        <v>40.75</v>
      </c>
      <c r="F4056" s="180">
        <v>1760.28</v>
      </c>
      <c r="G4056" s="156">
        <v>9</v>
      </c>
    </row>
    <row r="4057" spans="1:7" ht="29" x14ac:dyDescent="0.3">
      <c r="A4057" s="177" t="s">
        <v>7828</v>
      </c>
      <c r="B4057" s="178" t="s">
        <v>7829</v>
      </c>
      <c r="C4057" s="179" t="s">
        <v>156</v>
      </c>
      <c r="D4057" s="180">
        <v>2032.59</v>
      </c>
      <c r="E4057" s="180">
        <v>40.75</v>
      </c>
      <c r="F4057" s="180">
        <v>2073.34</v>
      </c>
      <c r="G4057" s="156">
        <v>9</v>
      </c>
    </row>
    <row r="4058" spans="1:7" x14ac:dyDescent="0.3">
      <c r="A4058" s="177" t="s">
        <v>7830</v>
      </c>
      <c r="B4058" s="178" t="s">
        <v>7831</v>
      </c>
      <c r="C4058" s="179"/>
      <c r="D4058" s="180"/>
      <c r="E4058" s="180"/>
      <c r="F4058" s="180"/>
      <c r="G4058" s="156">
        <v>5</v>
      </c>
    </row>
    <row r="4059" spans="1:7" x14ac:dyDescent="0.3">
      <c r="A4059" s="177" t="s">
        <v>7832</v>
      </c>
      <c r="B4059" s="178" t="s">
        <v>8117</v>
      </c>
      <c r="C4059" s="179" t="s">
        <v>104</v>
      </c>
      <c r="D4059" s="180">
        <v>1207.93</v>
      </c>
      <c r="E4059" s="180">
        <v>119.05</v>
      </c>
      <c r="F4059" s="180">
        <v>1326.98</v>
      </c>
      <c r="G4059" s="156">
        <v>9</v>
      </c>
    </row>
    <row r="4060" spans="1:7" x14ac:dyDescent="0.3">
      <c r="A4060" s="177" t="s">
        <v>7833</v>
      </c>
      <c r="B4060" s="178" t="s">
        <v>7834</v>
      </c>
      <c r="C4060" s="179" t="s">
        <v>104</v>
      </c>
      <c r="D4060" s="180">
        <v>3491.69</v>
      </c>
      <c r="E4060" s="180">
        <v>119.05</v>
      </c>
      <c r="F4060" s="180">
        <v>3610.74</v>
      </c>
      <c r="G4060" s="156">
        <v>9</v>
      </c>
    </row>
    <row r="4061" spans="1:7" x14ac:dyDescent="0.3">
      <c r="A4061" s="177" t="s">
        <v>7835</v>
      </c>
      <c r="B4061" s="178" t="s">
        <v>7836</v>
      </c>
      <c r="C4061" s="179" t="s">
        <v>104</v>
      </c>
      <c r="D4061" s="180">
        <v>5917.75</v>
      </c>
      <c r="E4061" s="180">
        <v>203.62</v>
      </c>
      <c r="F4061" s="180">
        <v>6121.37</v>
      </c>
      <c r="G4061" s="156">
        <v>9</v>
      </c>
    </row>
    <row r="4062" spans="1:7" ht="29" x14ac:dyDescent="0.3">
      <c r="A4062" s="177" t="s">
        <v>7837</v>
      </c>
      <c r="B4062" s="178" t="s">
        <v>7838</v>
      </c>
      <c r="C4062" s="179" t="s">
        <v>104</v>
      </c>
      <c r="D4062" s="180">
        <v>5942.96</v>
      </c>
      <c r="E4062" s="180">
        <v>119.05</v>
      </c>
      <c r="F4062" s="180">
        <v>6062.01</v>
      </c>
      <c r="G4062" s="156">
        <v>9</v>
      </c>
    </row>
    <row r="4063" spans="1:7" x14ac:dyDescent="0.3">
      <c r="A4063" s="177" t="s">
        <v>7839</v>
      </c>
      <c r="B4063" s="178" t="s">
        <v>7840</v>
      </c>
      <c r="C4063" s="179" t="s">
        <v>104</v>
      </c>
      <c r="D4063" s="180">
        <v>2932.45</v>
      </c>
      <c r="E4063" s="180">
        <v>74.099999999999994</v>
      </c>
      <c r="F4063" s="180">
        <v>3006.55</v>
      </c>
      <c r="G4063" s="156">
        <v>9</v>
      </c>
    </row>
    <row r="4064" spans="1:7" x14ac:dyDescent="0.3">
      <c r="A4064" s="177" t="s">
        <v>7841</v>
      </c>
      <c r="B4064" s="178" t="s">
        <v>8118</v>
      </c>
      <c r="C4064" s="179" t="s">
        <v>104</v>
      </c>
      <c r="D4064" s="180">
        <v>1979.13</v>
      </c>
      <c r="E4064" s="180">
        <v>119.05</v>
      </c>
      <c r="F4064" s="180">
        <v>2098.1799999999998</v>
      </c>
      <c r="G4064" s="156">
        <v>9</v>
      </c>
    </row>
    <row r="4065" spans="1:7" x14ac:dyDescent="0.3">
      <c r="A4065" s="177" t="s">
        <v>7842</v>
      </c>
      <c r="B4065" s="178" t="s">
        <v>7843</v>
      </c>
      <c r="C4065" s="179" t="s">
        <v>104</v>
      </c>
      <c r="D4065" s="180">
        <v>2543.65</v>
      </c>
      <c r="E4065" s="180">
        <v>119.05</v>
      </c>
      <c r="F4065" s="180">
        <v>2662.7</v>
      </c>
      <c r="G4065" s="156">
        <v>9</v>
      </c>
    </row>
    <row r="4066" spans="1:7" x14ac:dyDescent="0.3">
      <c r="A4066" s="177" t="s">
        <v>7844</v>
      </c>
      <c r="B4066" s="178" t="s">
        <v>7845</v>
      </c>
      <c r="C4066" s="179"/>
      <c r="D4066" s="180"/>
      <c r="E4066" s="180"/>
      <c r="F4066" s="180"/>
      <c r="G4066" s="156">
        <v>5</v>
      </c>
    </row>
    <row r="4067" spans="1:7" x14ac:dyDescent="0.3">
      <c r="A4067" s="177" t="s">
        <v>7846</v>
      </c>
      <c r="B4067" s="178" t="s">
        <v>7847</v>
      </c>
      <c r="C4067" s="179" t="s">
        <v>104</v>
      </c>
      <c r="D4067" s="180">
        <v>449.51</v>
      </c>
      <c r="E4067" s="180">
        <v>24.95</v>
      </c>
      <c r="F4067" s="180">
        <v>474.46</v>
      </c>
      <c r="G4067" s="156">
        <v>9</v>
      </c>
    </row>
    <row r="4068" spans="1:7" x14ac:dyDescent="0.3">
      <c r="A4068" s="177" t="s">
        <v>7848</v>
      </c>
      <c r="B4068" s="178" t="s">
        <v>7849</v>
      </c>
      <c r="C4068" s="179" t="s">
        <v>104</v>
      </c>
      <c r="D4068" s="180">
        <v>3120.97</v>
      </c>
      <c r="E4068" s="180">
        <v>55.46</v>
      </c>
      <c r="F4068" s="180">
        <v>3176.43</v>
      </c>
      <c r="G4068" s="156">
        <v>9</v>
      </c>
    </row>
    <row r="4069" spans="1:7" x14ac:dyDescent="0.3">
      <c r="A4069" s="177" t="s">
        <v>7850</v>
      </c>
      <c r="B4069" s="178" t="s">
        <v>7851</v>
      </c>
      <c r="C4069" s="179" t="s">
        <v>104</v>
      </c>
      <c r="D4069" s="180">
        <v>1577.16</v>
      </c>
      <c r="E4069" s="180">
        <v>37.049999999999997</v>
      </c>
      <c r="F4069" s="180">
        <v>1614.21</v>
      </c>
      <c r="G4069" s="156">
        <v>9</v>
      </c>
    </row>
    <row r="4070" spans="1:7" x14ac:dyDescent="0.3">
      <c r="A4070" s="177" t="s">
        <v>7852</v>
      </c>
      <c r="B4070" s="178" t="s">
        <v>7853</v>
      </c>
      <c r="C4070" s="179" t="s">
        <v>104</v>
      </c>
      <c r="D4070" s="180">
        <v>3193.26</v>
      </c>
      <c r="E4070" s="180">
        <v>633.85</v>
      </c>
      <c r="F4070" s="180">
        <v>3827.11</v>
      </c>
      <c r="G4070" s="156">
        <v>9</v>
      </c>
    </row>
    <row r="4071" spans="1:7" ht="29" x14ac:dyDescent="0.3">
      <c r="A4071" s="177" t="s">
        <v>7854</v>
      </c>
      <c r="B4071" s="178" t="s">
        <v>7855</v>
      </c>
      <c r="C4071" s="179" t="s">
        <v>104</v>
      </c>
      <c r="D4071" s="180">
        <v>8730.58</v>
      </c>
      <c r="E4071" s="180">
        <v>739.19</v>
      </c>
      <c r="F4071" s="180">
        <v>9469.77</v>
      </c>
      <c r="G4071" s="156">
        <v>9</v>
      </c>
    </row>
    <row r="4072" spans="1:7" x14ac:dyDescent="0.3">
      <c r="A4072" s="177" t="s">
        <v>7856</v>
      </c>
      <c r="B4072" s="178" t="s">
        <v>7857</v>
      </c>
      <c r="C4072" s="179"/>
      <c r="D4072" s="180"/>
      <c r="E4072" s="180"/>
      <c r="F4072" s="180"/>
      <c r="G4072" s="156">
        <v>5</v>
      </c>
    </row>
    <row r="4073" spans="1:7" x14ac:dyDescent="0.3">
      <c r="A4073" s="177" t="s">
        <v>7858</v>
      </c>
      <c r="B4073" s="178" t="s">
        <v>8158</v>
      </c>
      <c r="C4073" s="179" t="s">
        <v>104</v>
      </c>
      <c r="D4073" s="180">
        <v>102.23</v>
      </c>
      <c r="E4073" s="180">
        <v>12.02</v>
      </c>
      <c r="F4073" s="180">
        <v>114.25</v>
      </c>
      <c r="G4073" s="156">
        <v>9</v>
      </c>
    </row>
    <row r="4074" spans="1:7" ht="29" x14ac:dyDescent="0.3">
      <c r="A4074" s="177" t="s">
        <v>7859</v>
      </c>
      <c r="B4074" s="178" t="s">
        <v>8159</v>
      </c>
      <c r="C4074" s="179" t="s">
        <v>104</v>
      </c>
      <c r="D4074" s="180">
        <v>44.79</v>
      </c>
      <c r="E4074" s="180">
        <v>9.01</v>
      </c>
      <c r="F4074" s="180">
        <v>53.8</v>
      </c>
      <c r="G4074" s="156">
        <v>9</v>
      </c>
    </row>
    <row r="4075" spans="1:7" x14ac:dyDescent="0.3">
      <c r="A4075" s="177" t="s">
        <v>7860</v>
      </c>
      <c r="B4075" s="178" t="s">
        <v>7861</v>
      </c>
      <c r="C4075" s="179" t="s">
        <v>104</v>
      </c>
      <c r="D4075" s="180">
        <v>25.22</v>
      </c>
      <c r="E4075" s="180">
        <v>9.01</v>
      </c>
      <c r="F4075" s="180">
        <v>34.229999999999997</v>
      </c>
      <c r="G4075" s="156">
        <v>9</v>
      </c>
    </row>
    <row r="4076" spans="1:7" x14ac:dyDescent="0.3">
      <c r="A4076" s="177" t="s">
        <v>7862</v>
      </c>
      <c r="B4076" s="178" t="s">
        <v>7863</v>
      </c>
      <c r="C4076" s="179" t="s">
        <v>104</v>
      </c>
      <c r="D4076" s="180">
        <v>20.86</v>
      </c>
      <c r="E4076" s="180">
        <v>9.01</v>
      </c>
      <c r="F4076" s="180">
        <v>29.87</v>
      </c>
      <c r="G4076" s="156">
        <v>9</v>
      </c>
    </row>
    <row r="4077" spans="1:7" x14ac:dyDescent="0.3">
      <c r="A4077" s="177" t="s">
        <v>7864</v>
      </c>
      <c r="B4077" s="178" t="s">
        <v>7865</v>
      </c>
      <c r="C4077" s="179" t="s">
        <v>104</v>
      </c>
      <c r="D4077" s="180">
        <v>33.08</v>
      </c>
      <c r="E4077" s="180">
        <v>9.01</v>
      </c>
      <c r="F4077" s="180">
        <v>42.09</v>
      </c>
      <c r="G4077" s="156">
        <v>9</v>
      </c>
    </row>
    <row r="4078" spans="1:7" x14ac:dyDescent="0.3">
      <c r="A4078" s="177" t="s">
        <v>7866</v>
      </c>
      <c r="B4078" s="178" t="s">
        <v>7867</v>
      </c>
      <c r="C4078" s="179" t="s">
        <v>104</v>
      </c>
      <c r="D4078" s="180">
        <v>25.42</v>
      </c>
      <c r="E4078" s="180">
        <v>9.01</v>
      </c>
      <c r="F4078" s="180">
        <v>34.43</v>
      </c>
      <c r="G4078" s="156">
        <v>9</v>
      </c>
    </row>
    <row r="4079" spans="1:7" x14ac:dyDescent="0.3">
      <c r="A4079" s="177" t="s">
        <v>7868</v>
      </c>
      <c r="B4079" s="178" t="s">
        <v>7869</v>
      </c>
      <c r="C4079" s="179" t="s">
        <v>104</v>
      </c>
      <c r="D4079" s="180">
        <v>74.290000000000006</v>
      </c>
      <c r="E4079" s="180">
        <v>10.09</v>
      </c>
      <c r="F4079" s="180">
        <v>84.38</v>
      </c>
      <c r="G4079" s="156">
        <v>9</v>
      </c>
    </row>
    <row r="4080" spans="1:7" x14ac:dyDescent="0.3">
      <c r="A4080" s="177" t="s">
        <v>7870</v>
      </c>
      <c r="B4080" s="178" t="s">
        <v>7871</v>
      </c>
      <c r="C4080" s="179" t="s">
        <v>104</v>
      </c>
      <c r="D4080" s="180">
        <v>72.45</v>
      </c>
      <c r="E4080" s="180">
        <v>10.09</v>
      </c>
      <c r="F4080" s="180">
        <v>82.54</v>
      </c>
      <c r="G4080" s="156">
        <v>9</v>
      </c>
    </row>
    <row r="4081" spans="1:7" x14ac:dyDescent="0.3">
      <c r="A4081" s="177" t="s">
        <v>8160</v>
      </c>
      <c r="B4081" s="178" t="s">
        <v>8161</v>
      </c>
      <c r="C4081" s="179" t="s">
        <v>104</v>
      </c>
      <c r="D4081" s="180">
        <v>56.53</v>
      </c>
      <c r="E4081" s="180">
        <v>9.01</v>
      </c>
      <c r="F4081" s="180">
        <v>65.540000000000006</v>
      </c>
      <c r="G4081" s="156">
        <v>9</v>
      </c>
    </row>
    <row r="4082" spans="1:7" x14ac:dyDescent="0.3">
      <c r="A4082" s="177" t="s">
        <v>8162</v>
      </c>
      <c r="B4082" s="178" t="s">
        <v>8163</v>
      </c>
      <c r="C4082" s="179" t="s">
        <v>104</v>
      </c>
      <c r="D4082" s="180">
        <v>32.92</v>
      </c>
      <c r="E4082" s="180">
        <v>9.01</v>
      </c>
      <c r="F4082" s="180">
        <v>41.93</v>
      </c>
      <c r="G4082" s="156">
        <v>9</v>
      </c>
    </row>
    <row r="4083" spans="1:7" x14ac:dyDescent="0.3">
      <c r="A4083" s="177" t="s">
        <v>8164</v>
      </c>
      <c r="B4083" s="178" t="s">
        <v>8165</v>
      </c>
      <c r="C4083" s="179" t="s">
        <v>104</v>
      </c>
      <c r="D4083" s="180">
        <v>45.49</v>
      </c>
      <c r="E4083" s="180">
        <v>9.01</v>
      </c>
      <c r="F4083" s="180">
        <v>54.5</v>
      </c>
      <c r="G4083" s="156">
        <v>9</v>
      </c>
    </row>
    <row r="4084" spans="1:7" x14ac:dyDescent="0.3">
      <c r="A4084" s="177" t="s">
        <v>8166</v>
      </c>
      <c r="B4084" s="178" t="s">
        <v>8167</v>
      </c>
      <c r="C4084" s="179" t="s">
        <v>104</v>
      </c>
      <c r="D4084" s="180">
        <v>40.03</v>
      </c>
      <c r="E4084" s="180">
        <v>9.01</v>
      </c>
      <c r="F4084" s="180">
        <v>49.04</v>
      </c>
      <c r="G4084" s="156">
        <v>9</v>
      </c>
    </row>
    <row r="4085" spans="1:7" x14ac:dyDescent="0.3">
      <c r="A4085" s="177" t="s">
        <v>8168</v>
      </c>
      <c r="B4085" s="178" t="s">
        <v>8169</v>
      </c>
      <c r="C4085" s="179" t="s">
        <v>104</v>
      </c>
      <c r="D4085" s="180">
        <v>63.07</v>
      </c>
      <c r="E4085" s="180">
        <v>10.09</v>
      </c>
      <c r="F4085" s="180">
        <v>73.16</v>
      </c>
      <c r="G4085" s="156">
        <v>9</v>
      </c>
    </row>
    <row r="4086" spans="1:7" x14ac:dyDescent="0.3">
      <c r="A4086" s="177" t="s">
        <v>8170</v>
      </c>
      <c r="B4086" s="178" t="s">
        <v>8171</v>
      </c>
      <c r="C4086" s="179" t="s">
        <v>104</v>
      </c>
      <c r="D4086" s="180">
        <v>61.53</v>
      </c>
      <c r="E4086" s="180">
        <v>10.09</v>
      </c>
      <c r="F4086" s="180">
        <v>71.62</v>
      </c>
      <c r="G4086" s="156">
        <v>9</v>
      </c>
    </row>
    <row r="4087" spans="1:7" x14ac:dyDescent="0.3">
      <c r="A4087" s="177" t="s">
        <v>8172</v>
      </c>
      <c r="B4087" s="178" t="s">
        <v>8173</v>
      </c>
      <c r="C4087" s="179"/>
      <c r="D4087" s="180"/>
      <c r="E4087" s="180"/>
      <c r="F4087" s="180"/>
      <c r="G4087" s="156">
        <v>5</v>
      </c>
    </row>
    <row r="4088" spans="1:7" ht="29" x14ac:dyDescent="0.3">
      <c r="A4088" s="177" t="s">
        <v>8174</v>
      </c>
      <c r="B4088" s="178" t="s">
        <v>8175</v>
      </c>
      <c r="C4088" s="179" t="s">
        <v>156</v>
      </c>
      <c r="D4088" s="180">
        <v>339.24</v>
      </c>
      <c r="E4088" s="180">
        <v>14.44</v>
      </c>
      <c r="F4088" s="180">
        <v>353.68</v>
      </c>
      <c r="G4088" s="156">
        <v>9</v>
      </c>
    </row>
    <row r="4089" spans="1:7" ht="29" x14ac:dyDescent="0.3">
      <c r="A4089" s="177" t="s">
        <v>8176</v>
      </c>
      <c r="B4089" s="178" t="s">
        <v>8177</v>
      </c>
      <c r="C4089" s="179" t="s">
        <v>156</v>
      </c>
      <c r="D4089" s="180">
        <v>248.78</v>
      </c>
      <c r="E4089" s="180">
        <v>13.33</v>
      </c>
      <c r="F4089" s="180">
        <v>262.11</v>
      </c>
      <c r="G4089" s="156">
        <v>9</v>
      </c>
    </row>
    <row r="4090" spans="1:7" ht="29" x14ac:dyDescent="0.3">
      <c r="A4090" s="177" t="s">
        <v>8178</v>
      </c>
      <c r="B4090" s="178" t="s">
        <v>8179</v>
      </c>
      <c r="C4090" s="179" t="s">
        <v>156</v>
      </c>
      <c r="D4090" s="180">
        <v>250.41</v>
      </c>
      <c r="E4090" s="180">
        <v>13.42</v>
      </c>
      <c r="F4090" s="180">
        <v>263.83</v>
      </c>
      <c r="G4090" s="156">
        <v>9</v>
      </c>
    </row>
    <row r="4091" spans="1:7" ht="29" x14ac:dyDescent="0.3">
      <c r="A4091" s="177" t="s">
        <v>8180</v>
      </c>
      <c r="B4091" s="178" t="s">
        <v>8181</v>
      </c>
      <c r="C4091" s="179" t="s">
        <v>201</v>
      </c>
      <c r="D4091" s="180">
        <v>8.52</v>
      </c>
      <c r="E4091" s="180">
        <v>2.31</v>
      </c>
      <c r="F4091" s="180">
        <v>10.83</v>
      </c>
      <c r="G4091" s="156">
        <v>9</v>
      </c>
    </row>
    <row r="4092" spans="1:7" x14ac:dyDescent="0.3">
      <c r="A4092" s="177" t="s">
        <v>8182</v>
      </c>
      <c r="B4092" s="178" t="s">
        <v>8183</v>
      </c>
      <c r="C4092" s="179" t="s">
        <v>8184</v>
      </c>
      <c r="D4092" s="180">
        <v>566.94000000000005</v>
      </c>
      <c r="E4092" s="180">
        <v>1427.12</v>
      </c>
      <c r="F4092" s="180">
        <v>1994.06</v>
      </c>
      <c r="G4092" s="156">
        <v>9</v>
      </c>
    </row>
    <row r="4093" spans="1:7" x14ac:dyDescent="0.3">
      <c r="A4093" s="177" t="s">
        <v>7872</v>
      </c>
      <c r="B4093" s="178" t="s">
        <v>7873</v>
      </c>
      <c r="C4093" s="179"/>
      <c r="D4093" s="180"/>
      <c r="E4093" s="180"/>
      <c r="F4093" s="180"/>
      <c r="G4093" s="156">
        <v>2</v>
      </c>
    </row>
    <row r="4094" spans="1:7" x14ac:dyDescent="0.3">
      <c r="A4094" s="177" t="s">
        <v>7874</v>
      </c>
      <c r="B4094" s="178" t="s">
        <v>7875</v>
      </c>
      <c r="C4094" s="179"/>
      <c r="D4094" s="180"/>
      <c r="E4094" s="180"/>
      <c r="F4094" s="180"/>
      <c r="G4094" s="156">
        <v>5</v>
      </c>
    </row>
    <row r="4095" spans="1:7" x14ac:dyDescent="0.3">
      <c r="A4095" s="177" t="s">
        <v>7876</v>
      </c>
      <c r="B4095" s="178" t="s">
        <v>7877</v>
      </c>
      <c r="C4095" s="179" t="s">
        <v>156</v>
      </c>
      <c r="D4095" s="180">
        <v>9061.02</v>
      </c>
      <c r="E4095" s="180">
        <v>95.04</v>
      </c>
      <c r="F4095" s="180">
        <v>9156.06</v>
      </c>
      <c r="G4095" s="156">
        <v>9</v>
      </c>
    </row>
    <row r="4096" spans="1:7" x14ac:dyDescent="0.3">
      <c r="A4096" s="177" t="s">
        <v>7878</v>
      </c>
      <c r="B4096" s="178" t="s">
        <v>7879</v>
      </c>
      <c r="C4096" s="179" t="s">
        <v>156</v>
      </c>
      <c r="D4096" s="180">
        <v>246.39</v>
      </c>
      <c r="E4096" s="180">
        <v>95.04</v>
      </c>
      <c r="F4096" s="180">
        <v>341.43</v>
      </c>
      <c r="G4096" s="156">
        <v>9</v>
      </c>
    </row>
    <row r="4097" spans="1:7" x14ac:dyDescent="0.3">
      <c r="A4097" s="177" t="s">
        <v>7880</v>
      </c>
      <c r="B4097" s="178" t="s">
        <v>7881</v>
      </c>
      <c r="C4097" s="179" t="s">
        <v>156</v>
      </c>
      <c r="D4097" s="180">
        <v>4680.13</v>
      </c>
      <c r="E4097" s="180">
        <v>95.04</v>
      </c>
      <c r="F4097" s="180">
        <v>4775.17</v>
      </c>
      <c r="G4097" s="156">
        <v>9</v>
      </c>
    </row>
    <row r="4098" spans="1:7" ht="43.5" x14ac:dyDescent="0.3">
      <c r="A4098" s="177" t="s">
        <v>7882</v>
      </c>
      <c r="B4098" s="178" t="s">
        <v>7883</v>
      </c>
      <c r="C4098" s="179" t="s">
        <v>104</v>
      </c>
      <c r="D4098" s="180">
        <v>14.66</v>
      </c>
      <c r="E4098" s="180">
        <v>6.9</v>
      </c>
      <c r="F4098" s="180">
        <v>21.56</v>
      </c>
      <c r="G4098" s="156">
        <v>9</v>
      </c>
    </row>
    <row r="4099" spans="1:7" ht="29" x14ac:dyDescent="0.3">
      <c r="A4099" s="177" t="s">
        <v>7884</v>
      </c>
      <c r="B4099" s="178" t="s">
        <v>7885</v>
      </c>
      <c r="C4099" s="179" t="s">
        <v>104</v>
      </c>
      <c r="D4099" s="180">
        <v>11.03</v>
      </c>
      <c r="E4099" s="180">
        <v>6.9</v>
      </c>
      <c r="F4099" s="180">
        <v>17.93</v>
      </c>
      <c r="G4099" s="156">
        <v>9</v>
      </c>
    </row>
    <row r="4100" spans="1:7" ht="29" x14ac:dyDescent="0.3">
      <c r="A4100" s="177" t="s">
        <v>7886</v>
      </c>
      <c r="B4100" s="178" t="s">
        <v>7887</v>
      </c>
      <c r="C4100" s="179" t="s">
        <v>104</v>
      </c>
      <c r="D4100" s="180">
        <v>17.14</v>
      </c>
      <c r="E4100" s="180">
        <v>6.9</v>
      </c>
      <c r="F4100" s="180">
        <v>24.04</v>
      </c>
      <c r="G4100" s="156">
        <v>9</v>
      </c>
    </row>
    <row r="4101" spans="1:7" ht="29" x14ac:dyDescent="0.3">
      <c r="A4101" s="177" t="s">
        <v>7888</v>
      </c>
      <c r="B4101" s="178" t="s">
        <v>7889</v>
      </c>
      <c r="C4101" s="179" t="s">
        <v>104</v>
      </c>
      <c r="D4101" s="180">
        <v>11.18</v>
      </c>
      <c r="E4101" s="180">
        <v>6.9</v>
      </c>
      <c r="F4101" s="180">
        <v>18.079999999999998</v>
      </c>
      <c r="G4101" s="156">
        <v>9</v>
      </c>
    </row>
    <row r="4102" spans="1:7" x14ac:dyDescent="0.3">
      <c r="A4102" s="177" t="s">
        <v>7890</v>
      </c>
      <c r="B4102" s="178" t="s">
        <v>7891</v>
      </c>
      <c r="C4102" s="179" t="s">
        <v>104</v>
      </c>
      <c r="D4102" s="180">
        <v>22.76</v>
      </c>
      <c r="E4102" s="180">
        <v>6.9</v>
      </c>
      <c r="F4102" s="180">
        <v>29.66</v>
      </c>
      <c r="G4102" s="156">
        <v>9</v>
      </c>
    </row>
    <row r="4103" spans="1:7" x14ac:dyDescent="0.3">
      <c r="A4103" s="177" t="s">
        <v>7892</v>
      </c>
      <c r="B4103" s="178" t="s">
        <v>7893</v>
      </c>
      <c r="C4103" s="179" t="s">
        <v>104</v>
      </c>
      <c r="D4103" s="180">
        <v>8.6300000000000008</v>
      </c>
      <c r="E4103" s="180">
        <v>6.9</v>
      </c>
      <c r="F4103" s="180">
        <v>15.53</v>
      </c>
      <c r="G4103" s="156">
        <v>9</v>
      </c>
    </row>
    <row r="4104" spans="1:7" x14ac:dyDescent="0.3">
      <c r="A4104" s="177" t="s">
        <v>7894</v>
      </c>
      <c r="B4104" s="178" t="s">
        <v>7895</v>
      </c>
      <c r="C4104" s="179" t="s">
        <v>104</v>
      </c>
      <c r="D4104" s="180">
        <v>215.84</v>
      </c>
      <c r="E4104" s="180">
        <v>3.91</v>
      </c>
      <c r="F4104" s="180">
        <v>219.75</v>
      </c>
      <c r="G4104" s="156">
        <v>9</v>
      </c>
    </row>
    <row r="4105" spans="1:7" x14ac:dyDescent="0.3">
      <c r="A4105" s="177" t="s">
        <v>7896</v>
      </c>
      <c r="B4105" s="178" t="s">
        <v>7897</v>
      </c>
      <c r="C4105" s="179"/>
      <c r="D4105" s="180"/>
      <c r="E4105" s="180"/>
      <c r="F4105" s="180"/>
      <c r="G4105" s="156">
        <v>5</v>
      </c>
    </row>
    <row r="4106" spans="1:7" x14ac:dyDescent="0.3">
      <c r="A4106" s="177" t="s">
        <v>7898</v>
      </c>
      <c r="B4106" s="178" t="s">
        <v>7899</v>
      </c>
      <c r="C4106" s="179" t="s">
        <v>104</v>
      </c>
      <c r="D4106" s="180">
        <v>11.68</v>
      </c>
      <c r="E4106" s="180">
        <v>60.08</v>
      </c>
      <c r="F4106" s="180">
        <v>71.760000000000005</v>
      </c>
      <c r="G4106" s="156">
        <v>9</v>
      </c>
    </row>
    <row r="4107" spans="1:7" x14ac:dyDescent="0.3">
      <c r="A4107" s="177" t="s">
        <v>7900</v>
      </c>
      <c r="B4107" s="178" t="s">
        <v>7901</v>
      </c>
      <c r="C4107" s="179"/>
      <c r="D4107" s="180"/>
      <c r="E4107" s="180"/>
      <c r="F4107" s="180"/>
      <c r="G4107" s="156">
        <v>5</v>
      </c>
    </row>
    <row r="4108" spans="1:7" ht="43.5" x14ac:dyDescent="0.3">
      <c r="A4108" s="177" t="s">
        <v>7902</v>
      </c>
      <c r="B4108" s="178" t="s">
        <v>7903</v>
      </c>
      <c r="C4108" s="179" t="s">
        <v>104</v>
      </c>
      <c r="D4108" s="180">
        <v>84</v>
      </c>
      <c r="E4108" s="180">
        <v>8.08</v>
      </c>
      <c r="F4108" s="180">
        <v>92.08</v>
      </c>
      <c r="G4108" s="156">
        <v>9</v>
      </c>
    </row>
    <row r="4109" spans="1:7" ht="29" x14ac:dyDescent="0.3">
      <c r="A4109" s="177" t="s">
        <v>7904</v>
      </c>
      <c r="B4109" s="178" t="s">
        <v>7905</v>
      </c>
      <c r="C4109" s="179" t="s">
        <v>104</v>
      </c>
      <c r="D4109" s="180">
        <v>32.03</v>
      </c>
      <c r="E4109" s="180">
        <v>1.66</v>
      </c>
      <c r="F4109" s="180">
        <v>33.69</v>
      </c>
      <c r="G4109" s="156">
        <v>9</v>
      </c>
    </row>
    <row r="4110" spans="1:7" x14ac:dyDescent="0.3">
      <c r="A4110" s="177" t="s">
        <v>7906</v>
      </c>
      <c r="B4110" s="178" t="s">
        <v>7907</v>
      </c>
      <c r="C4110" s="179" t="s">
        <v>156</v>
      </c>
      <c r="D4110" s="180">
        <v>73.27</v>
      </c>
      <c r="E4110" s="180"/>
      <c r="F4110" s="180">
        <v>73.27</v>
      </c>
      <c r="G4110" s="156">
        <v>9</v>
      </c>
    </row>
    <row r="4111" spans="1:7" x14ac:dyDescent="0.3">
      <c r="A4111" s="177" t="s">
        <v>7908</v>
      </c>
      <c r="B4111" s="178" t="s">
        <v>7909</v>
      </c>
      <c r="C4111" s="179" t="s">
        <v>661</v>
      </c>
      <c r="D4111" s="180">
        <v>26.31</v>
      </c>
      <c r="E4111" s="180"/>
      <c r="F4111" s="180">
        <v>26.31</v>
      </c>
      <c r="G4111" s="156">
        <v>9</v>
      </c>
    </row>
    <row r="4112" spans="1:7" x14ac:dyDescent="0.3">
      <c r="A4112" s="177" t="s">
        <v>7910</v>
      </c>
      <c r="B4112" s="178" t="s">
        <v>7911</v>
      </c>
      <c r="C4112" s="179"/>
      <c r="D4112" s="180"/>
      <c r="E4112" s="180"/>
      <c r="F4112" s="180"/>
      <c r="G4112" s="156">
        <v>2</v>
      </c>
    </row>
    <row r="4113" spans="1:7" x14ac:dyDescent="0.3">
      <c r="A4113" s="177" t="s">
        <v>7912</v>
      </c>
      <c r="B4113" s="178" t="s">
        <v>7913</v>
      </c>
      <c r="C4113" s="179"/>
      <c r="D4113" s="180"/>
      <c r="E4113" s="180"/>
      <c r="F4113" s="180"/>
      <c r="G4113" s="156">
        <v>5</v>
      </c>
    </row>
    <row r="4114" spans="1:7" x14ac:dyDescent="0.3">
      <c r="A4114" s="177" t="s">
        <v>7914</v>
      </c>
      <c r="B4114" s="178" t="s">
        <v>7915</v>
      </c>
      <c r="C4114" s="179" t="s">
        <v>104</v>
      </c>
      <c r="D4114" s="180">
        <v>731.18</v>
      </c>
      <c r="E4114" s="180"/>
      <c r="F4114" s="180">
        <v>731.18</v>
      </c>
      <c r="G4114" s="156">
        <v>9</v>
      </c>
    </row>
    <row r="4115" spans="1:7" x14ac:dyDescent="0.3">
      <c r="G4115" s="156">
        <v>0</v>
      </c>
    </row>
    <row r="4116" spans="1:7" x14ac:dyDescent="0.3">
      <c r="G4116" s="156">
        <v>0</v>
      </c>
    </row>
    <row r="4117" spans="1:7" x14ac:dyDescent="0.3">
      <c r="G4117" s="156">
        <v>0</v>
      </c>
    </row>
    <row r="4118" spans="1:7" x14ac:dyDescent="0.3">
      <c r="G4118" s="156">
        <v>0</v>
      </c>
    </row>
    <row r="4119" spans="1:7" x14ac:dyDescent="0.3">
      <c r="G4119" s="156">
        <v>0</v>
      </c>
    </row>
    <row r="4120" spans="1:7" x14ac:dyDescent="0.3">
      <c r="G4120" s="156">
        <v>0</v>
      </c>
    </row>
    <row r="4121" spans="1:7" x14ac:dyDescent="0.3">
      <c r="G4121" s="156">
        <v>0</v>
      </c>
    </row>
    <row r="4122" spans="1:7" x14ac:dyDescent="0.3">
      <c r="G4122" s="156">
        <v>0</v>
      </c>
    </row>
    <row r="4123" spans="1:7" x14ac:dyDescent="0.3">
      <c r="G4123" s="156">
        <v>0</v>
      </c>
    </row>
    <row r="4124" spans="1:7" x14ac:dyDescent="0.3">
      <c r="G4124" s="156">
        <v>0</v>
      </c>
    </row>
    <row r="4125" spans="1:7" x14ac:dyDescent="0.3">
      <c r="G4125" s="156">
        <v>0</v>
      </c>
    </row>
    <row r="4126" spans="1:7" x14ac:dyDescent="0.3">
      <c r="G4126" s="156">
        <v>0</v>
      </c>
    </row>
    <row r="4127" spans="1:7" x14ac:dyDescent="0.3">
      <c r="G4127" s="156">
        <v>0</v>
      </c>
    </row>
    <row r="4128" spans="1:7" x14ac:dyDescent="0.3">
      <c r="G4128" s="156">
        <v>0</v>
      </c>
    </row>
    <row r="4129" spans="7:7" x14ac:dyDescent="0.3">
      <c r="G4129" s="156">
        <v>0</v>
      </c>
    </row>
    <row r="4130" spans="7:7" x14ac:dyDescent="0.3">
      <c r="G4130" s="156">
        <v>0</v>
      </c>
    </row>
    <row r="4131" spans="7:7" x14ac:dyDescent="0.3">
      <c r="G4131" s="156">
        <v>0</v>
      </c>
    </row>
    <row r="4132" spans="7:7" x14ac:dyDescent="0.3">
      <c r="G4132" s="156">
        <v>0</v>
      </c>
    </row>
    <row r="4133" spans="7:7" x14ac:dyDescent="0.3">
      <c r="G4133" s="156">
        <v>0</v>
      </c>
    </row>
    <row r="4134" spans="7:7" x14ac:dyDescent="0.3">
      <c r="G4134" s="156">
        <v>0</v>
      </c>
    </row>
    <row r="4135" spans="7:7" x14ac:dyDescent="0.3">
      <c r="G4135" s="156">
        <v>0</v>
      </c>
    </row>
    <row r="4136" spans="7:7" x14ac:dyDescent="0.3">
      <c r="G4136" s="156">
        <v>0</v>
      </c>
    </row>
    <row r="4137" spans="7:7" x14ac:dyDescent="0.3">
      <c r="G4137" s="156">
        <v>0</v>
      </c>
    </row>
    <row r="4138" spans="7:7" x14ac:dyDescent="0.3">
      <c r="G4138" s="156">
        <v>0</v>
      </c>
    </row>
    <row r="4139" spans="7:7" x14ac:dyDescent="0.3">
      <c r="G4139" s="156">
        <v>0</v>
      </c>
    </row>
    <row r="4140" spans="7:7" x14ac:dyDescent="0.3">
      <c r="G4140" s="156">
        <v>0</v>
      </c>
    </row>
    <row r="4141" spans="7:7" x14ac:dyDescent="0.3">
      <c r="G4141" s="156">
        <v>0</v>
      </c>
    </row>
    <row r="4142" spans="7:7" x14ac:dyDescent="0.3">
      <c r="G4142" s="156">
        <v>0</v>
      </c>
    </row>
    <row r="4143" spans="7:7" x14ac:dyDescent="0.3">
      <c r="G4143" s="156">
        <v>0</v>
      </c>
    </row>
    <row r="4144" spans="7:7" x14ac:dyDescent="0.3">
      <c r="G4144" s="156">
        <v>0</v>
      </c>
    </row>
    <row r="4145" spans="7:7" x14ac:dyDescent="0.3">
      <c r="G4145" s="156">
        <v>0</v>
      </c>
    </row>
    <row r="4146" spans="7:7" x14ac:dyDescent="0.3">
      <c r="G4146" s="156">
        <v>0</v>
      </c>
    </row>
    <row r="4147" spans="7:7" x14ac:dyDescent="0.3">
      <c r="G4147" s="156">
        <v>0</v>
      </c>
    </row>
    <row r="4148" spans="7:7" x14ac:dyDescent="0.3">
      <c r="G4148" s="156">
        <v>0</v>
      </c>
    </row>
    <row r="4149" spans="7:7" x14ac:dyDescent="0.3">
      <c r="G4149" s="156">
        <v>0</v>
      </c>
    </row>
    <row r="4150" spans="7:7" x14ac:dyDescent="0.3">
      <c r="G4150" s="156">
        <v>0</v>
      </c>
    </row>
    <row r="4151" spans="7:7" x14ac:dyDescent="0.3">
      <c r="G4151" s="156">
        <v>0</v>
      </c>
    </row>
    <row r="4152" spans="7:7" x14ac:dyDescent="0.3">
      <c r="G4152" s="156">
        <v>0</v>
      </c>
    </row>
    <row r="4153" spans="7:7" x14ac:dyDescent="0.3">
      <c r="G4153" s="156">
        <v>0</v>
      </c>
    </row>
    <row r="4154" spans="7:7" x14ac:dyDescent="0.3">
      <c r="G4154" s="156">
        <v>0</v>
      </c>
    </row>
    <row r="4155" spans="7:7" x14ac:dyDescent="0.3">
      <c r="G4155" s="156">
        <v>0</v>
      </c>
    </row>
    <row r="4156" spans="7:7" x14ac:dyDescent="0.3">
      <c r="G4156" s="156">
        <v>0</v>
      </c>
    </row>
    <row r="4157" spans="7:7" x14ac:dyDescent="0.3">
      <c r="G4157" s="156">
        <v>0</v>
      </c>
    </row>
    <row r="4158" spans="7:7" x14ac:dyDescent="0.3">
      <c r="G4158" s="156">
        <v>0</v>
      </c>
    </row>
    <row r="4159" spans="7:7" x14ac:dyDescent="0.3">
      <c r="G4159" s="156">
        <v>0</v>
      </c>
    </row>
    <row r="4160" spans="7:7" x14ac:dyDescent="0.3">
      <c r="G4160" s="156">
        <v>0</v>
      </c>
    </row>
    <row r="4161" spans="7:7" x14ac:dyDescent="0.3">
      <c r="G4161" s="156">
        <v>0</v>
      </c>
    </row>
    <row r="4162" spans="7:7" x14ac:dyDescent="0.3">
      <c r="G4162" s="156">
        <v>0</v>
      </c>
    </row>
    <row r="4163" spans="7:7" x14ac:dyDescent="0.3">
      <c r="G4163" s="156">
        <v>0</v>
      </c>
    </row>
    <row r="4164" spans="7:7" x14ac:dyDescent="0.3">
      <c r="G4164" s="156">
        <v>0</v>
      </c>
    </row>
    <row r="4165" spans="7:7" x14ac:dyDescent="0.3">
      <c r="G4165" s="156">
        <v>0</v>
      </c>
    </row>
    <row r="4166" spans="7:7" x14ac:dyDescent="0.3">
      <c r="G4166" s="156">
        <v>0</v>
      </c>
    </row>
    <row r="4167" spans="7:7" x14ac:dyDescent="0.3">
      <c r="G4167" s="156">
        <v>0</v>
      </c>
    </row>
    <row r="4168" spans="7:7" x14ac:dyDescent="0.3">
      <c r="G4168" s="156">
        <v>0</v>
      </c>
    </row>
    <row r="4169" spans="7:7" x14ac:dyDescent="0.3">
      <c r="G4169" s="156">
        <v>0</v>
      </c>
    </row>
    <row r="4170" spans="7:7" x14ac:dyDescent="0.3">
      <c r="G4170" s="156">
        <v>0</v>
      </c>
    </row>
    <row r="4171" spans="7:7" x14ac:dyDescent="0.3">
      <c r="G4171" s="156">
        <v>0</v>
      </c>
    </row>
    <row r="4172" spans="7:7" x14ac:dyDescent="0.3">
      <c r="G4172" s="156">
        <v>0</v>
      </c>
    </row>
    <row r="4173" spans="7:7" x14ac:dyDescent="0.3">
      <c r="G4173" s="156">
        <v>0</v>
      </c>
    </row>
    <row r="4174" spans="7:7" x14ac:dyDescent="0.3">
      <c r="G4174" s="156">
        <v>0</v>
      </c>
    </row>
    <row r="4175" spans="7:7" x14ac:dyDescent="0.3">
      <c r="G4175" s="156">
        <v>0</v>
      </c>
    </row>
    <row r="4176" spans="7:7" x14ac:dyDescent="0.3">
      <c r="G4176" s="156">
        <v>0</v>
      </c>
    </row>
    <row r="4177" spans="7:7" x14ac:dyDescent="0.3">
      <c r="G4177" s="156">
        <v>0</v>
      </c>
    </row>
    <row r="4178" spans="7:7" x14ac:dyDescent="0.3">
      <c r="G4178" s="156">
        <v>0</v>
      </c>
    </row>
    <row r="4179" spans="7:7" x14ac:dyDescent="0.3">
      <c r="G4179" s="156">
        <v>0</v>
      </c>
    </row>
    <row r="4180" spans="7:7" x14ac:dyDescent="0.3">
      <c r="G4180" s="156">
        <v>0</v>
      </c>
    </row>
    <row r="4181" spans="7:7" x14ac:dyDescent="0.3">
      <c r="G4181" s="156">
        <v>0</v>
      </c>
    </row>
    <row r="4182" spans="7:7" x14ac:dyDescent="0.3">
      <c r="G4182" s="156">
        <v>0</v>
      </c>
    </row>
    <row r="4183" spans="7:7" x14ac:dyDescent="0.3">
      <c r="G4183" s="156">
        <v>0</v>
      </c>
    </row>
    <row r="4184" spans="7:7" x14ac:dyDescent="0.3">
      <c r="G4184" s="156">
        <v>0</v>
      </c>
    </row>
    <row r="4185" spans="7:7" x14ac:dyDescent="0.3">
      <c r="G4185" s="156">
        <v>0</v>
      </c>
    </row>
    <row r="4186" spans="7:7" x14ac:dyDescent="0.3">
      <c r="G4186" s="156">
        <v>0</v>
      </c>
    </row>
    <row r="4187" spans="7:7" x14ac:dyDescent="0.3">
      <c r="G4187" s="156">
        <v>0</v>
      </c>
    </row>
    <row r="4188" spans="7:7" x14ac:dyDescent="0.3">
      <c r="G4188" s="156">
        <v>0</v>
      </c>
    </row>
    <row r="4189" spans="7:7" x14ac:dyDescent="0.3">
      <c r="G4189" s="156">
        <v>0</v>
      </c>
    </row>
    <row r="4190" spans="7:7" x14ac:dyDescent="0.3">
      <c r="G4190" s="156">
        <v>0</v>
      </c>
    </row>
    <row r="4191" spans="7:7" x14ac:dyDescent="0.3">
      <c r="G4191" s="156">
        <v>0</v>
      </c>
    </row>
    <row r="4192" spans="7:7" x14ac:dyDescent="0.3">
      <c r="G4192" s="156">
        <v>0</v>
      </c>
    </row>
    <row r="4193" spans="7:7" x14ac:dyDescent="0.3">
      <c r="G4193" s="156">
        <v>0</v>
      </c>
    </row>
    <row r="4194" spans="7:7" x14ac:dyDescent="0.3">
      <c r="G4194" s="156">
        <v>0</v>
      </c>
    </row>
    <row r="4195" spans="7:7" x14ac:dyDescent="0.3">
      <c r="G4195" s="156">
        <v>0</v>
      </c>
    </row>
    <row r="4196" spans="7:7" x14ac:dyDescent="0.3">
      <c r="G4196" s="156">
        <v>0</v>
      </c>
    </row>
    <row r="4197" spans="7:7" x14ac:dyDescent="0.3">
      <c r="G4197" s="156">
        <v>0</v>
      </c>
    </row>
    <row r="4198" spans="7:7" x14ac:dyDescent="0.3">
      <c r="G4198" s="156">
        <v>0</v>
      </c>
    </row>
    <row r="4199" spans="7:7" x14ac:dyDescent="0.3">
      <c r="G4199" s="156">
        <v>0</v>
      </c>
    </row>
    <row r="4200" spans="7:7" x14ac:dyDescent="0.3">
      <c r="G4200" s="156">
        <v>0</v>
      </c>
    </row>
    <row r="4201" spans="7:7" x14ac:dyDescent="0.3">
      <c r="G4201" s="156">
        <v>0</v>
      </c>
    </row>
    <row r="4202" spans="7:7" x14ac:dyDescent="0.3">
      <c r="G4202" s="156">
        <v>0</v>
      </c>
    </row>
    <row r="4203" spans="7:7" x14ac:dyDescent="0.3">
      <c r="G4203" s="156">
        <v>0</v>
      </c>
    </row>
    <row r="4204" spans="7:7" x14ac:dyDescent="0.3">
      <c r="G4204" s="156">
        <v>0</v>
      </c>
    </row>
    <row r="4205" spans="7:7" x14ac:dyDescent="0.3">
      <c r="G4205" s="156">
        <v>0</v>
      </c>
    </row>
    <row r="4206" spans="7:7" x14ac:dyDescent="0.3">
      <c r="G4206" s="156">
        <v>0</v>
      </c>
    </row>
    <row r="4207" spans="7:7" x14ac:dyDescent="0.3">
      <c r="G4207" s="156">
        <v>0</v>
      </c>
    </row>
    <row r="4208" spans="7:7" x14ac:dyDescent="0.3">
      <c r="G4208" s="156">
        <v>0</v>
      </c>
    </row>
    <row r="4209" spans="7:7" x14ac:dyDescent="0.3">
      <c r="G4209" s="156">
        <v>0</v>
      </c>
    </row>
    <row r="4210" spans="7:7" x14ac:dyDescent="0.3">
      <c r="G4210" s="156">
        <v>0</v>
      </c>
    </row>
    <row r="4211" spans="7:7" x14ac:dyDescent="0.3">
      <c r="G4211" s="156">
        <v>0</v>
      </c>
    </row>
    <row r="4212" spans="7:7" x14ac:dyDescent="0.3">
      <c r="G4212" s="156">
        <v>0</v>
      </c>
    </row>
    <row r="4213" spans="7:7" x14ac:dyDescent="0.3">
      <c r="G4213" s="156">
        <v>0</v>
      </c>
    </row>
    <row r="4214" spans="7:7" x14ac:dyDescent="0.3">
      <c r="G4214" s="156">
        <v>0</v>
      </c>
    </row>
    <row r="4215" spans="7:7" x14ac:dyDescent="0.3">
      <c r="G4215" s="156">
        <v>0</v>
      </c>
    </row>
    <row r="4216" spans="7:7" x14ac:dyDescent="0.3">
      <c r="G4216" s="156">
        <v>0</v>
      </c>
    </row>
    <row r="4217" spans="7:7" x14ac:dyDescent="0.3">
      <c r="G4217" s="156">
        <v>0</v>
      </c>
    </row>
    <row r="4218" spans="7:7" x14ac:dyDescent="0.3">
      <c r="G4218" s="156">
        <v>0</v>
      </c>
    </row>
    <row r="4219" spans="7:7" x14ac:dyDescent="0.3">
      <c r="G4219" s="156">
        <v>0</v>
      </c>
    </row>
    <row r="4220" spans="7:7" x14ac:dyDescent="0.3">
      <c r="G4220" s="156">
        <v>0</v>
      </c>
    </row>
    <row r="4221" spans="7:7" x14ac:dyDescent="0.3">
      <c r="G4221" s="156">
        <v>0</v>
      </c>
    </row>
    <row r="4222" spans="7:7" x14ac:dyDescent="0.3">
      <c r="G4222" s="156">
        <v>0</v>
      </c>
    </row>
    <row r="4223" spans="7:7" x14ac:dyDescent="0.3">
      <c r="G4223" s="156">
        <v>0</v>
      </c>
    </row>
    <row r="4224" spans="7:7" x14ac:dyDescent="0.3">
      <c r="G4224" s="156">
        <v>0</v>
      </c>
    </row>
    <row r="4225" spans="7:7" x14ac:dyDescent="0.3">
      <c r="G4225" s="156">
        <v>0</v>
      </c>
    </row>
    <row r="4226" spans="7:7" x14ac:dyDescent="0.3">
      <c r="G4226" s="156">
        <v>0</v>
      </c>
    </row>
    <row r="4227" spans="7:7" x14ac:dyDescent="0.3">
      <c r="G4227" s="156">
        <v>0</v>
      </c>
    </row>
    <row r="4228" spans="7:7" x14ac:dyDescent="0.3">
      <c r="G4228" s="156">
        <v>0</v>
      </c>
    </row>
    <row r="4229" spans="7:7" x14ac:dyDescent="0.3">
      <c r="G4229" s="156">
        <v>0</v>
      </c>
    </row>
    <row r="4230" spans="7:7" x14ac:dyDescent="0.3">
      <c r="G4230" s="156">
        <v>0</v>
      </c>
    </row>
    <row r="4231" spans="7:7" x14ac:dyDescent="0.3">
      <c r="G4231" s="156">
        <v>0</v>
      </c>
    </row>
    <row r="4232" spans="7:7" x14ac:dyDescent="0.3">
      <c r="G4232" s="156">
        <v>0</v>
      </c>
    </row>
    <row r="4233" spans="7:7" x14ac:dyDescent="0.3">
      <c r="G4233" s="156">
        <v>0</v>
      </c>
    </row>
    <row r="4234" spans="7:7" x14ac:dyDescent="0.3">
      <c r="G4234" s="156">
        <v>0</v>
      </c>
    </row>
    <row r="4235" spans="7:7" x14ac:dyDescent="0.3">
      <c r="G4235" s="156">
        <v>0</v>
      </c>
    </row>
    <row r="4236" spans="7:7" x14ac:dyDescent="0.3">
      <c r="G4236" s="156">
        <v>0</v>
      </c>
    </row>
    <row r="4237" spans="7:7" x14ac:dyDescent="0.3">
      <c r="G4237" s="156">
        <v>0</v>
      </c>
    </row>
    <row r="4238" spans="7:7" x14ac:dyDescent="0.3">
      <c r="G4238" s="156">
        <v>0</v>
      </c>
    </row>
    <row r="4239" spans="7:7" x14ac:dyDescent="0.3">
      <c r="G4239" s="156">
        <v>0</v>
      </c>
    </row>
    <row r="4240" spans="7:7" x14ac:dyDescent="0.3">
      <c r="G4240" s="156">
        <v>0</v>
      </c>
    </row>
    <row r="4241" spans="7:7" x14ac:dyDescent="0.3">
      <c r="G4241" s="156">
        <v>0</v>
      </c>
    </row>
    <row r="4242" spans="7:7" x14ac:dyDescent="0.3">
      <c r="G4242" s="156">
        <v>0</v>
      </c>
    </row>
    <row r="4243" spans="7:7" x14ac:dyDescent="0.3">
      <c r="G4243" s="156">
        <v>0</v>
      </c>
    </row>
    <row r="4244" spans="7:7" x14ac:dyDescent="0.3">
      <c r="G4244" s="156">
        <v>0</v>
      </c>
    </row>
    <row r="4245" spans="7:7" x14ac:dyDescent="0.3">
      <c r="G4245" s="156">
        <v>0</v>
      </c>
    </row>
    <row r="4246" spans="7:7" x14ac:dyDescent="0.3">
      <c r="G4246" s="156">
        <v>0</v>
      </c>
    </row>
    <row r="4247" spans="7:7" x14ac:dyDescent="0.3">
      <c r="G4247" s="156">
        <v>0</v>
      </c>
    </row>
    <row r="4248" spans="7:7" x14ac:dyDescent="0.3">
      <c r="G4248" s="156">
        <v>0</v>
      </c>
    </row>
    <row r="4249" spans="7:7" x14ac:dyDescent="0.3">
      <c r="G4249" s="156">
        <v>0</v>
      </c>
    </row>
    <row r="4250" spans="7:7" x14ac:dyDescent="0.3">
      <c r="G4250" s="156">
        <v>0</v>
      </c>
    </row>
    <row r="4251" spans="7:7" x14ac:dyDescent="0.3">
      <c r="G4251" s="156">
        <v>0</v>
      </c>
    </row>
    <row r="4252" spans="7:7" x14ac:dyDescent="0.3">
      <c r="G4252" s="156">
        <v>0</v>
      </c>
    </row>
    <row r="4253" spans="7:7" x14ac:dyDescent="0.3">
      <c r="G4253" s="156">
        <v>0</v>
      </c>
    </row>
    <row r="4254" spans="7:7" x14ac:dyDescent="0.3">
      <c r="G4254" s="156">
        <v>0</v>
      </c>
    </row>
    <row r="4255" spans="7:7" x14ac:dyDescent="0.3">
      <c r="G4255" s="156">
        <v>0</v>
      </c>
    </row>
    <row r="4256" spans="7:7" x14ac:dyDescent="0.3">
      <c r="G4256" s="156">
        <v>0</v>
      </c>
    </row>
    <row r="4257" spans="7:7" x14ac:dyDescent="0.3">
      <c r="G4257" s="156">
        <v>0</v>
      </c>
    </row>
    <row r="4258" spans="7:7" x14ac:dyDescent="0.3">
      <c r="G4258" s="156">
        <v>0</v>
      </c>
    </row>
    <row r="4259" spans="7:7" x14ac:dyDescent="0.3">
      <c r="G4259" s="156">
        <v>0</v>
      </c>
    </row>
    <row r="4260" spans="7:7" x14ac:dyDescent="0.3">
      <c r="G4260" s="156">
        <v>0</v>
      </c>
    </row>
    <row r="4261" spans="7:7" x14ac:dyDescent="0.3">
      <c r="G4261" s="156">
        <v>0</v>
      </c>
    </row>
    <row r="4262" spans="7:7" x14ac:dyDescent="0.3">
      <c r="G4262" s="156">
        <v>0</v>
      </c>
    </row>
    <row r="4263" spans="7:7" x14ac:dyDescent="0.3">
      <c r="G4263" s="156">
        <v>0</v>
      </c>
    </row>
    <row r="4264" spans="7:7" x14ac:dyDescent="0.3">
      <c r="G4264" s="156">
        <v>0</v>
      </c>
    </row>
    <row r="4265" spans="7:7" x14ac:dyDescent="0.3">
      <c r="G4265" s="156">
        <v>0</v>
      </c>
    </row>
    <row r="4266" spans="7:7" x14ac:dyDescent="0.3">
      <c r="G4266" s="156">
        <v>0</v>
      </c>
    </row>
    <row r="4267" spans="7:7" x14ac:dyDescent="0.3">
      <c r="G4267" s="156">
        <v>0</v>
      </c>
    </row>
    <row r="4268" spans="7:7" x14ac:dyDescent="0.3">
      <c r="G4268" s="156">
        <v>0</v>
      </c>
    </row>
    <row r="4269" spans="7:7" x14ac:dyDescent="0.3">
      <c r="G4269" s="156">
        <v>0</v>
      </c>
    </row>
    <row r="4270" spans="7:7" x14ac:dyDescent="0.3">
      <c r="G4270" s="156">
        <v>0</v>
      </c>
    </row>
    <row r="4271" spans="7:7" x14ac:dyDescent="0.3">
      <c r="G4271" s="156">
        <v>0</v>
      </c>
    </row>
    <row r="4272" spans="7:7" x14ac:dyDescent="0.3">
      <c r="G4272" s="156">
        <v>0</v>
      </c>
    </row>
    <row r="4273" spans="7:7" x14ac:dyDescent="0.3">
      <c r="G4273" s="156">
        <v>0</v>
      </c>
    </row>
    <row r="4274" spans="7:7" x14ac:dyDescent="0.3">
      <c r="G4274" s="156">
        <v>0</v>
      </c>
    </row>
    <row r="4275" spans="7:7" x14ac:dyDescent="0.3">
      <c r="G4275" s="156">
        <v>0</v>
      </c>
    </row>
    <row r="4276" spans="7:7" x14ac:dyDescent="0.3">
      <c r="G4276" s="156">
        <v>0</v>
      </c>
    </row>
    <row r="4277" spans="7:7" x14ac:dyDescent="0.3">
      <c r="G4277" s="156">
        <v>0</v>
      </c>
    </row>
    <row r="4278" spans="7:7" x14ac:dyDescent="0.3">
      <c r="G4278" s="156">
        <v>0</v>
      </c>
    </row>
    <row r="4279" spans="7:7" x14ac:dyDescent="0.3">
      <c r="G4279" s="156">
        <v>0</v>
      </c>
    </row>
    <row r="4280" spans="7:7" x14ac:dyDescent="0.3">
      <c r="G4280" s="156">
        <v>0</v>
      </c>
    </row>
    <row r="4281" spans="7:7" x14ac:dyDescent="0.3">
      <c r="G4281" s="156">
        <v>0</v>
      </c>
    </row>
    <row r="4282" spans="7:7" x14ac:dyDescent="0.3">
      <c r="G4282" s="156">
        <v>0</v>
      </c>
    </row>
    <row r="4283" spans="7:7" x14ac:dyDescent="0.3">
      <c r="G4283" s="156">
        <v>0</v>
      </c>
    </row>
    <row r="4284" spans="7:7" x14ac:dyDescent="0.3">
      <c r="G4284" s="156">
        <v>0</v>
      </c>
    </row>
    <row r="4285" spans="7:7" x14ac:dyDescent="0.3">
      <c r="G4285" s="156">
        <v>0</v>
      </c>
    </row>
    <row r="4286" spans="7:7" x14ac:dyDescent="0.3">
      <c r="G4286" s="156">
        <v>0</v>
      </c>
    </row>
    <row r="4287" spans="7:7" x14ac:dyDescent="0.3">
      <c r="G4287" s="156">
        <v>0</v>
      </c>
    </row>
    <row r="4288" spans="7:7" x14ac:dyDescent="0.3">
      <c r="G4288" s="156">
        <v>0</v>
      </c>
    </row>
    <row r="4289" spans="7:7" x14ac:dyDescent="0.3">
      <c r="G4289" s="156">
        <v>0</v>
      </c>
    </row>
    <row r="4290" spans="7:7" x14ac:dyDescent="0.3">
      <c r="G4290" s="156">
        <v>0</v>
      </c>
    </row>
    <row r="4291" spans="7:7" x14ac:dyDescent="0.3">
      <c r="G4291" s="156">
        <v>0</v>
      </c>
    </row>
    <row r="4292" spans="7:7" x14ac:dyDescent="0.3">
      <c r="G4292" s="156">
        <v>0</v>
      </c>
    </row>
    <row r="4293" spans="7:7" x14ac:dyDescent="0.3">
      <c r="G4293" s="156">
        <v>0</v>
      </c>
    </row>
    <row r="4294" spans="7:7" x14ac:dyDescent="0.3">
      <c r="G4294" s="156">
        <v>0</v>
      </c>
    </row>
    <row r="4295" spans="7:7" x14ac:dyDescent="0.3">
      <c r="G4295" s="156">
        <v>0</v>
      </c>
    </row>
    <row r="4296" spans="7:7" x14ac:dyDescent="0.3">
      <c r="G4296" s="156">
        <v>0</v>
      </c>
    </row>
    <row r="4297" spans="7:7" x14ac:dyDescent="0.3">
      <c r="G4297" s="156">
        <v>0</v>
      </c>
    </row>
    <row r="4298" spans="7:7" x14ac:dyDescent="0.3">
      <c r="G4298" s="156">
        <v>0</v>
      </c>
    </row>
    <row r="4299" spans="7:7" x14ac:dyDescent="0.3">
      <c r="G4299" s="156">
        <v>0</v>
      </c>
    </row>
    <row r="4300" spans="7:7" x14ac:dyDescent="0.3">
      <c r="G4300" s="156">
        <v>0</v>
      </c>
    </row>
    <row r="4301" spans="7:7" x14ac:dyDescent="0.3">
      <c r="G4301" s="156">
        <v>0</v>
      </c>
    </row>
    <row r="4302" spans="7:7" x14ac:dyDescent="0.3">
      <c r="G4302" s="156">
        <v>0</v>
      </c>
    </row>
    <row r="4303" spans="7:7" x14ac:dyDescent="0.3">
      <c r="G4303" s="156">
        <v>0</v>
      </c>
    </row>
    <row r="4304" spans="7:7" x14ac:dyDescent="0.3">
      <c r="G4304" s="156">
        <v>0</v>
      </c>
    </row>
    <row r="4305" spans="7:7" x14ac:dyDescent="0.3">
      <c r="G4305" s="156">
        <v>0</v>
      </c>
    </row>
    <row r="4306" spans="7:7" x14ac:dyDescent="0.3">
      <c r="G4306" s="156">
        <v>0</v>
      </c>
    </row>
    <row r="4307" spans="7:7" x14ac:dyDescent="0.3">
      <c r="G4307" s="156">
        <v>0</v>
      </c>
    </row>
    <row r="4308" spans="7:7" x14ac:dyDescent="0.3">
      <c r="G4308" s="156">
        <v>0</v>
      </c>
    </row>
    <row r="4309" spans="7:7" x14ac:dyDescent="0.3">
      <c r="G4309" s="156">
        <v>0</v>
      </c>
    </row>
    <row r="4310" spans="7:7" x14ac:dyDescent="0.3">
      <c r="G4310" s="156">
        <v>0</v>
      </c>
    </row>
    <row r="4311" spans="7:7" x14ac:dyDescent="0.3">
      <c r="G4311" s="156">
        <v>0</v>
      </c>
    </row>
    <row r="4312" spans="7:7" x14ac:dyDescent="0.3">
      <c r="G4312" s="156">
        <v>0</v>
      </c>
    </row>
    <row r="4313" spans="7:7" x14ac:dyDescent="0.3">
      <c r="G4313" s="156">
        <v>0</v>
      </c>
    </row>
    <row r="4314" spans="7:7" x14ac:dyDescent="0.3">
      <c r="G4314" s="156">
        <v>0</v>
      </c>
    </row>
    <row r="4315" spans="7:7" x14ac:dyDescent="0.3">
      <c r="G4315" s="156">
        <v>0</v>
      </c>
    </row>
    <row r="4316" spans="7:7" x14ac:dyDescent="0.3">
      <c r="G4316" s="156">
        <v>0</v>
      </c>
    </row>
    <row r="4317" spans="7:7" x14ac:dyDescent="0.3">
      <c r="G4317" s="156">
        <v>0</v>
      </c>
    </row>
    <row r="4318" spans="7:7" x14ac:dyDescent="0.3">
      <c r="G4318" s="156">
        <v>0</v>
      </c>
    </row>
    <row r="4319" spans="7:7" x14ac:dyDescent="0.3">
      <c r="G4319" s="156">
        <v>0</v>
      </c>
    </row>
    <row r="4320" spans="7:7" x14ac:dyDescent="0.3">
      <c r="G4320" s="156">
        <v>0</v>
      </c>
    </row>
    <row r="4321" spans="7:7" x14ac:dyDescent="0.3">
      <c r="G4321" s="156">
        <v>0</v>
      </c>
    </row>
    <row r="4322" spans="7:7" x14ac:dyDescent="0.3">
      <c r="G4322" s="156">
        <v>0</v>
      </c>
    </row>
    <row r="4323" spans="7:7" x14ac:dyDescent="0.3">
      <c r="G4323" s="156">
        <v>0</v>
      </c>
    </row>
    <row r="4324" spans="7:7" x14ac:dyDescent="0.3">
      <c r="G4324" s="156">
        <v>0</v>
      </c>
    </row>
    <row r="4325" spans="7:7" x14ac:dyDescent="0.3">
      <c r="G4325" s="156">
        <v>0</v>
      </c>
    </row>
    <row r="4326" spans="7:7" x14ac:dyDescent="0.3">
      <c r="G4326" s="156">
        <v>0</v>
      </c>
    </row>
    <row r="4327" spans="7:7" x14ac:dyDescent="0.3">
      <c r="G4327" s="156">
        <v>0</v>
      </c>
    </row>
    <row r="4328" spans="7:7" x14ac:dyDescent="0.3">
      <c r="G4328" s="156">
        <v>0</v>
      </c>
    </row>
    <row r="4329" spans="7:7" x14ac:dyDescent="0.3">
      <c r="G4329" s="156">
        <v>0</v>
      </c>
    </row>
    <row r="4330" spans="7:7" x14ac:dyDescent="0.3">
      <c r="G4330" s="156">
        <v>0</v>
      </c>
    </row>
    <row r="4331" spans="7:7" x14ac:dyDescent="0.3">
      <c r="G4331" s="156">
        <v>0</v>
      </c>
    </row>
    <row r="4332" spans="7:7" x14ac:dyDescent="0.3">
      <c r="G4332" s="156">
        <v>0</v>
      </c>
    </row>
    <row r="4333" spans="7:7" x14ac:dyDescent="0.3">
      <c r="G4333" s="156">
        <v>0</v>
      </c>
    </row>
    <row r="4334" spans="7:7" x14ac:dyDescent="0.3">
      <c r="G4334" s="156">
        <v>0</v>
      </c>
    </row>
    <row r="4335" spans="7:7" x14ac:dyDescent="0.3">
      <c r="G4335" s="156">
        <v>0</v>
      </c>
    </row>
    <row r="4336" spans="7:7" x14ac:dyDescent="0.3">
      <c r="G4336" s="156">
        <v>0</v>
      </c>
    </row>
    <row r="4337" spans="7:7" x14ac:dyDescent="0.3">
      <c r="G4337" s="156">
        <v>0</v>
      </c>
    </row>
    <row r="4338" spans="7:7" x14ac:dyDescent="0.3">
      <c r="G4338" s="156">
        <v>0</v>
      </c>
    </row>
    <row r="4339" spans="7:7" x14ac:dyDescent="0.3">
      <c r="G4339" s="156">
        <v>0</v>
      </c>
    </row>
    <row r="4340" spans="7:7" x14ac:dyDescent="0.3">
      <c r="G4340" s="156">
        <v>0</v>
      </c>
    </row>
    <row r="4341" spans="7:7" x14ac:dyDescent="0.3">
      <c r="G4341" s="156">
        <v>0</v>
      </c>
    </row>
    <row r="4342" spans="7:7" x14ac:dyDescent="0.3">
      <c r="G4342" s="156">
        <v>0</v>
      </c>
    </row>
    <row r="4343" spans="7:7" x14ac:dyDescent="0.3">
      <c r="G4343" s="156">
        <v>0</v>
      </c>
    </row>
    <row r="4344" spans="7:7" x14ac:dyDescent="0.3">
      <c r="G4344" s="156">
        <v>0</v>
      </c>
    </row>
    <row r="4345" spans="7:7" x14ac:dyDescent="0.3">
      <c r="G4345" s="156">
        <v>0</v>
      </c>
    </row>
    <row r="4346" spans="7:7" x14ac:dyDescent="0.3">
      <c r="G4346" s="156">
        <v>0</v>
      </c>
    </row>
    <row r="4347" spans="7:7" x14ac:dyDescent="0.3">
      <c r="G4347" s="156">
        <v>0</v>
      </c>
    </row>
    <row r="4348" spans="7:7" x14ac:dyDescent="0.3">
      <c r="G4348" s="156">
        <v>0</v>
      </c>
    </row>
    <row r="4349" spans="7:7" x14ac:dyDescent="0.3">
      <c r="G4349" s="156">
        <v>0</v>
      </c>
    </row>
    <row r="4350" spans="7:7" x14ac:dyDescent="0.3">
      <c r="G4350" s="156">
        <v>0</v>
      </c>
    </row>
    <row r="4351" spans="7:7" x14ac:dyDescent="0.3">
      <c r="G4351" s="156">
        <v>0</v>
      </c>
    </row>
    <row r="4352" spans="7:7" x14ac:dyDescent="0.3">
      <c r="G4352" s="156">
        <v>0</v>
      </c>
    </row>
    <row r="4353" spans="7:7" x14ac:dyDescent="0.3">
      <c r="G4353" s="156">
        <v>0</v>
      </c>
    </row>
    <row r="4354" spans="7:7" x14ac:dyDescent="0.3">
      <c r="G4354" s="156">
        <v>0</v>
      </c>
    </row>
    <row r="4355" spans="7:7" x14ac:dyDescent="0.3">
      <c r="G4355" s="156">
        <v>0</v>
      </c>
    </row>
    <row r="4356" spans="7:7" x14ac:dyDescent="0.3">
      <c r="G4356" s="156">
        <v>0</v>
      </c>
    </row>
    <row r="4357" spans="7:7" x14ac:dyDescent="0.3">
      <c r="G4357" s="156">
        <v>0</v>
      </c>
    </row>
    <row r="4358" spans="7:7" x14ac:dyDescent="0.3">
      <c r="G4358" s="156">
        <v>0</v>
      </c>
    </row>
    <row r="4359" spans="7:7" x14ac:dyDescent="0.3">
      <c r="G4359" s="156">
        <v>0</v>
      </c>
    </row>
    <row r="4360" spans="7:7" x14ac:dyDescent="0.3">
      <c r="G4360" s="156">
        <v>0</v>
      </c>
    </row>
    <row r="4361" spans="7:7" x14ac:dyDescent="0.3">
      <c r="G4361" s="156">
        <v>0</v>
      </c>
    </row>
    <row r="4362" spans="7:7" x14ac:dyDescent="0.3">
      <c r="G4362" s="156">
        <v>0</v>
      </c>
    </row>
    <row r="4363" spans="7:7" x14ac:dyDescent="0.3">
      <c r="G4363" s="156">
        <v>0</v>
      </c>
    </row>
    <row r="4364" spans="7:7" x14ac:dyDescent="0.3">
      <c r="G4364" s="156">
        <v>0</v>
      </c>
    </row>
    <row r="4365" spans="7:7" x14ac:dyDescent="0.3">
      <c r="G4365" s="156">
        <v>0</v>
      </c>
    </row>
    <row r="4366" spans="7:7" x14ac:dyDescent="0.3">
      <c r="G4366" s="156">
        <v>0</v>
      </c>
    </row>
    <row r="4367" spans="7:7" x14ac:dyDescent="0.3">
      <c r="G4367" s="156">
        <v>0</v>
      </c>
    </row>
    <row r="4368" spans="7:7" x14ac:dyDescent="0.3">
      <c r="G4368" s="156">
        <v>0</v>
      </c>
    </row>
    <row r="4369" spans="7:7" x14ac:dyDescent="0.3">
      <c r="G4369" s="156">
        <v>0</v>
      </c>
    </row>
    <row r="4370" spans="7:7" x14ac:dyDescent="0.3">
      <c r="G4370" s="156">
        <v>0</v>
      </c>
    </row>
    <row r="4371" spans="7:7" x14ac:dyDescent="0.3">
      <c r="G4371" s="156">
        <v>0</v>
      </c>
    </row>
    <row r="4372" spans="7:7" x14ac:dyDescent="0.3">
      <c r="G4372" s="156">
        <v>0</v>
      </c>
    </row>
    <row r="4373" spans="7:7" x14ac:dyDescent="0.3">
      <c r="G4373" s="156">
        <v>0</v>
      </c>
    </row>
    <row r="4374" spans="7:7" x14ac:dyDescent="0.3">
      <c r="G4374" s="156">
        <v>0</v>
      </c>
    </row>
    <row r="4375" spans="7:7" x14ac:dyDescent="0.3">
      <c r="G4375" s="156">
        <v>0</v>
      </c>
    </row>
    <row r="4376" spans="7:7" x14ac:dyDescent="0.3">
      <c r="G4376" s="156">
        <v>0</v>
      </c>
    </row>
    <row r="4377" spans="7:7" x14ac:dyDescent="0.3">
      <c r="G4377" s="156">
        <v>0</v>
      </c>
    </row>
    <row r="4378" spans="7:7" x14ac:dyDescent="0.3">
      <c r="G4378" s="156">
        <v>0</v>
      </c>
    </row>
    <row r="4379" spans="7:7" x14ac:dyDescent="0.3">
      <c r="G4379" s="156">
        <v>0</v>
      </c>
    </row>
    <row r="4380" spans="7:7" x14ac:dyDescent="0.3">
      <c r="G4380" s="156">
        <v>0</v>
      </c>
    </row>
    <row r="4381" spans="7:7" x14ac:dyDescent="0.3">
      <c r="G4381" s="156">
        <v>0</v>
      </c>
    </row>
    <row r="4382" spans="7:7" x14ac:dyDescent="0.3">
      <c r="G4382" s="156">
        <v>0</v>
      </c>
    </row>
    <row r="4383" spans="7:7" x14ac:dyDescent="0.3">
      <c r="G4383" s="156">
        <v>0</v>
      </c>
    </row>
    <row r="4384" spans="7:7" x14ac:dyDescent="0.3">
      <c r="G4384" s="156">
        <v>0</v>
      </c>
    </row>
    <row r="4385" spans="7:7" x14ac:dyDescent="0.3">
      <c r="G4385" s="156">
        <v>0</v>
      </c>
    </row>
    <row r="4386" spans="7:7" x14ac:dyDescent="0.3">
      <c r="G4386" s="156">
        <v>0</v>
      </c>
    </row>
    <row r="4387" spans="7:7" x14ac:dyDescent="0.3">
      <c r="G4387" s="156">
        <v>0</v>
      </c>
    </row>
    <row r="4388" spans="7:7" x14ac:dyDescent="0.3">
      <c r="G4388" s="156">
        <v>0</v>
      </c>
    </row>
    <row r="4389" spans="7:7" x14ac:dyDescent="0.3">
      <c r="G4389" s="156">
        <v>0</v>
      </c>
    </row>
    <row r="4390" spans="7:7" x14ac:dyDescent="0.3">
      <c r="G4390" s="156">
        <v>0</v>
      </c>
    </row>
    <row r="4391" spans="7:7" x14ac:dyDescent="0.3">
      <c r="G4391" s="156">
        <v>0</v>
      </c>
    </row>
    <row r="4392" spans="7:7" x14ac:dyDescent="0.3">
      <c r="G4392" s="156">
        <v>0</v>
      </c>
    </row>
    <row r="4393" spans="7:7" x14ac:dyDescent="0.3">
      <c r="G4393" s="156">
        <v>0</v>
      </c>
    </row>
    <row r="4394" spans="7:7" x14ac:dyDescent="0.3">
      <c r="G4394" s="156">
        <v>0</v>
      </c>
    </row>
    <row r="4395" spans="7:7" x14ac:dyDescent="0.3">
      <c r="G4395" s="156">
        <v>0</v>
      </c>
    </row>
    <row r="4396" spans="7:7" x14ac:dyDescent="0.3">
      <c r="G4396" s="156">
        <v>0</v>
      </c>
    </row>
    <row r="4397" spans="7:7" x14ac:dyDescent="0.3">
      <c r="G4397" s="156">
        <v>0</v>
      </c>
    </row>
    <row r="4398" spans="7:7" x14ac:dyDescent="0.3">
      <c r="G4398" s="156">
        <v>0</v>
      </c>
    </row>
    <row r="4399" spans="7:7" x14ac:dyDescent="0.3">
      <c r="G4399" s="156">
        <v>0</v>
      </c>
    </row>
    <row r="4400" spans="7:7" x14ac:dyDescent="0.3">
      <c r="G4400" s="156">
        <v>0</v>
      </c>
    </row>
    <row r="4401" spans="7:7" x14ac:dyDescent="0.3">
      <c r="G4401" s="156">
        <v>0</v>
      </c>
    </row>
    <row r="4402" spans="7:7" x14ac:dyDescent="0.3">
      <c r="G4402" s="156">
        <v>0</v>
      </c>
    </row>
    <row r="4403" spans="7:7" x14ac:dyDescent="0.3">
      <c r="G4403" s="156">
        <v>0</v>
      </c>
    </row>
    <row r="4404" spans="7:7" x14ac:dyDescent="0.3">
      <c r="G4404" s="156">
        <v>0</v>
      </c>
    </row>
    <row r="4405" spans="7:7" x14ac:dyDescent="0.3">
      <c r="G4405" s="156">
        <v>0</v>
      </c>
    </row>
    <row r="4406" spans="7:7" x14ac:dyDescent="0.3">
      <c r="G4406" s="156">
        <v>0</v>
      </c>
    </row>
    <row r="4407" spans="7:7" x14ac:dyDescent="0.3">
      <c r="G4407" s="156">
        <v>0</v>
      </c>
    </row>
    <row r="4408" spans="7:7" x14ac:dyDescent="0.3">
      <c r="G4408" s="156">
        <v>0</v>
      </c>
    </row>
    <row r="4409" spans="7:7" x14ac:dyDescent="0.3">
      <c r="G4409" s="156">
        <v>0</v>
      </c>
    </row>
    <row r="4410" spans="7:7" x14ac:dyDescent="0.3">
      <c r="G4410" s="156">
        <v>0</v>
      </c>
    </row>
    <row r="4411" spans="7:7" x14ac:dyDescent="0.3">
      <c r="G4411" s="156">
        <v>0</v>
      </c>
    </row>
    <row r="4412" spans="7:7" x14ac:dyDescent="0.3">
      <c r="G4412" s="156">
        <v>0</v>
      </c>
    </row>
    <row r="4413" spans="7:7" x14ac:dyDescent="0.3">
      <c r="G4413" s="156">
        <v>0</v>
      </c>
    </row>
    <row r="4414" spans="7:7" x14ac:dyDescent="0.3">
      <c r="G4414" s="156">
        <v>0</v>
      </c>
    </row>
    <row r="4415" spans="7:7" x14ac:dyDescent="0.3">
      <c r="G4415" s="156">
        <v>0</v>
      </c>
    </row>
    <row r="4416" spans="7:7" x14ac:dyDescent="0.3">
      <c r="G4416" s="156">
        <v>0</v>
      </c>
    </row>
    <row r="4417" spans="7:7" x14ac:dyDescent="0.3">
      <c r="G4417" s="156">
        <v>0</v>
      </c>
    </row>
    <row r="4418" spans="7:7" x14ac:dyDescent="0.3">
      <c r="G4418" s="156">
        <v>0</v>
      </c>
    </row>
    <row r="4419" spans="7:7" x14ac:dyDescent="0.3">
      <c r="G4419" s="156">
        <v>0</v>
      </c>
    </row>
    <row r="4420" spans="7:7" x14ac:dyDescent="0.3">
      <c r="G4420" s="156">
        <v>0</v>
      </c>
    </row>
    <row r="4421" spans="7:7" x14ac:dyDescent="0.3">
      <c r="G4421" s="156">
        <v>0</v>
      </c>
    </row>
    <row r="4422" spans="7:7" x14ac:dyDescent="0.3">
      <c r="G4422" s="156">
        <v>0</v>
      </c>
    </row>
    <row r="4423" spans="7:7" x14ac:dyDescent="0.3">
      <c r="G4423" s="156">
        <v>0</v>
      </c>
    </row>
    <row r="4424" spans="7:7" x14ac:dyDescent="0.3">
      <c r="G4424" s="156">
        <v>0</v>
      </c>
    </row>
    <row r="4425" spans="7:7" x14ac:dyDescent="0.3">
      <c r="G4425" s="156">
        <v>0</v>
      </c>
    </row>
    <row r="4426" spans="7:7" x14ac:dyDescent="0.3">
      <c r="G4426" s="156">
        <v>0</v>
      </c>
    </row>
    <row r="4427" spans="7:7" x14ac:dyDescent="0.3">
      <c r="G4427" s="156">
        <v>0</v>
      </c>
    </row>
    <row r="4428" spans="7:7" x14ac:dyDescent="0.3">
      <c r="G4428" s="156">
        <v>0</v>
      </c>
    </row>
    <row r="4429" spans="7:7" x14ac:dyDescent="0.3">
      <c r="G4429" s="156">
        <v>0</v>
      </c>
    </row>
    <row r="4430" spans="7:7" x14ac:dyDescent="0.3">
      <c r="G4430" s="156">
        <v>0</v>
      </c>
    </row>
    <row r="4431" spans="7:7" x14ac:dyDescent="0.3">
      <c r="G4431" s="156">
        <v>0</v>
      </c>
    </row>
    <row r="4432" spans="7:7" x14ac:dyDescent="0.3">
      <c r="G4432" s="156">
        <v>0</v>
      </c>
    </row>
    <row r="4433" spans="7:7" x14ac:dyDescent="0.3">
      <c r="G4433" s="156">
        <v>0</v>
      </c>
    </row>
    <row r="4434" spans="7:7" x14ac:dyDescent="0.3">
      <c r="G4434" s="156">
        <v>0</v>
      </c>
    </row>
    <row r="4435" spans="7:7" x14ac:dyDescent="0.3">
      <c r="G4435" s="156">
        <v>0</v>
      </c>
    </row>
    <row r="4436" spans="7:7" x14ac:dyDescent="0.3">
      <c r="G4436" s="156">
        <v>0</v>
      </c>
    </row>
    <row r="4437" spans="7:7" x14ac:dyDescent="0.3">
      <c r="G4437" s="156">
        <v>0</v>
      </c>
    </row>
    <row r="4438" spans="7:7" x14ac:dyDescent="0.3">
      <c r="G4438" s="156">
        <v>0</v>
      </c>
    </row>
    <row r="4439" spans="7:7" x14ac:dyDescent="0.3">
      <c r="G4439" s="156">
        <v>0</v>
      </c>
    </row>
    <row r="4440" spans="7:7" x14ac:dyDescent="0.3">
      <c r="G4440" s="156">
        <v>0</v>
      </c>
    </row>
    <row r="4441" spans="7:7" x14ac:dyDescent="0.3">
      <c r="G4441" s="156">
        <v>0</v>
      </c>
    </row>
    <row r="4442" spans="7:7" x14ac:dyDescent="0.3">
      <c r="G4442" s="156">
        <v>0</v>
      </c>
    </row>
    <row r="4443" spans="7:7" x14ac:dyDescent="0.3">
      <c r="G4443" s="156">
        <v>0</v>
      </c>
    </row>
    <row r="4444" spans="7:7" x14ac:dyDescent="0.3">
      <c r="G4444" s="156">
        <v>0</v>
      </c>
    </row>
    <row r="4445" spans="7:7" x14ac:dyDescent="0.3">
      <c r="G4445" s="156">
        <v>0</v>
      </c>
    </row>
    <row r="4446" spans="7:7" x14ac:dyDescent="0.3">
      <c r="G4446" s="156">
        <v>0</v>
      </c>
    </row>
    <row r="4447" spans="7:7" x14ac:dyDescent="0.3">
      <c r="G4447" s="156">
        <v>0</v>
      </c>
    </row>
    <row r="4448" spans="7:7" x14ac:dyDescent="0.3">
      <c r="G4448" s="156">
        <v>0</v>
      </c>
    </row>
    <row r="4449" spans="7:7" x14ac:dyDescent="0.3">
      <c r="G4449" s="156">
        <v>0</v>
      </c>
    </row>
    <row r="4450" spans="7:7" x14ac:dyDescent="0.3">
      <c r="G4450" s="156">
        <v>0</v>
      </c>
    </row>
    <row r="4451" spans="7:7" x14ac:dyDescent="0.3">
      <c r="G4451" s="156">
        <v>0</v>
      </c>
    </row>
    <row r="4452" spans="7:7" x14ac:dyDescent="0.3">
      <c r="G4452" s="156">
        <v>0</v>
      </c>
    </row>
    <row r="4453" spans="7:7" x14ac:dyDescent="0.3">
      <c r="G4453" s="156">
        <v>0</v>
      </c>
    </row>
    <row r="4454" spans="7:7" x14ac:dyDescent="0.3">
      <c r="G4454" s="156">
        <v>0</v>
      </c>
    </row>
    <row r="4455" spans="7:7" x14ac:dyDescent="0.3">
      <c r="G4455" s="156">
        <v>0</v>
      </c>
    </row>
    <row r="4456" spans="7:7" x14ac:dyDescent="0.3">
      <c r="G4456" s="156">
        <v>0</v>
      </c>
    </row>
    <row r="4457" spans="7:7" x14ac:dyDescent="0.3">
      <c r="G4457" s="156">
        <v>0</v>
      </c>
    </row>
    <row r="4458" spans="7:7" x14ac:dyDescent="0.3">
      <c r="G4458" s="156">
        <v>0</v>
      </c>
    </row>
    <row r="4459" spans="7:7" x14ac:dyDescent="0.3">
      <c r="G4459" s="156">
        <v>0</v>
      </c>
    </row>
    <row r="4460" spans="7:7" x14ac:dyDescent="0.3">
      <c r="G4460" s="156">
        <v>0</v>
      </c>
    </row>
    <row r="4461" spans="7:7" x14ac:dyDescent="0.3">
      <c r="G4461" s="156">
        <v>0</v>
      </c>
    </row>
    <row r="4462" spans="7:7" x14ac:dyDescent="0.3">
      <c r="G4462" s="156">
        <v>0</v>
      </c>
    </row>
    <row r="4463" spans="7:7" x14ac:dyDescent="0.3">
      <c r="G4463" s="156">
        <v>0</v>
      </c>
    </row>
    <row r="4464" spans="7:7" x14ac:dyDescent="0.3">
      <c r="G4464" s="156">
        <v>0</v>
      </c>
    </row>
    <row r="4465" spans="7:7" x14ac:dyDescent="0.3">
      <c r="G4465" s="156">
        <v>0</v>
      </c>
    </row>
    <row r="4466" spans="7:7" x14ac:dyDescent="0.3">
      <c r="G4466" s="156">
        <v>0</v>
      </c>
    </row>
    <row r="4467" spans="7:7" x14ac:dyDescent="0.3">
      <c r="G4467" s="156">
        <v>0</v>
      </c>
    </row>
    <row r="4468" spans="7:7" x14ac:dyDescent="0.3">
      <c r="G4468" s="156">
        <v>0</v>
      </c>
    </row>
    <row r="4469" spans="7:7" x14ac:dyDescent="0.3">
      <c r="G4469" s="156">
        <v>0</v>
      </c>
    </row>
    <row r="4470" spans="7:7" x14ac:dyDescent="0.3">
      <c r="G4470" s="156">
        <v>0</v>
      </c>
    </row>
    <row r="4471" spans="7:7" x14ac:dyDescent="0.3">
      <c r="G4471" s="156">
        <v>0</v>
      </c>
    </row>
    <row r="4472" spans="7:7" x14ac:dyDescent="0.3">
      <c r="G4472" s="156">
        <v>0</v>
      </c>
    </row>
    <row r="4473" spans="7:7" x14ac:dyDescent="0.3">
      <c r="G4473" s="156">
        <v>0</v>
      </c>
    </row>
    <row r="4474" spans="7:7" x14ac:dyDescent="0.3">
      <c r="G4474" s="156">
        <v>0</v>
      </c>
    </row>
    <row r="4475" spans="7:7" x14ac:dyDescent="0.3">
      <c r="G4475" s="156">
        <v>0</v>
      </c>
    </row>
    <row r="4476" spans="7:7" x14ac:dyDescent="0.3">
      <c r="G4476" s="156">
        <v>0</v>
      </c>
    </row>
    <row r="4477" spans="7:7" x14ac:dyDescent="0.3">
      <c r="G4477" s="156">
        <v>0</v>
      </c>
    </row>
    <row r="4478" spans="7:7" x14ac:dyDescent="0.3">
      <c r="G4478" s="156">
        <v>0</v>
      </c>
    </row>
    <row r="4479" spans="7:7" x14ac:dyDescent="0.3">
      <c r="G4479" s="156">
        <v>0</v>
      </c>
    </row>
    <row r="4480" spans="7:7" x14ac:dyDescent="0.3">
      <c r="G4480" s="156">
        <v>0</v>
      </c>
    </row>
    <row r="4481" spans="7:7" x14ac:dyDescent="0.3">
      <c r="G4481" s="156">
        <v>0</v>
      </c>
    </row>
    <row r="4482" spans="7:7" x14ac:dyDescent="0.3">
      <c r="G4482" s="156">
        <v>0</v>
      </c>
    </row>
    <row r="4483" spans="7:7" x14ac:dyDescent="0.3">
      <c r="G4483" s="156">
        <v>0</v>
      </c>
    </row>
    <row r="4484" spans="7:7" x14ac:dyDescent="0.3">
      <c r="G4484" s="156">
        <v>0</v>
      </c>
    </row>
    <row r="4485" spans="7:7" x14ac:dyDescent="0.3">
      <c r="G4485" s="156">
        <v>0</v>
      </c>
    </row>
    <row r="4486" spans="7:7" x14ac:dyDescent="0.3">
      <c r="G4486" s="156">
        <v>0</v>
      </c>
    </row>
    <row r="4487" spans="7:7" x14ac:dyDescent="0.3">
      <c r="G4487" s="156">
        <v>0</v>
      </c>
    </row>
    <row r="4488" spans="7:7" x14ac:dyDescent="0.3">
      <c r="G4488" s="156">
        <v>0</v>
      </c>
    </row>
    <row r="4489" spans="7:7" x14ac:dyDescent="0.3">
      <c r="G4489" s="156">
        <v>0</v>
      </c>
    </row>
    <row r="4490" spans="7:7" x14ac:dyDescent="0.3">
      <c r="G4490" s="156">
        <v>0</v>
      </c>
    </row>
    <row r="4491" spans="7:7" x14ac:dyDescent="0.3">
      <c r="G4491" s="156">
        <v>0</v>
      </c>
    </row>
    <row r="4492" spans="7:7" x14ac:dyDescent="0.3">
      <c r="G4492" s="156">
        <v>0</v>
      </c>
    </row>
    <row r="4493" spans="7:7" x14ac:dyDescent="0.3">
      <c r="G4493" s="156">
        <v>0</v>
      </c>
    </row>
    <row r="4494" spans="7:7" x14ac:dyDescent="0.3">
      <c r="G4494" s="156">
        <v>0</v>
      </c>
    </row>
    <row r="4495" spans="7:7" x14ac:dyDescent="0.3">
      <c r="G4495" s="156">
        <v>0</v>
      </c>
    </row>
    <row r="4496" spans="7:7" x14ac:dyDescent="0.3">
      <c r="G4496" s="156">
        <v>0</v>
      </c>
    </row>
    <row r="4497" spans="7:7" x14ac:dyDescent="0.3">
      <c r="G4497" s="156">
        <v>0</v>
      </c>
    </row>
    <row r="4498" spans="7:7" x14ac:dyDescent="0.3">
      <c r="G4498" s="156">
        <v>0</v>
      </c>
    </row>
    <row r="4499" spans="7:7" x14ac:dyDescent="0.3">
      <c r="G4499" s="156">
        <v>0</v>
      </c>
    </row>
    <row r="4500" spans="7:7" x14ac:dyDescent="0.3">
      <c r="G4500" s="156">
        <v>0</v>
      </c>
    </row>
    <row r="4501" spans="7:7" x14ac:dyDescent="0.3">
      <c r="G4501" s="156">
        <v>0</v>
      </c>
    </row>
    <row r="4502" spans="7:7" x14ac:dyDescent="0.3">
      <c r="G4502" s="156">
        <v>0</v>
      </c>
    </row>
    <row r="4503" spans="7:7" x14ac:dyDescent="0.3">
      <c r="G4503" s="156">
        <v>0</v>
      </c>
    </row>
    <row r="4504" spans="7:7" x14ac:dyDescent="0.3">
      <c r="G4504" s="156">
        <v>0</v>
      </c>
    </row>
    <row r="4505" spans="7:7" x14ac:dyDescent="0.3">
      <c r="G4505" s="156">
        <v>0</v>
      </c>
    </row>
    <row r="4506" spans="7:7" x14ac:dyDescent="0.3">
      <c r="G4506" s="156">
        <v>0</v>
      </c>
    </row>
    <row r="4507" spans="7:7" x14ac:dyDescent="0.3">
      <c r="G4507" s="156">
        <v>0</v>
      </c>
    </row>
    <row r="4508" spans="7:7" x14ac:dyDescent="0.3">
      <c r="G4508" s="156">
        <v>0</v>
      </c>
    </row>
    <row r="4509" spans="7:7" x14ac:dyDescent="0.3">
      <c r="G4509" s="156">
        <v>0</v>
      </c>
    </row>
    <row r="4510" spans="7:7" x14ac:dyDescent="0.3">
      <c r="G4510" s="156">
        <v>0</v>
      </c>
    </row>
    <row r="4511" spans="7:7" x14ac:dyDescent="0.3">
      <c r="G4511" s="156">
        <v>0</v>
      </c>
    </row>
    <row r="4512" spans="7:7" x14ac:dyDescent="0.3">
      <c r="G4512" s="156">
        <v>0</v>
      </c>
    </row>
    <row r="4513" spans="7:7" x14ac:dyDescent="0.3">
      <c r="G4513" s="156">
        <v>0</v>
      </c>
    </row>
    <row r="4514" spans="7:7" x14ac:dyDescent="0.3">
      <c r="G4514" s="156">
        <v>0</v>
      </c>
    </row>
    <row r="4515" spans="7:7" x14ac:dyDescent="0.3">
      <c r="G4515" s="156">
        <v>0</v>
      </c>
    </row>
    <row r="4516" spans="7:7" x14ac:dyDescent="0.3">
      <c r="G4516" s="156">
        <v>0</v>
      </c>
    </row>
    <row r="4517" spans="7:7" x14ac:dyDescent="0.3">
      <c r="G4517" s="156">
        <v>0</v>
      </c>
    </row>
    <row r="4518" spans="7:7" x14ac:dyDescent="0.3">
      <c r="G4518" s="156">
        <v>0</v>
      </c>
    </row>
    <row r="4519" spans="7:7" x14ac:dyDescent="0.3">
      <c r="G4519" s="156">
        <v>0</v>
      </c>
    </row>
    <row r="4520" spans="7:7" x14ac:dyDescent="0.3">
      <c r="G4520" s="156">
        <v>0</v>
      </c>
    </row>
    <row r="4521" spans="7:7" x14ac:dyDescent="0.3">
      <c r="G4521" s="156">
        <v>0</v>
      </c>
    </row>
    <row r="4522" spans="7:7" x14ac:dyDescent="0.3">
      <c r="G4522" s="156">
        <v>0</v>
      </c>
    </row>
    <row r="4523" spans="7:7" x14ac:dyDescent="0.3">
      <c r="G4523" s="156">
        <v>0</v>
      </c>
    </row>
    <row r="4524" spans="7:7" x14ac:dyDescent="0.3">
      <c r="G4524" s="156">
        <v>0</v>
      </c>
    </row>
    <row r="4525" spans="7:7" x14ac:dyDescent="0.3">
      <c r="G4525" s="156">
        <v>0</v>
      </c>
    </row>
    <row r="4526" spans="7:7" x14ac:dyDescent="0.3">
      <c r="G4526" s="156">
        <v>0</v>
      </c>
    </row>
    <row r="4527" spans="7:7" x14ac:dyDescent="0.3">
      <c r="G4527" s="156">
        <v>0</v>
      </c>
    </row>
    <row r="4528" spans="7:7" x14ac:dyDescent="0.3">
      <c r="G4528" s="156">
        <v>0</v>
      </c>
    </row>
    <row r="4529" spans="7:7" x14ac:dyDescent="0.3">
      <c r="G4529" s="156">
        <v>0</v>
      </c>
    </row>
    <row r="4530" spans="7:7" x14ac:dyDescent="0.3">
      <c r="G4530" s="156">
        <v>0</v>
      </c>
    </row>
    <row r="4531" spans="7:7" x14ac:dyDescent="0.3">
      <c r="G4531" s="156">
        <v>0</v>
      </c>
    </row>
    <row r="4532" spans="7:7" x14ac:dyDescent="0.3">
      <c r="G4532" s="156">
        <v>0</v>
      </c>
    </row>
    <row r="4533" spans="7:7" x14ac:dyDescent="0.3">
      <c r="G4533" s="156">
        <v>0</v>
      </c>
    </row>
    <row r="4534" spans="7:7" x14ac:dyDescent="0.3">
      <c r="G4534" s="156">
        <v>0</v>
      </c>
    </row>
    <row r="4535" spans="7:7" x14ac:dyDescent="0.3">
      <c r="G4535" s="156">
        <v>0</v>
      </c>
    </row>
    <row r="4536" spans="7:7" x14ac:dyDescent="0.3">
      <c r="G4536" s="156">
        <v>0</v>
      </c>
    </row>
    <row r="4537" spans="7:7" x14ac:dyDescent="0.3">
      <c r="G4537" s="156">
        <v>0</v>
      </c>
    </row>
    <row r="4538" spans="7:7" x14ac:dyDescent="0.3">
      <c r="G4538" s="156">
        <v>0</v>
      </c>
    </row>
    <row r="4539" spans="7:7" x14ac:dyDescent="0.3">
      <c r="G4539" s="156">
        <v>0</v>
      </c>
    </row>
    <row r="4540" spans="7:7" x14ac:dyDescent="0.3">
      <c r="G4540" s="156">
        <v>0</v>
      </c>
    </row>
    <row r="4541" spans="7:7" x14ac:dyDescent="0.3">
      <c r="G4541" s="156">
        <v>0</v>
      </c>
    </row>
    <row r="4542" spans="7:7" x14ac:dyDescent="0.3">
      <c r="G4542" s="156">
        <v>0</v>
      </c>
    </row>
    <row r="4543" spans="7:7" x14ac:dyDescent="0.3">
      <c r="G4543" s="156">
        <v>0</v>
      </c>
    </row>
    <row r="4544" spans="7:7" x14ac:dyDescent="0.3">
      <c r="G4544" s="156">
        <v>0</v>
      </c>
    </row>
    <row r="4545" spans="7:7" x14ac:dyDescent="0.3">
      <c r="G4545" s="156">
        <v>0</v>
      </c>
    </row>
    <row r="4546" spans="7:7" x14ac:dyDescent="0.3">
      <c r="G4546" s="156">
        <v>0</v>
      </c>
    </row>
    <row r="4547" spans="7:7" x14ac:dyDescent="0.3">
      <c r="G4547" s="156">
        <v>0</v>
      </c>
    </row>
    <row r="4548" spans="7:7" x14ac:dyDescent="0.3">
      <c r="G4548" s="156">
        <v>0</v>
      </c>
    </row>
    <row r="4549" spans="7:7" x14ac:dyDescent="0.3">
      <c r="G4549" s="156">
        <v>0</v>
      </c>
    </row>
    <row r="4550" spans="7:7" x14ac:dyDescent="0.3">
      <c r="G4550" s="156">
        <v>0</v>
      </c>
    </row>
    <row r="4551" spans="7:7" x14ac:dyDescent="0.3">
      <c r="G4551" s="156">
        <v>0</v>
      </c>
    </row>
    <row r="4552" spans="7:7" x14ac:dyDescent="0.3">
      <c r="G4552" s="156">
        <v>0</v>
      </c>
    </row>
    <row r="4553" spans="7:7" x14ac:dyDescent="0.3">
      <c r="G4553" s="156">
        <v>0</v>
      </c>
    </row>
    <row r="4554" spans="7:7" x14ac:dyDescent="0.3">
      <c r="G4554" s="156">
        <v>0</v>
      </c>
    </row>
    <row r="4555" spans="7:7" x14ac:dyDescent="0.3">
      <c r="G4555" s="156">
        <v>0</v>
      </c>
    </row>
    <row r="4556" spans="7:7" x14ac:dyDescent="0.3">
      <c r="G4556" s="156">
        <v>0</v>
      </c>
    </row>
    <row r="4557" spans="7:7" x14ac:dyDescent="0.3">
      <c r="G4557" s="156">
        <v>0</v>
      </c>
    </row>
    <row r="4558" spans="7:7" x14ac:dyDescent="0.3">
      <c r="G4558" s="156">
        <v>0</v>
      </c>
    </row>
    <row r="4559" spans="7:7" x14ac:dyDescent="0.3">
      <c r="G4559" s="156">
        <v>0</v>
      </c>
    </row>
    <row r="4560" spans="7:7" x14ac:dyDescent="0.3">
      <c r="G4560" s="156">
        <v>0</v>
      </c>
    </row>
    <row r="4561" spans="7:7" x14ac:dyDescent="0.3">
      <c r="G4561" s="156">
        <v>0</v>
      </c>
    </row>
    <row r="4562" spans="7:7" x14ac:dyDescent="0.3">
      <c r="G4562" s="156">
        <v>0</v>
      </c>
    </row>
    <row r="4563" spans="7:7" x14ac:dyDescent="0.3">
      <c r="G4563" s="156">
        <v>0</v>
      </c>
    </row>
    <row r="4564" spans="7:7" x14ac:dyDescent="0.3">
      <c r="G4564" s="156">
        <v>0</v>
      </c>
    </row>
    <row r="4565" spans="7:7" x14ac:dyDescent="0.3">
      <c r="G4565" s="156">
        <v>0</v>
      </c>
    </row>
    <row r="4566" spans="7:7" x14ac:dyDescent="0.3">
      <c r="G4566" s="156">
        <v>0</v>
      </c>
    </row>
    <row r="4567" spans="7:7" x14ac:dyDescent="0.3">
      <c r="G4567" s="156">
        <v>0</v>
      </c>
    </row>
    <row r="4568" spans="7:7" x14ac:dyDescent="0.3">
      <c r="G4568" s="156">
        <v>0</v>
      </c>
    </row>
    <row r="4569" spans="7:7" x14ac:dyDescent="0.3">
      <c r="G4569" s="156">
        <v>0</v>
      </c>
    </row>
    <row r="4570" spans="7:7" x14ac:dyDescent="0.3">
      <c r="G4570" s="156">
        <v>0</v>
      </c>
    </row>
    <row r="4571" spans="7:7" x14ac:dyDescent="0.3">
      <c r="G4571" s="156">
        <v>0</v>
      </c>
    </row>
    <row r="4572" spans="7:7" x14ac:dyDescent="0.3">
      <c r="G4572" s="156">
        <v>0</v>
      </c>
    </row>
    <row r="4573" spans="7:7" x14ac:dyDescent="0.3">
      <c r="G4573" s="156">
        <v>0</v>
      </c>
    </row>
    <row r="4574" spans="7:7" x14ac:dyDescent="0.3">
      <c r="G4574" s="156">
        <v>0</v>
      </c>
    </row>
    <row r="4575" spans="7:7" x14ac:dyDescent="0.3">
      <c r="G4575" s="156">
        <v>0</v>
      </c>
    </row>
    <row r="4576" spans="7:7" x14ac:dyDescent="0.3">
      <c r="G4576" s="156">
        <v>0</v>
      </c>
    </row>
    <row r="4577" spans="7:7" x14ac:dyDescent="0.3">
      <c r="G4577" s="156">
        <v>0</v>
      </c>
    </row>
    <row r="4578" spans="7:7" x14ac:dyDescent="0.3">
      <c r="G4578" s="156">
        <v>0</v>
      </c>
    </row>
    <row r="4579" spans="7:7" x14ac:dyDescent="0.3">
      <c r="G4579" s="156">
        <v>0</v>
      </c>
    </row>
    <row r="4580" spans="7:7" x14ac:dyDescent="0.3">
      <c r="G4580" s="156">
        <v>0</v>
      </c>
    </row>
    <row r="4581" spans="7:7" x14ac:dyDescent="0.3">
      <c r="G4581" s="156">
        <v>0</v>
      </c>
    </row>
    <row r="4582" spans="7:7" x14ac:dyDescent="0.3">
      <c r="G4582" s="156">
        <v>0</v>
      </c>
    </row>
    <row r="4583" spans="7:7" x14ac:dyDescent="0.3">
      <c r="G4583" s="156">
        <v>0</v>
      </c>
    </row>
    <row r="4584" spans="7:7" x14ac:dyDescent="0.3">
      <c r="G4584" s="156">
        <v>0</v>
      </c>
    </row>
    <row r="4585" spans="7:7" x14ac:dyDescent="0.3">
      <c r="G4585" s="156">
        <v>0</v>
      </c>
    </row>
    <row r="4586" spans="7:7" x14ac:dyDescent="0.3">
      <c r="G4586" s="156">
        <v>0</v>
      </c>
    </row>
    <row r="4587" spans="7:7" x14ac:dyDescent="0.3">
      <c r="G4587" s="156">
        <v>0</v>
      </c>
    </row>
    <row r="4588" spans="7:7" x14ac:dyDescent="0.3">
      <c r="G4588" s="156">
        <v>0</v>
      </c>
    </row>
    <row r="4589" spans="7:7" x14ac:dyDescent="0.3">
      <c r="G4589" s="156">
        <v>0</v>
      </c>
    </row>
    <row r="4590" spans="7:7" x14ac:dyDescent="0.3">
      <c r="G4590" s="156">
        <v>0</v>
      </c>
    </row>
    <row r="4591" spans="7:7" x14ac:dyDescent="0.3">
      <c r="G4591" s="156">
        <v>0</v>
      </c>
    </row>
    <row r="4592" spans="7:7" x14ac:dyDescent="0.3">
      <c r="G4592" s="156">
        <v>0</v>
      </c>
    </row>
    <row r="4593" spans="7:7" x14ac:dyDescent="0.3">
      <c r="G4593" s="156">
        <v>0</v>
      </c>
    </row>
    <row r="4594" spans="7:7" x14ac:dyDescent="0.3">
      <c r="G4594" s="156">
        <v>0</v>
      </c>
    </row>
    <row r="4595" spans="7:7" x14ac:dyDescent="0.3">
      <c r="G4595" s="156">
        <v>0</v>
      </c>
    </row>
    <row r="4596" spans="7:7" x14ac:dyDescent="0.3">
      <c r="G4596" s="156">
        <v>0</v>
      </c>
    </row>
    <row r="4597" spans="7:7" x14ac:dyDescent="0.3">
      <c r="G4597" s="156">
        <v>0</v>
      </c>
    </row>
    <row r="4598" spans="7:7" x14ac:dyDescent="0.3">
      <c r="G4598" s="156">
        <v>0</v>
      </c>
    </row>
    <row r="4599" spans="7:7" x14ac:dyDescent="0.3">
      <c r="G4599" s="156">
        <v>0</v>
      </c>
    </row>
    <row r="4600" spans="7:7" x14ac:dyDescent="0.3">
      <c r="G4600" s="156">
        <v>0</v>
      </c>
    </row>
    <row r="4601" spans="7:7" x14ac:dyDescent="0.3">
      <c r="G4601" s="156">
        <v>0</v>
      </c>
    </row>
    <row r="4602" spans="7:7" x14ac:dyDescent="0.3">
      <c r="G4602" s="156">
        <v>0</v>
      </c>
    </row>
    <row r="4603" spans="7:7" x14ac:dyDescent="0.3">
      <c r="G4603" s="156">
        <v>0</v>
      </c>
    </row>
    <row r="4604" spans="7:7" x14ac:dyDescent="0.3">
      <c r="G4604" s="156">
        <v>0</v>
      </c>
    </row>
    <row r="4605" spans="7:7" x14ac:dyDescent="0.3">
      <c r="G4605" s="156">
        <v>0</v>
      </c>
    </row>
    <row r="4606" spans="7:7" x14ac:dyDescent="0.3">
      <c r="G4606" s="156">
        <v>0</v>
      </c>
    </row>
    <row r="4607" spans="7:7" x14ac:dyDescent="0.3">
      <c r="G4607" s="156">
        <v>0</v>
      </c>
    </row>
    <row r="4608" spans="7:7" x14ac:dyDescent="0.3">
      <c r="G4608" s="156">
        <v>0</v>
      </c>
    </row>
    <row r="4609" spans="7:7" x14ac:dyDescent="0.3">
      <c r="G4609" s="156">
        <v>0</v>
      </c>
    </row>
    <row r="4610" spans="7:7" x14ac:dyDescent="0.3">
      <c r="G4610" s="156">
        <v>0</v>
      </c>
    </row>
    <row r="4611" spans="7:7" x14ac:dyDescent="0.3">
      <c r="G4611" s="156">
        <v>0</v>
      </c>
    </row>
    <row r="4612" spans="7:7" x14ac:dyDescent="0.3">
      <c r="G4612" s="156">
        <v>0</v>
      </c>
    </row>
    <row r="4613" spans="7:7" x14ac:dyDescent="0.3">
      <c r="G4613" s="156">
        <v>0</v>
      </c>
    </row>
    <row r="4614" spans="7:7" x14ac:dyDescent="0.3">
      <c r="G4614" s="156">
        <v>0</v>
      </c>
    </row>
    <row r="4615" spans="7:7" x14ac:dyDescent="0.3">
      <c r="G4615" s="156">
        <v>0</v>
      </c>
    </row>
    <row r="4616" spans="7:7" x14ac:dyDescent="0.3">
      <c r="G4616" s="156">
        <v>0</v>
      </c>
    </row>
    <row r="4617" spans="7:7" x14ac:dyDescent="0.3">
      <c r="G4617" s="156">
        <v>0</v>
      </c>
    </row>
    <row r="4618" spans="7:7" x14ac:dyDescent="0.3">
      <c r="G4618" s="156">
        <v>0</v>
      </c>
    </row>
    <row r="4619" spans="7:7" x14ac:dyDescent="0.3">
      <c r="G4619" s="156">
        <v>0</v>
      </c>
    </row>
    <row r="4620" spans="7:7" x14ac:dyDescent="0.3">
      <c r="G4620" s="156">
        <v>0</v>
      </c>
    </row>
    <row r="4621" spans="7:7" x14ac:dyDescent="0.3">
      <c r="G4621" s="156">
        <v>0</v>
      </c>
    </row>
    <row r="4622" spans="7:7" x14ac:dyDescent="0.3">
      <c r="G4622" s="156">
        <v>0</v>
      </c>
    </row>
    <row r="4623" spans="7:7" x14ac:dyDescent="0.3">
      <c r="G4623" s="156">
        <v>0</v>
      </c>
    </row>
    <row r="4624" spans="7:7" x14ac:dyDescent="0.3">
      <c r="G4624" s="156">
        <v>0</v>
      </c>
    </row>
    <row r="4625" spans="7:7" x14ac:dyDescent="0.3">
      <c r="G4625" s="156">
        <v>0</v>
      </c>
    </row>
    <row r="4626" spans="7:7" x14ac:dyDescent="0.3">
      <c r="G4626" s="156">
        <v>0</v>
      </c>
    </row>
    <row r="4627" spans="7:7" x14ac:dyDescent="0.3">
      <c r="G4627" s="156">
        <v>0</v>
      </c>
    </row>
    <row r="4628" spans="7:7" x14ac:dyDescent="0.3">
      <c r="G4628" s="156">
        <v>0</v>
      </c>
    </row>
    <row r="4629" spans="7:7" x14ac:dyDescent="0.3">
      <c r="G4629" s="156">
        <v>0</v>
      </c>
    </row>
    <row r="4630" spans="7:7" x14ac:dyDescent="0.3">
      <c r="G4630" s="156">
        <v>0</v>
      </c>
    </row>
    <row r="4631" spans="7:7" x14ac:dyDescent="0.3">
      <c r="G4631" s="156">
        <v>0</v>
      </c>
    </row>
    <row r="4632" spans="7:7" x14ac:dyDescent="0.3">
      <c r="G4632" s="156">
        <v>0</v>
      </c>
    </row>
    <row r="4633" spans="7:7" x14ac:dyDescent="0.3">
      <c r="G4633" s="156">
        <v>0</v>
      </c>
    </row>
    <row r="4634" spans="7:7" x14ac:dyDescent="0.3">
      <c r="G4634" s="156">
        <v>0</v>
      </c>
    </row>
    <row r="4635" spans="7:7" x14ac:dyDescent="0.3">
      <c r="G4635" s="156">
        <v>0</v>
      </c>
    </row>
    <row r="4636" spans="7:7" x14ac:dyDescent="0.3">
      <c r="G4636" s="156">
        <v>0</v>
      </c>
    </row>
    <row r="4637" spans="7:7" x14ac:dyDescent="0.3">
      <c r="G4637" s="156">
        <v>0</v>
      </c>
    </row>
    <row r="4638" spans="7:7" x14ac:dyDescent="0.3">
      <c r="G4638" s="156">
        <v>0</v>
      </c>
    </row>
    <row r="4639" spans="7:7" x14ac:dyDescent="0.3">
      <c r="G4639" s="156">
        <v>0</v>
      </c>
    </row>
    <row r="4640" spans="7:7" x14ac:dyDescent="0.3">
      <c r="G4640" s="156">
        <v>0</v>
      </c>
    </row>
    <row r="4641" spans="7:7" x14ac:dyDescent="0.3">
      <c r="G4641" s="156">
        <v>0</v>
      </c>
    </row>
    <row r="4642" spans="7:7" x14ac:dyDescent="0.3">
      <c r="G4642" s="156">
        <v>0</v>
      </c>
    </row>
    <row r="4643" spans="7:7" x14ac:dyDescent="0.3">
      <c r="G4643" s="156">
        <v>0</v>
      </c>
    </row>
    <row r="4644" spans="7:7" x14ac:dyDescent="0.3">
      <c r="G4644" s="156">
        <v>0</v>
      </c>
    </row>
    <row r="4645" spans="7:7" x14ac:dyDescent="0.3">
      <c r="G4645" s="156">
        <v>0</v>
      </c>
    </row>
    <row r="4646" spans="7:7" x14ac:dyDescent="0.3">
      <c r="G4646" s="156">
        <v>0</v>
      </c>
    </row>
    <row r="4647" spans="7:7" x14ac:dyDescent="0.3">
      <c r="G4647" s="156">
        <v>0</v>
      </c>
    </row>
    <row r="4648" spans="7:7" x14ac:dyDescent="0.3">
      <c r="G4648" s="156">
        <v>0</v>
      </c>
    </row>
    <row r="4649" spans="7:7" x14ac:dyDescent="0.3">
      <c r="G4649" s="156">
        <v>0</v>
      </c>
    </row>
    <row r="4650" spans="7:7" x14ac:dyDescent="0.3">
      <c r="G4650" s="156">
        <v>0</v>
      </c>
    </row>
    <row r="4651" spans="7:7" x14ac:dyDescent="0.3">
      <c r="G4651" s="156">
        <v>0</v>
      </c>
    </row>
    <row r="4652" spans="7:7" x14ac:dyDescent="0.3">
      <c r="G4652" s="156">
        <v>0</v>
      </c>
    </row>
    <row r="4653" spans="7:7" x14ac:dyDescent="0.3">
      <c r="G4653" s="156">
        <v>0</v>
      </c>
    </row>
    <row r="4654" spans="7:7" x14ac:dyDescent="0.3">
      <c r="G4654" s="156">
        <v>0</v>
      </c>
    </row>
    <row r="4655" spans="7:7" x14ac:dyDescent="0.3">
      <c r="G4655" s="156">
        <v>0</v>
      </c>
    </row>
    <row r="4656" spans="7:7" x14ac:dyDescent="0.3">
      <c r="G4656" s="156">
        <v>0</v>
      </c>
    </row>
    <row r="4657" spans="7:7" x14ac:dyDescent="0.3">
      <c r="G4657" s="156">
        <v>0</v>
      </c>
    </row>
    <row r="4658" spans="7:7" x14ac:dyDescent="0.3">
      <c r="G4658" s="156">
        <v>0</v>
      </c>
    </row>
    <row r="4659" spans="7:7" x14ac:dyDescent="0.3">
      <c r="G4659" s="156">
        <v>0</v>
      </c>
    </row>
    <row r="4660" spans="7:7" x14ac:dyDescent="0.3">
      <c r="G4660" s="156">
        <v>0</v>
      </c>
    </row>
    <row r="4661" spans="7:7" x14ac:dyDescent="0.3">
      <c r="G4661" s="156">
        <v>0</v>
      </c>
    </row>
    <row r="4662" spans="7:7" x14ac:dyDescent="0.3">
      <c r="G4662" s="156">
        <v>0</v>
      </c>
    </row>
    <row r="4663" spans="7:7" x14ac:dyDescent="0.3">
      <c r="G4663" s="156">
        <v>0</v>
      </c>
    </row>
    <row r="4664" spans="7:7" x14ac:dyDescent="0.3">
      <c r="G4664" s="156">
        <v>0</v>
      </c>
    </row>
    <row r="4665" spans="7:7" x14ac:dyDescent="0.3">
      <c r="G4665" s="156">
        <v>0</v>
      </c>
    </row>
    <row r="4666" spans="7:7" x14ac:dyDescent="0.3">
      <c r="G4666" s="156">
        <v>0</v>
      </c>
    </row>
    <row r="4667" spans="7:7" x14ac:dyDescent="0.3">
      <c r="G4667" s="156">
        <v>0</v>
      </c>
    </row>
    <row r="4668" spans="7:7" x14ac:dyDescent="0.3">
      <c r="G4668" s="156">
        <v>0</v>
      </c>
    </row>
    <row r="4669" spans="7:7" x14ac:dyDescent="0.3">
      <c r="G4669" s="156">
        <v>0</v>
      </c>
    </row>
    <row r="4670" spans="7:7" x14ac:dyDescent="0.3">
      <c r="G4670" s="156">
        <v>0</v>
      </c>
    </row>
    <row r="4671" spans="7:7" x14ac:dyDescent="0.3">
      <c r="G4671" s="156">
        <v>0</v>
      </c>
    </row>
    <row r="4672" spans="7:7" x14ac:dyDescent="0.3">
      <c r="G4672" s="156">
        <v>0</v>
      </c>
    </row>
    <row r="4673" spans="7:7" x14ac:dyDescent="0.3">
      <c r="G4673" s="156">
        <v>0</v>
      </c>
    </row>
    <row r="4674" spans="7:7" x14ac:dyDescent="0.3">
      <c r="G4674" s="156">
        <v>0</v>
      </c>
    </row>
    <row r="4675" spans="7:7" x14ac:dyDescent="0.3">
      <c r="G4675" s="156">
        <v>0</v>
      </c>
    </row>
    <row r="4676" spans="7:7" x14ac:dyDescent="0.3">
      <c r="G4676" s="156">
        <v>0</v>
      </c>
    </row>
    <row r="4677" spans="7:7" x14ac:dyDescent="0.3">
      <c r="G4677" s="156">
        <v>0</v>
      </c>
    </row>
    <row r="4678" spans="7:7" x14ac:dyDescent="0.3">
      <c r="G4678" s="156">
        <v>0</v>
      </c>
    </row>
    <row r="4679" spans="7:7" x14ac:dyDescent="0.3">
      <c r="G4679" s="156">
        <v>0</v>
      </c>
    </row>
    <row r="4680" spans="7:7" x14ac:dyDescent="0.3">
      <c r="G4680" s="156">
        <v>0</v>
      </c>
    </row>
    <row r="4681" spans="7:7" x14ac:dyDescent="0.3">
      <c r="G4681" s="156">
        <v>0</v>
      </c>
    </row>
    <row r="4682" spans="7:7" x14ac:dyDescent="0.3">
      <c r="G4682" s="156">
        <v>0</v>
      </c>
    </row>
    <row r="4683" spans="7:7" x14ac:dyDescent="0.3">
      <c r="G4683" s="156">
        <v>0</v>
      </c>
    </row>
    <row r="4684" spans="7:7" x14ac:dyDescent="0.3">
      <c r="G4684" s="156">
        <v>0</v>
      </c>
    </row>
    <row r="4685" spans="7:7" x14ac:dyDescent="0.3">
      <c r="G4685" s="156">
        <v>0</v>
      </c>
    </row>
    <row r="4686" spans="7:7" x14ac:dyDescent="0.3">
      <c r="G4686" s="156">
        <v>0</v>
      </c>
    </row>
    <row r="4687" spans="7:7" x14ac:dyDescent="0.3">
      <c r="G4687" s="156">
        <v>0</v>
      </c>
    </row>
    <row r="4688" spans="7:7" x14ac:dyDescent="0.3">
      <c r="G4688" s="156">
        <v>0</v>
      </c>
    </row>
    <row r="4689" spans="7:7" x14ac:dyDescent="0.3">
      <c r="G4689" s="156">
        <v>0</v>
      </c>
    </row>
    <row r="4690" spans="7:7" x14ac:dyDescent="0.3">
      <c r="G4690" s="156">
        <v>0</v>
      </c>
    </row>
    <row r="4691" spans="7:7" x14ac:dyDescent="0.3">
      <c r="G4691" s="156">
        <v>0</v>
      </c>
    </row>
    <row r="4692" spans="7:7" x14ac:dyDescent="0.3">
      <c r="G4692" s="156">
        <v>0</v>
      </c>
    </row>
    <row r="4693" spans="7:7" x14ac:dyDescent="0.3">
      <c r="G4693" s="156">
        <v>0</v>
      </c>
    </row>
    <row r="4694" spans="7:7" x14ac:dyDescent="0.3">
      <c r="G4694" s="156">
        <v>0</v>
      </c>
    </row>
    <row r="4695" spans="7:7" x14ac:dyDescent="0.3">
      <c r="G4695" s="156">
        <v>0</v>
      </c>
    </row>
    <row r="4696" spans="7:7" x14ac:dyDescent="0.3">
      <c r="G4696" s="156">
        <v>0</v>
      </c>
    </row>
    <row r="4697" spans="7:7" x14ac:dyDescent="0.3">
      <c r="G4697" s="156">
        <v>0</v>
      </c>
    </row>
    <row r="4698" spans="7:7" x14ac:dyDescent="0.3">
      <c r="G4698" s="156">
        <v>0</v>
      </c>
    </row>
    <row r="4699" spans="7:7" x14ac:dyDescent="0.3">
      <c r="G4699" s="156">
        <v>0</v>
      </c>
    </row>
    <row r="4700" spans="7:7" x14ac:dyDescent="0.3">
      <c r="G4700" s="156">
        <v>0</v>
      </c>
    </row>
    <row r="4701" spans="7:7" x14ac:dyDescent="0.3">
      <c r="G4701" s="156">
        <v>0</v>
      </c>
    </row>
    <row r="4702" spans="7:7" x14ac:dyDescent="0.3">
      <c r="G4702" s="156">
        <v>0</v>
      </c>
    </row>
    <row r="4703" spans="7:7" x14ac:dyDescent="0.3">
      <c r="G4703" s="156">
        <v>0</v>
      </c>
    </row>
    <row r="4704" spans="7:7" x14ac:dyDescent="0.3">
      <c r="G4704" s="156">
        <v>0</v>
      </c>
    </row>
    <row r="4705" spans="7:7" x14ac:dyDescent="0.3">
      <c r="G4705" s="156">
        <v>0</v>
      </c>
    </row>
    <row r="4706" spans="7:7" x14ac:dyDescent="0.3">
      <c r="G4706" s="156">
        <v>0</v>
      </c>
    </row>
    <row r="4707" spans="7:7" x14ac:dyDescent="0.3">
      <c r="G4707" s="156">
        <v>0</v>
      </c>
    </row>
    <row r="4708" spans="7:7" x14ac:dyDescent="0.3">
      <c r="G4708" s="156">
        <v>0</v>
      </c>
    </row>
    <row r="4709" spans="7:7" x14ac:dyDescent="0.3">
      <c r="G4709" s="156">
        <v>0</v>
      </c>
    </row>
    <row r="4710" spans="7:7" x14ac:dyDescent="0.3">
      <c r="G4710" s="156">
        <v>0</v>
      </c>
    </row>
    <row r="4711" spans="7:7" x14ac:dyDescent="0.3">
      <c r="G4711" s="156">
        <v>0</v>
      </c>
    </row>
    <row r="4712" spans="7:7" x14ac:dyDescent="0.3">
      <c r="G4712" s="156">
        <v>0</v>
      </c>
    </row>
    <row r="4713" spans="7:7" x14ac:dyDescent="0.3">
      <c r="G4713" s="156">
        <v>0</v>
      </c>
    </row>
    <row r="4714" spans="7:7" x14ac:dyDescent="0.3">
      <c r="G4714" s="156">
        <v>0</v>
      </c>
    </row>
    <row r="4715" spans="7:7" x14ac:dyDescent="0.3">
      <c r="G4715" s="156">
        <v>0</v>
      </c>
    </row>
    <row r="4716" spans="7:7" x14ac:dyDescent="0.3">
      <c r="G4716" s="156">
        <v>0</v>
      </c>
    </row>
    <row r="4717" spans="7:7" x14ac:dyDescent="0.3">
      <c r="G4717" s="156">
        <v>0</v>
      </c>
    </row>
    <row r="4718" spans="7:7" x14ac:dyDescent="0.3">
      <c r="G4718" s="156">
        <v>0</v>
      </c>
    </row>
    <row r="4719" spans="7:7" x14ac:dyDescent="0.3">
      <c r="G4719" s="156">
        <v>0</v>
      </c>
    </row>
    <row r="4720" spans="7:7" x14ac:dyDescent="0.3">
      <c r="G4720" s="156">
        <v>0</v>
      </c>
    </row>
    <row r="4721" spans="7:7" x14ac:dyDescent="0.3">
      <c r="G4721" s="156">
        <v>0</v>
      </c>
    </row>
    <row r="4722" spans="7:7" x14ac:dyDescent="0.3">
      <c r="G4722" s="156">
        <v>0</v>
      </c>
    </row>
    <row r="4723" spans="7:7" x14ac:dyDescent="0.3">
      <c r="G4723" s="156">
        <v>0</v>
      </c>
    </row>
    <row r="4724" spans="7:7" x14ac:dyDescent="0.3">
      <c r="G4724" s="156">
        <v>0</v>
      </c>
    </row>
    <row r="4725" spans="7:7" x14ac:dyDescent="0.3">
      <c r="G4725" s="156">
        <v>0</v>
      </c>
    </row>
    <row r="4726" spans="7:7" x14ac:dyDescent="0.3">
      <c r="G4726" s="156">
        <v>0</v>
      </c>
    </row>
    <row r="4727" spans="7:7" x14ac:dyDescent="0.3">
      <c r="G4727" s="156">
        <v>0</v>
      </c>
    </row>
    <row r="4728" spans="7:7" x14ac:dyDescent="0.3">
      <c r="G4728" s="156">
        <v>0</v>
      </c>
    </row>
    <row r="4729" spans="7:7" x14ac:dyDescent="0.3">
      <c r="G4729" s="156">
        <v>0</v>
      </c>
    </row>
    <row r="4730" spans="7:7" x14ac:dyDescent="0.3">
      <c r="G4730" s="156">
        <v>0</v>
      </c>
    </row>
    <row r="4731" spans="7:7" x14ac:dyDescent="0.3">
      <c r="G4731" s="156">
        <v>0</v>
      </c>
    </row>
    <row r="4732" spans="7:7" x14ac:dyDescent="0.3">
      <c r="G4732" s="156">
        <v>0</v>
      </c>
    </row>
    <row r="4733" spans="7:7" x14ac:dyDescent="0.3">
      <c r="G4733" s="156">
        <v>0</v>
      </c>
    </row>
    <row r="4734" spans="7:7" x14ac:dyDescent="0.3">
      <c r="G4734" s="156">
        <v>0</v>
      </c>
    </row>
    <row r="4735" spans="7:7" x14ac:dyDescent="0.3">
      <c r="G4735" s="156">
        <v>0</v>
      </c>
    </row>
    <row r="4736" spans="7:7" x14ac:dyDescent="0.3">
      <c r="G4736" s="156">
        <v>0</v>
      </c>
    </row>
    <row r="4737" spans="7:7" x14ac:dyDescent="0.3">
      <c r="G4737" s="156">
        <v>0</v>
      </c>
    </row>
    <row r="4738" spans="7:7" x14ac:dyDescent="0.3">
      <c r="G4738" s="156">
        <v>0</v>
      </c>
    </row>
    <row r="4739" spans="7:7" x14ac:dyDescent="0.3">
      <c r="G4739" s="156">
        <v>0</v>
      </c>
    </row>
    <row r="4740" spans="7:7" x14ac:dyDescent="0.3">
      <c r="G4740" s="156">
        <v>0</v>
      </c>
    </row>
    <row r="4741" spans="7:7" x14ac:dyDescent="0.3">
      <c r="G4741" s="156">
        <v>0</v>
      </c>
    </row>
    <row r="4742" spans="7:7" x14ac:dyDescent="0.3">
      <c r="G4742" s="156">
        <v>0</v>
      </c>
    </row>
    <row r="4743" spans="7:7" x14ac:dyDescent="0.3">
      <c r="G4743" s="156">
        <v>0</v>
      </c>
    </row>
    <row r="4744" spans="7:7" x14ac:dyDescent="0.3">
      <c r="G4744" s="156">
        <v>0</v>
      </c>
    </row>
    <row r="4745" spans="7:7" x14ac:dyDescent="0.3">
      <c r="G4745" s="156">
        <v>0</v>
      </c>
    </row>
    <row r="4746" spans="7:7" x14ac:dyDescent="0.3">
      <c r="G4746" s="156">
        <v>0</v>
      </c>
    </row>
    <row r="4747" spans="7:7" x14ac:dyDescent="0.3">
      <c r="G4747" s="156">
        <v>0</v>
      </c>
    </row>
    <row r="4748" spans="7:7" x14ac:dyDescent="0.3">
      <c r="G4748" s="156">
        <v>0</v>
      </c>
    </row>
    <row r="4749" spans="7:7" x14ac:dyDescent="0.3">
      <c r="G4749" s="156">
        <v>0</v>
      </c>
    </row>
    <row r="4750" spans="7:7" x14ac:dyDescent="0.3">
      <c r="G4750" s="156">
        <v>0</v>
      </c>
    </row>
    <row r="4751" spans="7:7" x14ac:dyDescent="0.3">
      <c r="G4751" s="156">
        <v>0</v>
      </c>
    </row>
    <row r="4752" spans="7:7" x14ac:dyDescent="0.3">
      <c r="G4752" s="156">
        <v>0</v>
      </c>
    </row>
    <row r="4753" spans="7:7" x14ac:dyDescent="0.3">
      <c r="G4753" s="156">
        <v>0</v>
      </c>
    </row>
    <row r="4754" spans="7:7" x14ac:dyDescent="0.3">
      <c r="G4754" s="156">
        <v>0</v>
      </c>
    </row>
    <row r="4755" spans="7:7" x14ac:dyDescent="0.3">
      <c r="G4755" s="156">
        <v>0</v>
      </c>
    </row>
    <row r="4756" spans="7:7" x14ac:dyDescent="0.3">
      <c r="G4756" s="156">
        <v>0</v>
      </c>
    </row>
    <row r="4757" spans="7:7" x14ac:dyDescent="0.3">
      <c r="G4757" s="156">
        <v>0</v>
      </c>
    </row>
    <row r="4758" spans="7:7" x14ac:dyDescent="0.3">
      <c r="G4758" s="156">
        <v>0</v>
      </c>
    </row>
    <row r="4759" spans="7:7" x14ac:dyDescent="0.3">
      <c r="G4759" s="156">
        <v>0</v>
      </c>
    </row>
    <row r="4760" spans="7:7" x14ac:dyDescent="0.3">
      <c r="G4760" s="156">
        <v>0</v>
      </c>
    </row>
    <row r="4761" spans="7:7" x14ac:dyDescent="0.3">
      <c r="G4761" s="156">
        <v>0</v>
      </c>
    </row>
    <row r="4762" spans="7:7" x14ac:dyDescent="0.3">
      <c r="G4762" s="156">
        <v>0</v>
      </c>
    </row>
    <row r="4763" spans="7:7" x14ac:dyDescent="0.3">
      <c r="G4763" s="156">
        <v>0</v>
      </c>
    </row>
    <row r="4764" spans="7:7" x14ac:dyDescent="0.3">
      <c r="G4764" s="156">
        <v>0</v>
      </c>
    </row>
    <row r="4765" spans="7:7" x14ac:dyDescent="0.3">
      <c r="G4765" s="156">
        <v>0</v>
      </c>
    </row>
    <row r="4766" spans="7:7" x14ac:dyDescent="0.3">
      <c r="G4766" s="156">
        <v>0</v>
      </c>
    </row>
    <row r="4767" spans="7:7" x14ac:dyDescent="0.3">
      <c r="G4767" s="156">
        <v>0</v>
      </c>
    </row>
    <row r="4768" spans="7:7" x14ac:dyDescent="0.3">
      <c r="G4768" s="156">
        <v>0</v>
      </c>
    </row>
    <row r="4769" spans="7:7" x14ac:dyDescent="0.3">
      <c r="G4769" s="156">
        <v>0</v>
      </c>
    </row>
    <row r="4770" spans="7:7" x14ac:dyDescent="0.3">
      <c r="G4770" s="156">
        <v>0</v>
      </c>
    </row>
    <row r="4771" spans="7:7" x14ac:dyDescent="0.3">
      <c r="G4771" s="156">
        <v>0</v>
      </c>
    </row>
    <row r="4772" spans="7:7" x14ac:dyDescent="0.3">
      <c r="G4772" s="156">
        <v>0</v>
      </c>
    </row>
    <row r="4773" spans="7:7" x14ac:dyDescent="0.3">
      <c r="G4773" s="156">
        <v>0</v>
      </c>
    </row>
    <row r="4774" spans="7:7" x14ac:dyDescent="0.3">
      <c r="G4774" s="156">
        <v>0</v>
      </c>
    </row>
    <row r="4775" spans="7:7" x14ac:dyDescent="0.3">
      <c r="G4775" s="156">
        <v>0</v>
      </c>
    </row>
    <row r="4776" spans="7:7" x14ac:dyDescent="0.3">
      <c r="G4776" s="156">
        <v>0</v>
      </c>
    </row>
    <row r="4777" spans="7:7" x14ac:dyDescent="0.3">
      <c r="G4777" s="156">
        <v>0</v>
      </c>
    </row>
    <row r="4778" spans="7:7" x14ac:dyDescent="0.3">
      <c r="G4778" s="156">
        <v>0</v>
      </c>
    </row>
    <row r="4779" spans="7:7" x14ac:dyDescent="0.3">
      <c r="G4779" s="156">
        <v>0</v>
      </c>
    </row>
    <row r="4780" spans="7:7" x14ac:dyDescent="0.3">
      <c r="G4780" s="156">
        <v>0</v>
      </c>
    </row>
    <row r="4781" spans="7:7" x14ac:dyDescent="0.3">
      <c r="G4781" s="156">
        <v>0</v>
      </c>
    </row>
    <row r="4782" spans="7:7" x14ac:dyDescent="0.3">
      <c r="G4782" s="156">
        <v>0</v>
      </c>
    </row>
    <row r="4783" spans="7:7" x14ac:dyDescent="0.3">
      <c r="G4783" s="156">
        <v>0</v>
      </c>
    </row>
    <row r="4784" spans="7:7" x14ac:dyDescent="0.3">
      <c r="G4784" s="156">
        <v>0</v>
      </c>
    </row>
    <row r="4785" spans="7:7" x14ac:dyDescent="0.3">
      <c r="G4785" s="156">
        <v>0</v>
      </c>
    </row>
    <row r="4786" spans="7:7" x14ac:dyDescent="0.3">
      <c r="G4786" s="156">
        <v>0</v>
      </c>
    </row>
    <row r="4787" spans="7:7" x14ac:dyDescent="0.3">
      <c r="G4787" s="156">
        <v>0</v>
      </c>
    </row>
    <row r="4788" spans="7:7" x14ac:dyDescent="0.3">
      <c r="G4788" s="156">
        <v>0</v>
      </c>
    </row>
    <row r="4789" spans="7:7" x14ac:dyDescent="0.3">
      <c r="G4789" s="156">
        <v>0</v>
      </c>
    </row>
    <row r="4790" spans="7:7" x14ac:dyDescent="0.3">
      <c r="G4790" s="156">
        <v>0</v>
      </c>
    </row>
    <row r="4791" spans="7:7" x14ac:dyDescent="0.3">
      <c r="G4791" s="156">
        <v>0</v>
      </c>
    </row>
    <row r="4792" spans="7:7" x14ac:dyDescent="0.3">
      <c r="G4792" s="156">
        <v>0</v>
      </c>
    </row>
    <row r="4793" spans="7:7" x14ac:dyDescent="0.3">
      <c r="G4793" s="156">
        <v>0</v>
      </c>
    </row>
    <row r="4794" spans="7:7" x14ac:dyDescent="0.3">
      <c r="G4794" s="156">
        <v>0</v>
      </c>
    </row>
    <row r="4795" spans="7:7" x14ac:dyDescent="0.3">
      <c r="G4795" s="156">
        <v>0</v>
      </c>
    </row>
    <row r="4796" spans="7:7" x14ac:dyDescent="0.3">
      <c r="G4796" s="156">
        <v>0</v>
      </c>
    </row>
    <row r="4797" spans="7:7" x14ac:dyDescent="0.3">
      <c r="G4797" s="156">
        <v>0</v>
      </c>
    </row>
    <row r="4798" spans="7:7" x14ac:dyDescent="0.3">
      <c r="G4798" s="156">
        <v>0</v>
      </c>
    </row>
    <row r="4799" spans="7:7" x14ac:dyDescent="0.3">
      <c r="G4799" s="156">
        <v>0</v>
      </c>
    </row>
    <row r="4800" spans="7:7" x14ac:dyDescent="0.3">
      <c r="G4800" s="156">
        <v>0</v>
      </c>
    </row>
    <row r="4801" spans="7:7" x14ac:dyDescent="0.3">
      <c r="G4801" s="156">
        <v>0</v>
      </c>
    </row>
    <row r="4802" spans="7:7" x14ac:dyDescent="0.3">
      <c r="G4802" s="156">
        <v>0</v>
      </c>
    </row>
    <row r="4803" spans="7:7" x14ac:dyDescent="0.3">
      <c r="G4803" s="156">
        <v>0</v>
      </c>
    </row>
    <row r="4804" spans="7:7" x14ac:dyDescent="0.3">
      <c r="G4804" s="156">
        <v>0</v>
      </c>
    </row>
    <row r="4805" spans="7:7" x14ac:dyDescent="0.3">
      <c r="G4805" s="156">
        <v>0</v>
      </c>
    </row>
    <row r="4806" spans="7:7" x14ac:dyDescent="0.3">
      <c r="G4806" s="156">
        <v>0</v>
      </c>
    </row>
    <row r="4807" spans="7:7" x14ac:dyDescent="0.3">
      <c r="G4807" s="156">
        <v>0</v>
      </c>
    </row>
    <row r="4808" spans="7:7" x14ac:dyDescent="0.3">
      <c r="G4808" s="156">
        <v>0</v>
      </c>
    </row>
    <row r="4809" spans="7:7" x14ac:dyDescent="0.3">
      <c r="G4809" s="156">
        <v>0</v>
      </c>
    </row>
    <row r="4810" spans="7:7" x14ac:dyDescent="0.3">
      <c r="G4810" s="156">
        <v>0</v>
      </c>
    </row>
    <row r="4811" spans="7:7" x14ac:dyDescent="0.3">
      <c r="G4811" s="156">
        <v>0</v>
      </c>
    </row>
    <row r="4812" spans="7:7" x14ac:dyDescent="0.3">
      <c r="G4812" s="156">
        <v>0</v>
      </c>
    </row>
    <row r="4813" spans="7:7" x14ac:dyDescent="0.3">
      <c r="G4813" s="156">
        <v>0</v>
      </c>
    </row>
    <row r="4814" spans="7:7" x14ac:dyDescent="0.3">
      <c r="G4814" s="156">
        <v>0</v>
      </c>
    </row>
    <row r="4815" spans="7:7" x14ac:dyDescent="0.3">
      <c r="G4815" s="156">
        <v>0</v>
      </c>
    </row>
    <row r="4816" spans="7:7" x14ac:dyDescent="0.3">
      <c r="G4816" s="156">
        <v>0</v>
      </c>
    </row>
    <row r="4817" spans="7:7" x14ac:dyDescent="0.3">
      <c r="G4817" s="156">
        <v>0</v>
      </c>
    </row>
    <row r="4818" spans="7:7" x14ac:dyDescent="0.3">
      <c r="G4818" s="156">
        <v>0</v>
      </c>
    </row>
    <row r="4819" spans="7:7" x14ac:dyDescent="0.3">
      <c r="G4819" s="156">
        <v>0</v>
      </c>
    </row>
    <row r="4820" spans="7:7" x14ac:dyDescent="0.3">
      <c r="G4820" s="156">
        <v>0</v>
      </c>
    </row>
    <row r="4821" spans="7:7" x14ac:dyDescent="0.3">
      <c r="G4821" s="156">
        <v>0</v>
      </c>
    </row>
    <row r="4822" spans="7:7" x14ac:dyDescent="0.3">
      <c r="G4822" s="156">
        <v>0</v>
      </c>
    </row>
    <row r="4823" spans="7:7" x14ac:dyDescent="0.3">
      <c r="G4823" s="156">
        <v>0</v>
      </c>
    </row>
    <row r="4824" spans="7:7" x14ac:dyDescent="0.3">
      <c r="G4824" s="156">
        <v>0</v>
      </c>
    </row>
    <row r="4825" spans="7:7" x14ac:dyDescent="0.3">
      <c r="G4825" s="156">
        <v>0</v>
      </c>
    </row>
    <row r="4826" spans="7:7" x14ac:dyDescent="0.3">
      <c r="G4826" s="156">
        <v>0</v>
      </c>
    </row>
    <row r="4827" spans="7:7" x14ac:dyDescent="0.3">
      <c r="G4827" s="156">
        <v>0</v>
      </c>
    </row>
    <row r="4828" spans="7:7" x14ac:dyDescent="0.3">
      <c r="G4828" s="156">
        <v>0</v>
      </c>
    </row>
    <row r="4829" spans="7:7" x14ac:dyDescent="0.3">
      <c r="G4829" s="156">
        <v>0</v>
      </c>
    </row>
    <row r="4830" spans="7:7" x14ac:dyDescent="0.3">
      <c r="G4830" s="156">
        <v>0</v>
      </c>
    </row>
    <row r="4831" spans="7:7" x14ac:dyDescent="0.3">
      <c r="G4831" s="156">
        <v>0</v>
      </c>
    </row>
    <row r="4832" spans="7:7" x14ac:dyDescent="0.3">
      <c r="G4832" s="156">
        <v>0</v>
      </c>
    </row>
    <row r="4833" spans="7:7" x14ac:dyDescent="0.3">
      <c r="G4833" s="156">
        <v>0</v>
      </c>
    </row>
    <row r="4834" spans="7:7" x14ac:dyDescent="0.3">
      <c r="G4834" s="156">
        <v>0</v>
      </c>
    </row>
    <row r="4835" spans="7:7" x14ac:dyDescent="0.3">
      <c r="G4835" s="156">
        <v>0</v>
      </c>
    </row>
    <row r="4836" spans="7:7" x14ac:dyDescent="0.3">
      <c r="G4836" s="156">
        <v>0</v>
      </c>
    </row>
    <row r="4837" spans="7:7" x14ac:dyDescent="0.3">
      <c r="G4837" s="156">
        <v>0</v>
      </c>
    </row>
    <row r="4838" spans="7:7" x14ac:dyDescent="0.3">
      <c r="G4838" s="156">
        <v>0</v>
      </c>
    </row>
    <row r="4839" spans="7:7" x14ac:dyDescent="0.3">
      <c r="G4839" s="156">
        <v>0</v>
      </c>
    </row>
    <row r="4840" spans="7:7" x14ac:dyDescent="0.3">
      <c r="G4840" s="156">
        <v>0</v>
      </c>
    </row>
    <row r="4841" spans="7:7" x14ac:dyDescent="0.3">
      <c r="G4841" s="156">
        <v>0</v>
      </c>
    </row>
    <row r="4842" spans="7:7" x14ac:dyDescent="0.3">
      <c r="G4842" s="156">
        <v>0</v>
      </c>
    </row>
    <row r="4843" spans="7:7" x14ac:dyDescent="0.3">
      <c r="G4843" s="156">
        <v>0</v>
      </c>
    </row>
    <row r="4844" spans="7:7" x14ac:dyDescent="0.3">
      <c r="G4844" s="156">
        <v>0</v>
      </c>
    </row>
    <row r="4845" spans="7:7" x14ac:dyDescent="0.3">
      <c r="G4845" s="156">
        <v>0</v>
      </c>
    </row>
    <row r="4846" spans="7:7" x14ac:dyDescent="0.3">
      <c r="G4846" s="156">
        <v>0</v>
      </c>
    </row>
    <row r="4847" spans="7:7" x14ac:dyDescent="0.3">
      <c r="G4847" s="156">
        <v>0</v>
      </c>
    </row>
    <row r="4848" spans="7:7" x14ac:dyDescent="0.3">
      <c r="G4848" s="156">
        <v>0</v>
      </c>
    </row>
    <row r="4849" spans="7:7" x14ac:dyDescent="0.3">
      <c r="G4849" s="156">
        <v>0</v>
      </c>
    </row>
    <row r="4850" spans="7:7" x14ac:dyDescent="0.3">
      <c r="G4850" s="156">
        <v>0</v>
      </c>
    </row>
    <row r="4851" spans="7:7" x14ac:dyDescent="0.3">
      <c r="G4851" s="156">
        <v>0</v>
      </c>
    </row>
    <row r="4852" spans="7:7" x14ac:dyDescent="0.3">
      <c r="G4852" s="156">
        <v>0</v>
      </c>
    </row>
    <row r="4853" spans="7:7" x14ac:dyDescent="0.3">
      <c r="G4853" s="156">
        <v>0</v>
      </c>
    </row>
    <row r="4854" spans="7:7" x14ac:dyDescent="0.3">
      <c r="G4854" s="156">
        <v>0</v>
      </c>
    </row>
    <row r="4855" spans="7:7" x14ac:dyDescent="0.3">
      <c r="G4855" s="156">
        <v>0</v>
      </c>
    </row>
    <row r="4856" spans="7:7" x14ac:dyDescent="0.3">
      <c r="G4856" s="156">
        <v>0</v>
      </c>
    </row>
    <row r="4857" spans="7:7" x14ac:dyDescent="0.3">
      <c r="G4857" s="156">
        <v>0</v>
      </c>
    </row>
    <row r="4858" spans="7:7" x14ac:dyDescent="0.3">
      <c r="G4858" s="156">
        <v>0</v>
      </c>
    </row>
    <row r="4859" spans="7:7" x14ac:dyDescent="0.3">
      <c r="G4859" s="156">
        <v>0</v>
      </c>
    </row>
    <row r="4860" spans="7:7" x14ac:dyDescent="0.3">
      <c r="G4860" s="156">
        <v>0</v>
      </c>
    </row>
    <row r="4861" spans="7:7" x14ac:dyDescent="0.3">
      <c r="G4861" s="156">
        <v>0</v>
      </c>
    </row>
    <row r="4862" spans="7:7" x14ac:dyDescent="0.3">
      <c r="G4862" s="156">
        <v>0</v>
      </c>
    </row>
    <row r="4863" spans="7:7" x14ac:dyDescent="0.3">
      <c r="G4863" s="156">
        <v>0</v>
      </c>
    </row>
    <row r="4864" spans="7:7" x14ac:dyDescent="0.3">
      <c r="G4864" s="156">
        <v>0</v>
      </c>
    </row>
    <row r="4865" spans="7:7" x14ac:dyDescent="0.3">
      <c r="G4865" s="156">
        <v>0</v>
      </c>
    </row>
    <row r="4866" spans="7:7" x14ac:dyDescent="0.3">
      <c r="G4866" s="156">
        <v>0</v>
      </c>
    </row>
    <row r="4867" spans="7:7" x14ac:dyDescent="0.3">
      <c r="G4867" s="156">
        <v>0</v>
      </c>
    </row>
    <row r="4868" spans="7:7" x14ac:dyDescent="0.3">
      <c r="G4868" s="156">
        <v>0</v>
      </c>
    </row>
    <row r="4869" spans="7:7" x14ac:dyDescent="0.3">
      <c r="G4869" s="156">
        <v>0</v>
      </c>
    </row>
    <row r="4870" spans="7:7" x14ac:dyDescent="0.3">
      <c r="G4870" s="156">
        <v>0</v>
      </c>
    </row>
    <row r="4871" spans="7:7" x14ac:dyDescent="0.3">
      <c r="G4871" s="156">
        <v>0</v>
      </c>
    </row>
    <row r="4872" spans="7:7" x14ac:dyDescent="0.3">
      <c r="G4872" s="156">
        <v>0</v>
      </c>
    </row>
    <row r="4873" spans="7:7" x14ac:dyDescent="0.3">
      <c r="G4873" s="156">
        <v>0</v>
      </c>
    </row>
    <row r="4874" spans="7:7" x14ac:dyDescent="0.3">
      <c r="G4874" s="156">
        <v>0</v>
      </c>
    </row>
    <row r="4875" spans="7:7" x14ac:dyDescent="0.3">
      <c r="G4875" s="156">
        <v>0</v>
      </c>
    </row>
    <row r="4876" spans="7:7" x14ac:dyDescent="0.3">
      <c r="G4876" s="156">
        <v>0</v>
      </c>
    </row>
    <row r="4877" spans="7:7" x14ac:dyDescent="0.3">
      <c r="G4877" s="156">
        <v>0</v>
      </c>
    </row>
    <row r="4878" spans="7:7" x14ac:dyDescent="0.3">
      <c r="G4878" s="156">
        <v>0</v>
      </c>
    </row>
    <row r="4879" spans="7:7" x14ac:dyDescent="0.3">
      <c r="G4879" s="156">
        <v>0</v>
      </c>
    </row>
    <row r="4880" spans="7:7" x14ac:dyDescent="0.3">
      <c r="G4880" s="156">
        <v>0</v>
      </c>
    </row>
    <row r="4881" spans="7:7" x14ac:dyDescent="0.3">
      <c r="G4881" s="156">
        <v>0</v>
      </c>
    </row>
    <row r="4882" spans="7:7" x14ac:dyDescent="0.3">
      <c r="G4882" s="156">
        <v>0</v>
      </c>
    </row>
    <row r="4883" spans="7:7" x14ac:dyDescent="0.3">
      <c r="G4883" s="156">
        <v>0</v>
      </c>
    </row>
    <row r="4884" spans="7:7" x14ac:dyDescent="0.3">
      <c r="G4884" s="156">
        <v>0</v>
      </c>
    </row>
    <row r="4885" spans="7:7" x14ac:dyDescent="0.3">
      <c r="G4885" s="156">
        <v>0</v>
      </c>
    </row>
    <row r="4886" spans="7:7" x14ac:dyDescent="0.3">
      <c r="G4886" s="156">
        <v>0</v>
      </c>
    </row>
    <row r="4887" spans="7:7" x14ac:dyDescent="0.3">
      <c r="G4887" s="156">
        <v>0</v>
      </c>
    </row>
    <row r="4888" spans="7:7" x14ac:dyDescent="0.3">
      <c r="G4888" s="156">
        <v>0</v>
      </c>
    </row>
    <row r="4889" spans="7:7" x14ac:dyDescent="0.3">
      <c r="G4889" s="156">
        <v>0</v>
      </c>
    </row>
    <row r="4890" spans="7:7" x14ac:dyDescent="0.3">
      <c r="G4890" s="156">
        <v>0</v>
      </c>
    </row>
    <row r="4891" spans="7:7" x14ac:dyDescent="0.3">
      <c r="G4891" s="156">
        <v>0</v>
      </c>
    </row>
    <row r="4892" spans="7:7" x14ac:dyDescent="0.3">
      <c r="G4892" s="156">
        <v>0</v>
      </c>
    </row>
    <row r="4893" spans="7:7" x14ac:dyDescent="0.3">
      <c r="G4893" s="156">
        <v>0</v>
      </c>
    </row>
    <row r="4894" spans="7:7" x14ac:dyDescent="0.3">
      <c r="G4894" s="156">
        <v>0</v>
      </c>
    </row>
    <row r="4895" spans="7:7" x14ac:dyDescent="0.3">
      <c r="G4895" s="156">
        <v>0</v>
      </c>
    </row>
    <row r="4896" spans="7:7" x14ac:dyDescent="0.3">
      <c r="G4896" s="156">
        <v>0</v>
      </c>
    </row>
    <row r="4897" spans="7:7" x14ac:dyDescent="0.3">
      <c r="G4897" s="156">
        <v>0</v>
      </c>
    </row>
    <row r="4898" spans="7:7" x14ac:dyDescent="0.3">
      <c r="G4898" s="156">
        <v>0</v>
      </c>
    </row>
    <row r="4899" spans="7:7" x14ac:dyDescent="0.3">
      <c r="G4899" s="156">
        <v>0</v>
      </c>
    </row>
    <row r="4900" spans="7:7" x14ac:dyDescent="0.3">
      <c r="G4900" s="156">
        <v>0</v>
      </c>
    </row>
    <row r="4901" spans="7:7" x14ac:dyDescent="0.3">
      <c r="G4901" s="156">
        <v>0</v>
      </c>
    </row>
    <row r="4902" spans="7:7" x14ac:dyDescent="0.3">
      <c r="G4902" s="156">
        <v>0</v>
      </c>
    </row>
    <row r="4903" spans="7:7" x14ac:dyDescent="0.3">
      <c r="G4903" s="156">
        <v>0</v>
      </c>
    </row>
    <row r="4904" spans="7:7" x14ac:dyDescent="0.3">
      <c r="G4904" s="156">
        <v>0</v>
      </c>
    </row>
    <row r="4905" spans="7:7" x14ac:dyDescent="0.3">
      <c r="G4905" s="156">
        <v>0</v>
      </c>
    </row>
    <row r="4906" spans="7:7" x14ac:dyDescent="0.3">
      <c r="G4906" s="156">
        <v>0</v>
      </c>
    </row>
    <row r="4907" spans="7:7" x14ac:dyDescent="0.3">
      <c r="G4907" s="156">
        <v>0</v>
      </c>
    </row>
    <row r="4908" spans="7:7" x14ac:dyDescent="0.3">
      <c r="G4908" s="156">
        <v>0</v>
      </c>
    </row>
    <row r="4909" spans="7:7" x14ac:dyDescent="0.3">
      <c r="G4909" s="156">
        <v>0</v>
      </c>
    </row>
    <row r="4910" spans="7:7" x14ac:dyDescent="0.3">
      <c r="G4910" s="156">
        <v>0</v>
      </c>
    </row>
    <row r="4911" spans="7:7" x14ac:dyDescent="0.3">
      <c r="G4911" s="156">
        <v>0</v>
      </c>
    </row>
    <row r="4912" spans="7:7" x14ac:dyDescent="0.3">
      <c r="G4912" s="156">
        <v>0</v>
      </c>
    </row>
    <row r="4913" spans="7:7" x14ac:dyDescent="0.3">
      <c r="G4913" s="156">
        <v>0</v>
      </c>
    </row>
    <row r="4914" spans="7:7" x14ac:dyDescent="0.3">
      <c r="G4914" s="156">
        <v>0</v>
      </c>
    </row>
    <row r="4915" spans="7:7" x14ac:dyDescent="0.3">
      <c r="G4915" s="156">
        <v>0</v>
      </c>
    </row>
    <row r="4916" spans="7:7" x14ac:dyDescent="0.3">
      <c r="G4916" s="156">
        <v>0</v>
      </c>
    </row>
    <row r="4917" spans="7:7" x14ac:dyDescent="0.3">
      <c r="G4917" s="156">
        <v>0</v>
      </c>
    </row>
    <row r="4918" spans="7:7" x14ac:dyDescent="0.3">
      <c r="G4918" s="156">
        <v>0</v>
      </c>
    </row>
    <row r="4919" spans="7:7" x14ac:dyDescent="0.3">
      <c r="G4919" s="156">
        <v>0</v>
      </c>
    </row>
    <row r="4920" spans="7:7" x14ac:dyDescent="0.3">
      <c r="G4920" s="156">
        <v>0</v>
      </c>
    </row>
    <row r="4921" spans="7:7" x14ac:dyDescent="0.3">
      <c r="G4921" s="156">
        <v>0</v>
      </c>
    </row>
    <row r="4922" spans="7:7" x14ac:dyDescent="0.3">
      <c r="G4922" s="156">
        <v>0</v>
      </c>
    </row>
    <row r="4923" spans="7:7" x14ac:dyDescent="0.3">
      <c r="G4923" s="156">
        <v>0</v>
      </c>
    </row>
    <row r="4924" spans="7:7" x14ac:dyDescent="0.3">
      <c r="G4924" s="156">
        <v>0</v>
      </c>
    </row>
    <row r="4925" spans="7:7" x14ac:dyDescent="0.3">
      <c r="G4925" s="156">
        <v>0</v>
      </c>
    </row>
    <row r="4926" spans="7:7" x14ac:dyDescent="0.3">
      <c r="G4926" s="156">
        <v>0</v>
      </c>
    </row>
    <row r="4927" spans="7:7" x14ac:dyDescent="0.3">
      <c r="G4927" s="156">
        <v>0</v>
      </c>
    </row>
    <row r="4928" spans="7:7" x14ac:dyDescent="0.3">
      <c r="G4928" s="156">
        <v>0</v>
      </c>
    </row>
    <row r="4929" spans="7:7" x14ac:dyDescent="0.3">
      <c r="G4929" s="156">
        <v>0</v>
      </c>
    </row>
    <row r="4930" spans="7:7" x14ac:dyDescent="0.3">
      <c r="G4930" s="156">
        <v>0</v>
      </c>
    </row>
    <row r="4931" spans="7:7" x14ac:dyDescent="0.3">
      <c r="G4931" s="156">
        <v>0</v>
      </c>
    </row>
    <row r="4932" spans="7:7" x14ac:dyDescent="0.3">
      <c r="G4932" s="156">
        <v>0</v>
      </c>
    </row>
    <row r="4933" spans="7:7" x14ac:dyDescent="0.3">
      <c r="G4933" s="156">
        <v>0</v>
      </c>
    </row>
    <row r="4934" spans="7:7" x14ac:dyDescent="0.3">
      <c r="G4934" s="156">
        <v>0</v>
      </c>
    </row>
    <row r="4935" spans="7:7" x14ac:dyDescent="0.3">
      <c r="G4935" s="156">
        <v>0</v>
      </c>
    </row>
    <row r="4936" spans="7:7" x14ac:dyDescent="0.3">
      <c r="G4936" s="156">
        <v>0</v>
      </c>
    </row>
    <row r="4937" spans="7:7" x14ac:dyDescent="0.3">
      <c r="G4937" s="156">
        <v>0</v>
      </c>
    </row>
    <row r="4938" spans="7:7" x14ac:dyDescent="0.3">
      <c r="G4938" s="156">
        <v>0</v>
      </c>
    </row>
    <row r="4939" spans="7:7" x14ac:dyDescent="0.3">
      <c r="G4939" s="156">
        <v>0</v>
      </c>
    </row>
    <row r="4940" spans="7:7" x14ac:dyDescent="0.3">
      <c r="G4940" s="156">
        <v>0</v>
      </c>
    </row>
    <row r="4941" spans="7:7" x14ac:dyDescent="0.3">
      <c r="G4941" s="156">
        <v>0</v>
      </c>
    </row>
    <row r="4942" spans="7:7" x14ac:dyDescent="0.3">
      <c r="G4942" s="156">
        <v>0</v>
      </c>
    </row>
    <row r="4943" spans="7:7" x14ac:dyDescent="0.3">
      <c r="G4943" s="156">
        <v>0</v>
      </c>
    </row>
    <row r="4944" spans="7:7" x14ac:dyDescent="0.3">
      <c r="G4944" s="156">
        <v>0</v>
      </c>
    </row>
    <row r="4945" spans="7:7" x14ac:dyDescent="0.3">
      <c r="G4945" s="156">
        <v>0</v>
      </c>
    </row>
    <row r="4946" spans="7:7" x14ac:dyDescent="0.3">
      <c r="G4946" s="156">
        <v>0</v>
      </c>
    </row>
    <row r="4947" spans="7:7" x14ac:dyDescent="0.3">
      <c r="G4947" s="156">
        <v>0</v>
      </c>
    </row>
    <row r="4948" spans="7:7" x14ac:dyDescent="0.3">
      <c r="G4948" s="156">
        <v>0</v>
      </c>
    </row>
    <row r="4949" spans="7:7" x14ac:dyDescent="0.3">
      <c r="G4949" s="156">
        <v>0</v>
      </c>
    </row>
    <row r="4950" spans="7:7" x14ac:dyDescent="0.3">
      <c r="G4950" s="156">
        <v>0</v>
      </c>
    </row>
    <row r="4951" spans="7:7" x14ac:dyDescent="0.3">
      <c r="G4951" s="156">
        <v>0</v>
      </c>
    </row>
    <row r="4952" spans="7:7" x14ac:dyDescent="0.3">
      <c r="G4952" s="156">
        <v>0</v>
      </c>
    </row>
    <row r="4953" spans="7:7" x14ac:dyDescent="0.3">
      <c r="G4953" s="156">
        <v>0</v>
      </c>
    </row>
    <row r="4954" spans="7:7" x14ac:dyDescent="0.3">
      <c r="G4954" s="156">
        <v>0</v>
      </c>
    </row>
    <row r="4955" spans="7:7" x14ac:dyDescent="0.3">
      <c r="G4955" s="156">
        <v>0</v>
      </c>
    </row>
    <row r="4956" spans="7:7" x14ac:dyDescent="0.3">
      <c r="G4956" s="156">
        <v>0</v>
      </c>
    </row>
    <row r="4957" spans="7:7" x14ac:dyDescent="0.3">
      <c r="G4957" s="156">
        <v>0</v>
      </c>
    </row>
    <row r="4958" spans="7:7" x14ac:dyDescent="0.3">
      <c r="G4958" s="156">
        <v>0</v>
      </c>
    </row>
    <row r="4959" spans="7:7" x14ac:dyDescent="0.3">
      <c r="G4959" s="156">
        <v>0</v>
      </c>
    </row>
    <row r="4960" spans="7:7" x14ac:dyDescent="0.3">
      <c r="G4960" s="156">
        <v>0</v>
      </c>
    </row>
    <row r="4961" spans="7:7" x14ac:dyDescent="0.3">
      <c r="G4961" s="156">
        <v>0</v>
      </c>
    </row>
    <row r="4962" spans="7:7" x14ac:dyDescent="0.3">
      <c r="G4962" s="156">
        <v>0</v>
      </c>
    </row>
    <row r="4963" spans="7:7" x14ac:dyDescent="0.3">
      <c r="G4963" s="156">
        <v>0</v>
      </c>
    </row>
    <row r="4964" spans="7:7" x14ac:dyDescent="0.3">
      <c r="G4964" s="156">
        <v>0</v>
      </c>
    </row>
    <row r="4965" spans="7:7" x14ac:dyDescent="0.3">
      <c r="G4965" s="156">
        <v>0</v>
      </c>
    </row>
    <row r="4966" spans="7:7" x14ac:dyDescent="0.3">
      <c r="G4966" s="156">
        <v>0</v>
      </c>
    </row>
    <row r="4967" spans="7:7" x14ac:dyDescent="0.3">
      <c r="G4967" s="156">
        <v>0</v>
      </c>
    </row>
    <row r="4968" spans="7:7" x14ac:dyDescent="0.3">
      <c r="G4968" s="156">
        <v>0</v>
      </c>
    </row>
    <row r="4969" spans="7:7" x14ac:dyDescent="0.3">
      <c r="G4969" s="156">
        <v>0</v>
      </c>
    </row>
    <row r="4970" spans="7:7" x14ac:dyDescent="0.3">
      <c r="G4970" s="156">
        <v>0</v>
      </c>
    </row>
    <row r="4971" spans="7:7" x14ac:dyDescent="0.3">
      <c r="G4971" s="156">
        <v>0</v>
      </c>
    </row>
    <row r="4972" spans="7:7" x14ac:dyDescent="0.3">
      <c r="G4972" s="156">
        <v>0</v>
      </c>
    </row>
    <row r="4973" spans="7:7" x14ac:dyDescent="0.3">
      <c r="G4973" s="156">
        <v>0</v>
      </c>
    </row>
    <row r="4974" spans="7:7" x14ac:dyDescent="0.3">
      <c r="G4974" s="156">
        <v>0</v>
      </c>
    </row>
    <row r="4975" spans="7:7" x14ac:dyDescent="0.3">
      <c r="G4975" s="156">
        <v>0</v>
      </c>
    </row>
    <row r="4976" spans="7:7" x14ac:dyDescent="0.3">
      <c r="G4976" s="156">
        <v>0</v>
      </c>
    </row>
    <row r="4977" spans="7:7" x14ac:dyDescent="0.3">
      <c r="G4977" s="156">
        <v>0</v>
      </c>
    </row>
    <row r="4978" spans="7:7" x14ac:dyDescent="0.3">
      <c r="G4978" s="156">
        <v>0</v>
      </c>
    </row>
    <row r="4979" spans="7:7" x14ac:dyDescent="0.3">
      <c r="G4979" s="156">
        <v>0</v>
      </c>
    </row>
    <row r="4980" spans="7:7" x14ac:dyDescent="0.3">
      <c r="G4980" s="156">
        <v>0</v>
      </c>
    </row>
    <row r="4981" spans="7:7" x14ac:dyDescent="0.3">
      <c r="G4981" s="156">
        <v>0</v>
      </c>
    </row>
    <row r="4982" spans="7:7" x14ac:dyDescent="0.3">
      <c r="G4982" s="156">
        <v>0</v>
      </c>
    </row>
    <row r="4983" spans="7:7" x14ac:dyDescent="0.3">
      <c r="G4983" s="156">
        <v>0</v>
      </c>
    </row>
    <row r="4984" spans="7:7" x14ac:dyDescent="0.3">
      <c r="G4984" s="156">
        <v>0</v>
      </c>
    </row>
    <row r="4985" spans="7:7" x14ac:dyDescent="0.3">
      <c r="G4985" s="156">
        <v>0</v>
      </c>
    </row>
    <row r="4986" spans="7:7" x14ac:dyDescent="0.3">
      <c r="G4986" s="156">
        <v>0</v>
      </c>
    </row>
    <row r="4987" spans="7:7" x14ac:dyDescent="0.3">
      <c r="G4987" s="156">
        <v>0</v>
      </c>
    </row>
    <row r="4988" spans="7:7" x14ac:dyDescent="0.3">
      <c r="G4988" s="156">
        <v>0</v>
      </c>
    </row>
    <row r="4989" spans="7:7" x14ac:dyDescent="0.3">
      <c r="G4989" s="156">
        <v>0</v>
      </c>
    </row>
    <row r="4990" spans="7:7" x14ac:dyDescent="0.3">
      <c r="G4990" s="156">
        <v>0</v>
      </c>
    </row>
    <row r="4991" spans="7:7" x14ac:dyDescent="0.3">
      <c r="G4991" s="156">
        <v>0</v>
      </c>
    </row>
    <row r="4992" spans="7:7" x14ac:dyDescent="0.3">
      <c r="G4992" s="156">
        <v>0</v>
      </c>
    </row>
    <row r="4993" spans="7:7" x14ac:dyDescent="0.3">
      <c r="G4993" s="156">
        <v>0</v>
      </c>
    </row>
    <row r="4994" spans="7:7" x14ac:dyDescent="0.3">
      <c r="G4994" s="156">
        <v>0</v>
      </c>
    </row>
    <row r="4995" spans="7:7" x14ac:dyDescent="0.3">
      <c r="G4995" s="156">
        <v>0</v>
      </c>
    </row>
    <row r="4996" spans="7:7" x14ac:dyDescent="0.3">
      <c r="G4996" s="156">
        <v>0</v>
      </c>
    </row>
    <row r="4997" spans="7:7" x14ac:dyDescent="0.3">
      <c r="G4997" s="156">
        <v>0</v>
      </c>
    </row>
    <row r="4998" spans="7:7" x14ac:dyDescent="0.3">
      <c r="G4998" s="156">
        <v>0</v>
      </c>
    </row>
    <row r="4999" spans="7:7" x14ac:dyDescent="0.3">
      <c r="G4999" s="156">
        <v>0</v>
      </c>
    </row>
    <row r="5000" spans="7:7" x14ac:dyDescent="0.3">
      <c r="G5000" s="156">
        <v>0</v>
      </c>
    </row>
    <row r="5001" spans="7:7" x14ac:dyDescent="0.3">
      <c r="G5001" s="156">
        <v>0</v>
      </c>
    </row>
    <row r="5002" spans="7:7" x14ac:dyDescent="0.3">
      <c r="G5002" s="156">
        <v>0</v>
      </c>
    </row>
    <row r="5003" spans="7:7" x14ac:dyDescent="0.3">
      <c r="G5003" s="156">
        <v>0</v>
      </c>
    </row>
    <row r="5004" spans="7:7" x14ac:dyDescent="0.3">
      <c r="G5004" s="156">
        <v>0</v>
      </c>
    </row>
    <row r="5005" spans="7:7" x14ac:dyDescent="0.3">
      <c r="G5005" s="156">
        <v>0</v>
      </c>
    </row>
    <row r="5006" spans="7:7" x14ac:dyDescent="0.3">
      <c r="G5006" s="156">
        <v>0</v>
      </c>
    </row>
    <row r="5007" spans="7:7" x14ac:dyDescent="0.3">
      <c r="G5007" s="156">
        <v>0</v>
      </c>
    </row>
    <row r="5008" spans="7:7" x14ac:dyDescent="0.3">
      <c r="G5008" s="156">
        <v>0</v>
      </c>
    </row>
    <row r="5009" spans="7:7" x14ac:dyDescent="0.3">
      <c r="G5009" s="156">
        <v>0</v>
      </c>
    </row>
    <row r="5010" spans="7:7" x14ac:dyDescent="0.3">
      <c r="G5010" s="156">
        <v>0</v>
      </c>
    </row>
    <row r="5011" spans="7:7" x14ac:dyDescent="0.3">
      <c r="G5011" s="156">
        <v>0</v>
      </c>
    </row>
    <row r="5012" spans="7:7" x14ac:dyDescent="0.3">
      <c r="G5012" s="156">
        <v>0</v>
      </c>
    </row>
    <row r="5013" spans="7:7" x14ac:dyDescent="0.3">
      <c r="G5013" s="156">
        <v>0</v>
      </c>
    </row>
    <row r="5014" spans="7:7" x14ac:dyDescent="0.3">
      <c r="G5014" s="156">
        <v>0</v>
      </c>
    </row>
    <row r="5015" spans="7:7" x14ac:dyDescent="0.3">
      <c r="G5015" s="156">
        <v>0</v>
      </c>
    </row>
    <row r="5016" spans="7:7" x14ac:dyDescent="0.3">
      <c r="G5016" s="156">
        <v>0</v>
      </c>
    </row>
    <row r="5017" spans="7:7" x14ac:dyDescent="0.3">
      <c r="G5017" s="156">
        <v>0</v>
      </c>
    </row>
    <row r="5018" spans="7:7" x14ac:dyDescent="0.3">
      <c r="G5018" s="156">
        <v>0</v>
      </c>
    </row>
    <row r="5019" spans="7:7" x14ac:dyDescent="0.3">
      <c r="G5019" s="156">
        <v>0</v>
      </c>
    </row>
    <row r="5020" spans="7:7" x14ac:dyDescent="0.3">
      <c r="G5020" s="156">
        <v>0</v>
      </c>
    </row>
    <row r="5021" spans="7:7" x14ac:dyDescent="0.3">
      <c r="G5021" s="156">
        <v>0</v>
      </c>
    </row>
    <row r="5022" spans="7:7" x14ac:dyDescent="0.3">
      <c r="G5022" s="156">
        <v>0</v>
      </c>
    </row>
    <row r="5023" spans="7:7" x14ac:dyDescent="0.3">
      <c r="G5023" s="156">
        <v>0</v>
      </c>
    </row>
    <row r="5024" spans="7:7" x14ac:dyDescent="0.3">
      <c r="G5024" s="156">
        <v>0</v>
      </c>
    </row>
    <row r="5025" spans="7:7" x14ac:dyDescent="0.3">
      <c r="G5025" s="156">
        <v>0</v>
      </c>
    </row>
    <row r="5026" spans="7:7" x14ac:dyDescent="0.3">
      <c r="G5026" s="156">
        <v>0</v>
      </c>
    </row>
    <row r="5027" spans="7:7" x14ac:dyDescent="0.3">
      <c r="G5027" s="156">
        <v>0</v>
      </c>
    </row>
    <row r="5028" spans="7:7" x14ac:dyDescent="0.3">
      <c r="G5028" s="156">
        <v>0</v>
      </c>
    </row>
    <row r="5029" spans="7:7" x14ac:dyDescent="0.3">
      <c r="G5029" s="156">
        <v>0</v>
      </c>
    </row>
    <row r="5030" spans="7:7" x14ac:dyDescent="0.3">
      <c r="G5030" s="156">
        <v>0</v>
      </c>
    </row>
    <row r="5031" spans="7:7" x14ac:dyDescent="0.3">
      <c r="G5031" s="156">
        <v>0</v>
      </c>
    </row>
    <row r="5032" spans="7:7" x14ac:dyDescent="0.3">
      <c r="G5032" s="156">
        <v>0</v>
      </c>
    </row>
    <row r="5033" spans="7:7" x14ac:dyDescent="0.3">
      <c r="G5033" s="156">
        <v>0</v>
      </c>
    </row>
    <row r="5034" spans="7:7" x14ac:dyDescent="0.3">
      <c r="G5034" s="156">
        <v>0</v>
      </c>
    </row>
    <row r="5035" spans="7:7" x14ac:dyDescent="0.3">
      <c r="G5035" s="156">
        <v>0</v>
      </c>
    </row>
    <row r="5036" spans="7:7" x14ac:dyDescent="0.3">
      <c r="G5036" s="156">
        <v>0</v>
      </c>
    </row>
    <row r="5037" spans="7:7" x14ac:dyDescent="0.3">
      <c r="G5037" s="156">
        <v>0</v>
      </c>
    </row>
    <row r="5038" spans="7:7" x14ac:dyDescent="0.3">
      <c r="G5038" s="156">
        <v>0</v>
      </c>
    </row>
    <row r="5039" spans="7:7" x14ac:dyDescent="0.3">
      <c r="G5039" s="156">
        <v>0</v>
      </c>
    </row>
    <row r="5040" spans="7:7" x14ac:dyDescent="0.3">
      <c r="G5040" s="156">
        <v>0</v>
      </c>
    </row>
    <row r="5041" spans="7:7" x14ac:dyDescent="0.3">
      <c r="G5041" s="156">
        <v>0</v>
      </c>
    </row>
    <row r="5042" spans="7:7" x14ac:dyDescent="0.3">
      <c r="G5042" s="156">
        <v>0</v>
      </c>
    </row>
    <row r="5043" spans="7:7" x14ac:dyDescent="0.3">
      <c r="G5043" s="156">
        <v>0</v>
      </c>
    </row>
    <row r="5044" spans="7:7" x14ac:dyDescent="0.3">
      <c r="G5044" s="156">
        <v>0</v>
      </c>
    </row>
    <row r="5045" spans="7:7" x14ac:dyDescent="0.3">
      <c r="G5045" s="156">
        <v>0</v>
      </c>
    </row>
    <row r="5046" spans="7:7" x14ac:dyDescent="0.3">
      <c r="G5046" s="156">
        <v>0</v>
      </c>
    </row>
    <row r="5047" spans="7:7" x14ac:dyDescent="0.3">
      <c r="G5047" s="156">
        <v>0</v>
      </c>
    </row>
    <row r="5048" spans="7:7" x14ac:dyDescent="0.3">
      <c r="G5048" s="156">
        <v>0</v>
      </c>
    </row>
    <row r="5049" spans="7:7" x14ac:dyDescent="0.3">
      <c r="G5049" s="156">
        <v>0</v>
      </c>
    </row>
    <row r="5050" spans="7:7" x14ac:dyDescent="0.3">
      <c r="G5050" s="156">
        <v>0</v>
      </c>
    </row>
    <row r="5051" spans="7:7" x14ac:dyDescent="0.3">
      <c r="G5051" s="156">
        <v>0</v>
      </c>
    </row>
    <row r="5052" spans="7:7" x14ac:dyDescent="0.3">
      <c r="G5052" s="156">
        <v>0</v>
      </c>
    </row>
    <row r="5053" spans="7:7" x14ac:dyDescent="0.3">
      <c r="G5053" s="156">
        <v>0</v>
      </c>
    </row>
    <row r="5054" spans="7:7" x14ac:dyDescent="0.3">
      <c r="G5054" s="156">
        <v>0</v>
      </c>
    </row>
    <row r="5055" spans="7:7" x14ac:dyDescent="0.3">
      <c r="G5055" s="156">
        <v>0</v>
      </c>
    </row>
    <row r="5056" spans="7:7" x14ac:dyDescent="0.3">
      <c r="G5056" s="156">
        <v>0</v>
      </c>
    </row>
    <row r="5057" spans="7:7" x14ac:dyDescent="0.3">
      <c r="G5057" s="156">
        <v>0</v>
      </c>
    </row>
    <row r="5058" spans="7:7" x14ac:dyDescent="0.3">
      <c r="G5058" s="156">
        <v>0</v>
      </c>
    </row>
    <row r="5059" spans="7:7" x14ac:dyDescent="0.3">
      <c r="G5059" s="156">
        <v>0</v>
      </c>
    </row>
    <row r="5060" spans="7:7" x14ac:dyDescent="0.3">
      <c r="G5060" s="156">
        <v>0</v>
      </c>
    </row>
    <row r="5061" spans="7:7" x14ac:dyDescent="0.3">
      <c r="G5061" s="156">
        <v>0</v>
      </c>
    </row>
    <row r="5062" spans="7:7" x14ac:dyDescent="0.3">
      <c r="G5062" s="156">
        <v>0</v>
      </c>
    </row>
    <row r="5063" spans="7:7" x14ac:dyDescent="0.3">
      <c r="G5063" s="156">
        <v>0</v>
      </c>
    </row>
    <row r="5064" spans="7:7" x14ac:dyDescent="0.3">
      <c r="G5064" s="156">
        <v>0</v>
      </c>
    </row>
    <row r="5065" spans="7:7" x14ac:dyDescent="0.3">
      <c r="G5065" s="156">
        <v>0</v>
      </c>
    </row>
    <row r="5066" spans="7:7" x14ac:dyDescent="0.3">
      <c r="G5066" s="156">
        <v>0</v>
      </c>
    </row>
    <row r="5067" spans="7:7" x14ac:dyDescent="0.3">
      <c r="G5067" s="156">
        <v>0</v>
      </c>
    </row>
    <row r="5068" spans="7:7" x14ac:dyDescent="0.3">
      <c r="G5068" s="156">
        <v>0</v>
      </c>
    </row>
    <row r="5069" spans="7:7" x14ac:dyDescent="0.3">
      <c r="G5069" s="156">
        <v>0</v>
      </c>
    </row>
    <row r="5070" spans="7:7" x14ac:dyDescent="0.3">
      <c r="G5070" s="156">
        <v>0</v>
      </c>
    </row>
    <row r="5071" spans="7:7" x14ac:dyDescent="0.3">
      <c r="G5071" s="156">
        <v>0</v>
      </c>
    </row>
    <row r="5072" spans="7:7" x14ac:dyDescent="0.3">
      <c r="G5072" s="156">
        <v>0</v>
      </c>
    </row>
    <row r="5073" spans="7:7" x14ac:dyDescent="0.3">
      <c r="G5073" s="156">
        <v>0</v>
      </c>
    </row>
    <row r="5074" spans="7:7" x14ac:dyDescent="0.3">
      <c r="G5074" s="156">
        <v>0</v>
      </c>
    </row>
    <row r="5075" spans="7:7" x14ac:dyDescent="0.3">
      <c r="G5075" s="156">
        <v>0</v>
      </c>
    </row>
    <row r="5076" spans="7:7" x14ac:dyDescent="0.3">
      <c r="G5076" s="156">
        <v>0</v>
      </c>
    </row>
    <row r="5077" spans="7:7" x14ac:dyDescent="0.3">
      <c r="G5077" s="156">
        <v>0</v>
      </c>
    </row>
    <row r="5078" spans="7:7" x14ac:dyDescent="0.3">
      <c r="G5078" s="156">
        <v>0</v>
      </c>
    </row>
    <row r="5079" spans="7:7" x14ac:dyDescent="0.3">
      <c r="G5079" s="156">
        <v>0</v>
      </c>
    </row>
    <row r="5080" spans="7:7" x14ac:dyDescent="0.3">
      <c r="G5080" s="156">
        <v>0</v>
      </c>
    </row>
    <row r="5081" spans="7:7" x14ac:dyDescent="0.3">
      <c r="G5081" s="156">
        <v>0</v>
      </c>
    </row>
    <row r="5082" spans="7:7" x14ac:dyDescent="0.3">
      <c r="G5082" s="156">
        <v>0</v>
      </c>
    </row>
    <row r="5083" spans="7:7" x14ac:dyDescent="0.3">
      <c r="G5083" s="156">
        <v>0</v>
      </c>
    </row>
    <row r="5084" spans="7:7" x14ac:dyDescent="0.3">
      <c r="G5084" s="156">
        <v>0</v>
      </c>
    </row>
    <row r="5085" spans="7:7" x14ac:dyDescent="0.3">
      <c r="G5085" s="156">
        <v>0</v>
      </c>
    </row>
    <row r="5086" spans="7:7" x14ac:dyDescent="0.3">
      <c r="G5086" s="156">
        <v>0</v>
      </c>
    </row>
    <row r="5087" spans="7:7" x14ac:dyDescent="0.3">
      <c r="G5087" s="156">
        <v>0</v>
      </c>
    </row>
    <row r="5088" spans="7:7" x14ac:dyDescent="0.3">
      <c r="G5088" s="156">
        <v>0</v>
      </c>
    </row>
    <row r="5089" spans="7:7" x14ac:dyDescent="0.3">
      <c r="G5089" s="156">
        <v>0</v>
      </c>
    </row>
    <row r="5090" spans="7:7" x14ac:dyDescent="0.3">
      <c r="G5090" s="156">
        <v>0</v>
      </c>
    </row>
    <row r="5091" spans="7:7" x14ac:dyDescent="0.3">
      <c r="G5091" s="156">
        <v>0</v>
      </c>
    </row>
    <row r="5092" spans="7:7" x14ac:dyDescent="0.3">
      <c r="G5092" s="156">
        <v>0</v>
      </c>
    </row>
    <row r="5093" spans="7:7" x14ac:dyDescent="0.3">
      <c r="G5093" s="156">
        <v>0</v>
      </c>
    </row>
    <row r="5094" spans="7:7" x14ac:dyDescent="0.3">
      <c r="G5094" s="156">
        <v>0</v>
      </c>
    </row>
    <row r="5095" spans="7:7" x14ac:dyDescent="0.3">
      <c r="G5095" s="156">
        <v>0</v>
      </c>
    </row>
    <row r="5096" spans="7:7" x14ac:dyDescent="0.3">
      <c r="G5096" s="156">
        <v>0</v>
      </c>
    </row>
    <row r="5097" spans="7:7" x14ac:dyDescent="0.3">
      <c r="G5097" s="156">
        <v>0</v>
      </c>
    </row>
    <row r="5098" spans="7:7" x14ac:dyDescent="0.3">
      <c r="G5098" s="156">
        <v>0</v>
      </c>
    </row>
    <row r="5099" spans="7:7" x14ac:dyDescent="0.3">
      <c r="G5099" s="156">
        <v>0</v>
      </c>
    </row>
    <row r="5100" spans="7:7" x14ac:dyDescent="0.3">
      <c r="G5100" s="156">
        <v>0</v>
      </c>
    </row>
    <row r="5101" spans="7:7" x14ac:dyDescent="0.3">
      <c r="G5101" s="156">
        <v>0</v>
      </c>
    </row>
    <row r="5102" spans="7:7" x14ac:dyDescent="0.3">
      <c r="G5102" s="156">
        <v>0</v>
      </c>
    </row>
    <row r="5103" spans="7:7" x14ac:dyDescent="0.3">
      <c r="G5103" s="156">
        <v>0</v>
      </c>
    </row>
    <row r="5104" spans="7:7" x14ac:dyDescent="0.3">
      <c r="G5104" s="156">
        <v>0</v>
      </c>
    </row>
    <row r="5105" spans="7:7" x14ac:dyDescent="0.3">
      <c r="G5105" s="156">
        <v>0</v>
      </c>
    </row>
    <row r="5106" spans="7:7" x14ac:dyDescent="0.3">
      <c r="G5106" s="156">
        <v>0</v>
      </c>
    </row>
    <row r="5107" spans="7:7" x14ac:dyDescent="0.3">
      <c r="G5107" s="156">
        <v>0</v>
      </c>
    </row>
    <row r="5108" spans="7:7" x14ac:dyDescent="0.3">
      <c r="G5108" s="156">
        <v>0</v>
      </c>
    </row>
    <row r="5109" spans="7:7" x14ac:dyDescent="0.3">
      <c r="G5109" s="156">
        <v>0</v>
      </c>
    </row>
    <row r="5110" spans="7:7" x14ac:dyDescent="0.3">
      <c r="G5110" s="156">
        <v>0</v>
      </c>
    </row>
    <row r="5111" spans="7:7" x14ac:dyDescent="0.3">
      <c r="G5111" s="156">
        <v>0</v>
      </c>
    </row>
    <row r="5112" spans="7:7" x14ac:dyDescent="0.3">
      <c r="G5112" s="156">
        <v>0</v>
      </c>
    </row>
    <row r="5113" spans="7:7" x14ac:dyDescent="0.3">
      <c r="G5113" s="156">
        <v>0</v>
      </c>
    </row>
    <row r="5114" spans="7:7" x14ac:dyDescent="0.3">
      <c r="G5114" s="156">
        <v>0</v>
      </c>
    </row>
    <row r="5115" spans="7:7" x14ac:dyDescent="0.3">
      <c r="G5115" s="156">
        <v>0</v>
      </c>
    </row>
    <row r="5116" spans="7:7" x14ac:dyDescent="0.3">
      <c r="G5116" s="156">
        <v>0</v>
      </c>
    </row>
    <row r="5117" spans="7:7" x14ac:dyDescent="0.3">
      <c r="G5117" s="156">
        <v>0</v>
      </c>
    </row>
    <row r="5118" spans="7:7" x14ac:dyDescent="0.3">
      <c r="G5118" s="156">
        <v>0</v>
      </c>
    </row>
    <row r="5119" spans="7:7" x14ac:dyDescent="0.3">
      <c r="G5119" s="156">
        <v>0</v>
      </c>
    </row>
    <row r="5120" spans="7:7" x14ac:dyDescent="0.3">
      <c r="G5120" s="156">
        <v>0</v>
      </c>
    </row>
    <row r="5121" spans="7:7" x14ac:dyDescent="0.3">
      <c r="G5121" s="156">
        <v>0</v>
      </c>
    </row>
    <row r="5122" spans="7:7" x14ac:dyDescent="0.3">
      <c r="G5122" s="156">
        <v>0</v>
      </c>
    </row>
    <row r="5123" spans="7:7" x14ac:dyDescent="0.3">
      <c r="G5123" s="156">
        <v>0</v>
      </c>
    </row>
    <row r="5124" spans="7:7" x14ac:dyDescent="0.3">
      <c r="G5124" s="156">
        <v>0</v>
      </c>
    </row>
    <row r="5125" spans="7:7" x14ac:dyDescent="0.3">
      <c r="G5125" s="156">
        <v>0</v>
      </c>
    </row>
    <row r="5126" spans="7:7" x14ac:dyDescent="0.3">
      <c r="G5126" s="156">
        <v>0</v>
      </c>
    </row>
    <row r="5127" spans="7:7" x14ac:dyDescent="0.3">
      <c r="G5127" s="156">
        <v>0</v>
      </c>
    </row>
    <row r="5128" spans="7:7" x14ac:dyDescent="0.3">
      <c r="G5128" s="156">
        <v>0</v>
      </c>
    </row>
    <row r="5129" spans="7:7" x14ac:dyDescent="0.3">
      <c r="G5129" s="156">
        <v>0</v>
      </c>
    </row>
    <row r="5130" spans="7:7" x14ac:dyDescent="0.3">
      <c r="G5130" s="156">
        <v>0</v>
      </c>
    </row>
    <row r="5131" spans="7:7" x14ac:dyDescent="0.3">
      <c r="G5131" s="156">
        <v>0</v>
      </c>
    </row>
    <row r="5132" spans="7:7" x14ac:dyDescent="0.3">
      <c r="G5132" s="156">
        <v>0</v>
      </c>
    </row>
    <row r="5133" spans="7:7" x14ac:dyDescent="0.3">
      <c r="G5133" s="156">
        <v>0</v>
      </c>
    </row>
    <row r="5134" spans="7:7" x14ac:dyDescent="0.3">
      <c r="G5134" s="156">
        <v>0</v>
      </c>
    </row>
    <row r="5135" spans="7:7" x14ac:dyDescent="0.3">
      <c r="G5135" s="156">
        <v>0</v>
      </c>
    </row>
    <row r="5136" spans="7:7" x14ac:dyDescent="0.3">
      <c r="G5136" s="156">
        <v>0</v>
      </c>
    </row>
    <row r="5137" spans="7:7" x14ac:dyDescent="0.3">
      <c r="G5137" s="156">
        <v>0</v>
      </c>
    </row>
    <row r="5138" spans="7:7" x14ac:dyDescent="0.3">
      <c r="G5138" s="156">
        <v>0</v>
      </c>
    </row>
    <row r="5139" spans="7:7" x14ac:dyDescent="0.3">
      <c r="G5139" s="156">
        <v>0</v>
      </c>
    </row>
    <row r="5140" spans="7:7" x14ac:dyDescent="0.3">
      <c r="G5140" s="156">
        <v>0</v>
      </c>
    </row>
    <row r="5141" spans="7:7" x14ac:dyDescent="0.3">
      <c r="G5141" s="156">
        <v>0</v>
      </c>
    </row>
    <row r="5142" spans="7:7" x14ac:dyDescent="0.3">
      <c r="G5142" s="156">
        <v>0</v>
      </c>
    </row>
    <row r="5143" spans="7:7" x14ac:dyDescent="0.3">
      <c r="G5143" s="156">
        <v>0</v>
      </c>
    </row>
    <row r="5144" spans="7:7" x14ac:dyDescent="0.3">
      <c r="G5144" s="156">
        <v>0</v>
      </c>
    </row>
    <row r="5145" spans="7:7" x14ac:dyDescent="0.3">
      <c r="G5145" s="156">
        <v>0</v>
      </c>
    </row>
    <row r="5146" spans="7:7" x14ac:dyDescent="0.3">
      <c r="G5146" s="156">
        <v>0</v>
      </c>
    </row>
    <row r="5147" spans="7:7" x14ac:dyDescent="0.3">
      <c r="G5147" s="156">
        <v>0</v>
      </c>
    </row>
    <row r="5148" spans="7:7" x14ac:dyDescent="0.3">
      <c r="G5148" s="156">
        <v>0</v>
      </c>
    </row>
    <row r="5149" spans="7:7" x14ac:dyDescent="0.3">
      <c r="G5149" s="156">
        <v>0</v>
      </c>
    </row>
    <row r="5150" spans="7:7" x14ac:dyDescent="0.3">
      <c r="G5150" s="156">
        <v>0</v>
      </c>
    </row>
    <row r="5151" spans="7:7" x14ac:dyDescent="0.3">
      <c r="G5151" s="156">
        <v>0</v>
      </c>
    </row>
    <row r="5152" spans="7:7" x14ac:dyDescent="0.3">
      <c r="G5152" s="156">
        <v>0</v>
      </c>
    </row>
    <row r="5153" spans="7:7" x14ac:dyDescent="0.3">
      <c r="G5153" s="156">
        <v>0</v>
      </c>
    </row>
    <row r="5154" spans="7:7" x14ac:dyDescent="0.3">
      <c r="G5154" s="156">
        <v>0</v>
      </c>
    </row>
    <row r="5155" spans="7:7" x14ac:dyDescent="0.3">
      <c r="G5155" s="156">
        <v>0</v>
      </c>
    </row>
    <row r="5156" spans="7:7" x14ac:dyDescent="0.3">
      <c r="G5156" s="156">
        <v>0</v>
      </c>
    </row>
    <row r="5157" spans="7:7" x14ac:dyDescent="0.3">
      <c r="G5157" s="156">
        <v>0</v>
      </c>
    </row>
    <row r="5158" spans="7:7" x14ac:dyDescent="0.3">
      <c r="G5158" s="156">
        <v>0</v>
      </c>
    </row>
    <row r="5159" spans="7:7" x14ac:dyDescent="0.3">
      <c r="G5159" s="156">
        <v>0</v>
      </c>
    </row>
    <row r="5160" spans="7:7" x14ac:dyDescent="0.3">
      <c r="G5160" s="156">
        <v>0</v>
      </c>
    </row>
    <row r="5161" spans="7:7" x14ac:dyDescent="0.3">
      <c r="G5161" s="156">
        <v>0</v>
      </c>
    </row>
    <row r="5162" spans="7:7" x14ac:dyDescent="0.3">
      <c r="G5162" s="156">
        <v>0</v>
      </c>
    </row>
    <row r="5163" spans="7:7" x14ac:dyDescent="0.3">
      <c r="G5163" s="156">
        <v>0</v>
      </c>
    </row>
    <row r="5164" spans="7:7" x14ac:dyDescent="0.3">
      <c r="G5164" s="156">
        <v>0</v>
      </c>
    </row>
    <row r="5165" spans="7:7" x14ac:dyDescent="0.3">
      <c r="G5165" s="156">
        <v>0</v>
      </c>
    </row>
    <row r="5166" spans="7:7" x14ac:dyDescent="0.3">
      <c r="G5166" s="156">
        <v>0</v>
      </c>
    </row>
    <row r="5167" spans="7:7" x14ac:dyDescent="0.3">
      <c r="G5167" s="156">
        <v>0</v>
      </c>
    </row>
    <row r="5168" spans="7:7" x14ac:dyDescent="0.3">
      <c r="G5168" s="156">
        <v>0</v>
      </c>
    </row>
    <row r="5169" spans="7:7" x14ac:dyDescent="0.3">
      <c r="G5169" s="156">
        <v>0</v>
      </c>
    </row>
    <row r="5170" spans="7:7" x14ac:dyDescent="0.3">
      <c r="G5170" s="156">
        <v>0</v>
      </c>
    </row>
    <row r="5171" spans="7:7" x14ac:dyDescent="0.3">
      <c r="G5171" s="156">
        <v>0</v>
      </c>
    </row>
    <row r="5172" spans="7:7" x14ac:dyDescent="0.3">
      <c r="G5172" s="156">
        <v>0</v>
      </c>
    </row>
    <row r="5173" spans="7:7" x14ac:dyDescent="0.3">
      <c r="G5173" s="156">
        <v>0</v>
      </c>
    </row>
    <row r="5174" spans="7:7" x14ac:dyDescent="0.3">
      <c r="G5174" s="156">
        <v>0</v>
      </c>
    </row>
    <row r="5175" spans="7:7" x14ac:dyDescent="0.3">
      <c r="G5175" s="156">
        <v>0</v>
      </c>
    </row>
    <row r="5176" spans="7:7" x14ac:dyDescent="0.3">
      <c r="G5176" s="156">
        <v>0</v>
      </c>
    </row>
    <row r="5177" spans="7:7" x14ac:dyDescent="0.3">
      <c r="G5177" s="156">
        <v>0</v>
      </c>
    </row>
    <row r="5178" spans="7:7" x14ac:dyDescent="0.3">
      <c r="G5178" s="156">
        <v>0</v>
      </c>
    </row>
    <row r="5179" spans="7:7" x14ac:dyDescent="0.3">
      <c r="G5179" s="156">
        <v>0</v>
      </c>
    </row>
    <row r="5180" spans="7:7" x14ac:dyDescent="0.3">
      <c r="G5180" s="156">
        <v>0</v>
      </c>
    </row>
    <row r="5181" spans="7:7" x14ac:dyDescent="0.3">
      <c r="G5181" s="156">
        <v>0</v>
      </c>
    </row>
    <row r="5182" spans="7:7" x14ac:dyDescent="0.3">
      <c r="G5182" s="156">
        <v>0</v>
      </c>
    </row>
    <row r="5183" spans="7:7" x14ac:dyDescent="0.3">
      <c r="G5183" s="156">
        <v>0</v>
      </c>
    </row>
    <row r="5184" spans="7:7" x14ac:dyDescent="0.3">
      <c r="G5184" s="156">
        <v>0</v>
      </c>
    </row>
    <row r="5185" spans="7:7" x14ac:dyDescent="0.3">
      <c r="G5185" s="156">
        <v>0</v>
      </c>
    </row>
    <row r="5186" spans="7:7" x14ac:dyDescent="0.3">
      <c r="G5186" s="156">
        <v>0</v>
      </c>
    </row>
    <row r="5187" spans="7:7" x14ac:dyDescent="0.3">
      <c r="G5187" s="156">
        <v>0</v>
      </c>
    </row>
    <row r="5188" spans="7:7" x14ac:dyDescent="0.3">
      <c r="G5188" s="156">
        <v>0</v>
      </c>
    </row>
    <row r="5189" spans="7:7" x14ac:dyDescent="0.3">
      <c r="G5189" s="156">
        <v>0</v>
      </c>
    </row>
    <row r="5190" spans="7:7" x14ac:dyDescent="0.3">
      <c r="G5190" s="156">
        <v>0</v>
      </c>
    </row>
    <row r="5191" spans="7:7" x14ac:dyDescent="0.3">
      <c r="G5191" s="156">
        <v>0</v>
      </c>
    </row>
    <row r="5192" spans="7:7" x14ac:dyDescent="0.3">
      <c r="G5192" s="156">
        <v>0</v>
      </c>
    </row>
    <row r="5193" spans="7:7" x14ac:dyDescent="0.3">
      <c r="G5193" s="156">
        <v>0</v>
      </c>
    </row>
    <row r="5194" spans="7:7" x14ac:dyDescent="0.3">
      <c r="G5194" s="156">
        <v>0</v>
      </c>
    </row>
    <row r="5195" spans="7:7" x14ac:dyDescent="0.3">
      <c r="G5195" s="156">
        <v>0</v>
      </c>
    </row>
    <row r="5196" spans="7:7" x14ac:dyDescent="0.3">
      <c r="G5196" s="156">
        <v>0</v>
      </c>
    </row>
    <row r="5197" spans="7:7" x14ac:dyDescent="0.3">
      <c r="G5197" s="156">
        <v>0</v>
      </c>
    </row>
    <row r="5198" spans="7:7" x14ac:dyDescent="0.3">
      <c r="G5198" s="156">
        <v>0</v>
      </c>
    </row>
    <row r="5199" spans="7:7" x14ac:dyDescent="0.3">
      <c r="G5199" s="156">
        <v>0</v>
      </c>
    </row>
    <row r="5200" spans="7:7" x14ac:dyDescent="0.3">
      <c r="G5200" s="156">
        <v>0</v>
      </c>
    </row>
    <row r="5201" spans="7:7" x14ac:dyDescent="0.3">
      <c r="G5201" s="156">
        <v>0</v>
      </c>
    </row>
    <row r="5202" spans="7:7" x14ac:dyDescent="0.3">
      <c r="G5202" s="156">
        <v>0</v>
      </c>
    </row>
    <row r="5203" spans="7:7" x14ac:dyDescent="0.3">
      <c r="G5203" s="156">
        <v>0</v>
      </c>
    </row>
    <row r="5204" spans="7:7" x14ac:dyDescent="0.3">
      <c r="G5204" s="156">
        <v>0</v>
      </c>
    </row>
    <row r="5205" spans="7:7" x14ac:dyDescent="0.3">
      <c r="G5205" s="156">
        <v>0</v>
      </c>
    </row>
    <row r="5206" spans="7:7" x14ac:dyDescent="0.3">
      <c r="G5206" s="156">
        <v>0</v>
      </c>
    </row>
    <row r="5207" spans="7:7" x14ac:dyDescent="0.3">
      <c r="G5207" s="156">
        <v>0</v>
      </c>
    </row>
    <row r="5208" spans="7:7" x14ac:dyDescent="0.3">
      <c r="G5208" s="156">
        <v>0</v>
      </c>
    </row>
    <row r="5209" spans="7:7" x14ac:dyDescent="0.3">
      <c r="G5209" s="156">
        <v>0</v>
      </c>
    </row>
    <row r="5210" spans="7:7" x14ac:dyDescent="0.3">
      <c r="G5210" s="156">
        <v>0</v>
      </c>
    </row>
    <row r="5211" spans="7:7" x14ac:dyDescent="0.3">
      <c r="G5211" s="156">
        <v>0</v>
      </c>
    </row>
    <row r="5212" spans="7:7" x14ac:dyDescent="0.3">
      <c r="G5212" s="156">
        <v>0</v>
      </c>
    </row>
    <row r="5213" spans="7:7" x14ac:dyDescent="0.3">
      <c r="G5213" s="156">
        <v>0</v>
      </c>
    </row>
    <row r="5214" spans="7:7" x14ac:dyDescent="0.3">
      <c r="G5214" s="156">
        <v>0</v>
      </c>
    </row>
    <row r="5215" spans="7:7" x14ac:dyDescent="0.3">
      <c r="G5215" s="156">
        <v>0</v>
      </c>
    </row>
    <row r="5216" spans="7:7" x14ac:dyDescent="0.3">
      <c r="G5216" s="156">
        <v>0</v>
      </c>
    </row>
    <row r="5217" spans="7:7" x14ac:dyDescent="0.3">
      <c r="G5217" s="156">
        <v>0</v>
      </c>
    </row>
    <row r="5218" spans="7:7" x14ac:dyDescent="0.3">
      <c r="G5218" s="156">
        <v>0</v>
      </c>
    </row>
    <row r="5219" spans="7:7" x14ac:dyDescent="0.3">
      <c r="G5219" s="156">
        <v>0</v>
      </c>
    </row>
    <row r="5220" spans="7:7" x14ac:dyDescent="0.3">
      <c r="G5220" s="156">
        <v>0</v>
      </c>
    </row>
    <row r="5221" spans="7:7" x14ac:dyDescent="0.3">
      <c r="G5221" s="156">
        <v>0</v>
      </c>
    </row>
    <row r="5222" spans="7:7" x14ac:dyDescent="0.3">
      <c r="G5222" s="156">
        <v>0</v>
      </c>
    </row>
    <row r="5223" spans="7:7" x14ac:dyDescent="0.3">
      <c r="G5223" s="156">
        <v>0</v>
      </c>
    </row>
    <row r="5224" spans="7:7" x14ac:dyDescent="0.3">
      <c r="G5224" s="156">
        <v>0</v>
      </c>
    </row>
    <row r="5225" spans="7:7" x14ac:dyDescent="0.3">
      <c r="G5225" s="156">
        <v>0</v>
      </c>
    </row>
    <row r="5226" spans="7:7" x14ac:dyDescent="0.3">
      <c r="G5226" s="156">
        <v>0</v>
      </c>
    </row>
    <row r="5227" spans="7:7" x14ac:dyDescent="0.3">
      <c r="G5227" s="156">
        <v>0</v>
      </c>
    </row>
    <row r="5228" spans="7:7" x14ac:dyDescent="0.3">
      <c r="G5228" s="156">
        <v>0</v>
      </c>
    </row>
    <row r="5229" spans="7:7" x14ac:dyDescent="0.3">
      <c r="G5229" s="156">
        <v>0</v>
      </c>
    </row>
    <row r="5230" spans="7:7" x14ac:dyDescent="0.3">
      <c r="G5230" s="156">
        <v>0</v>
      </c>
    </row>
    <row r="5231" spans="7:7" x14ac:dyDescent="0.3">
      <c r="G5231" s="156">
        <v>0</v>
      </c>
    </row>
    <row r="5232" spans="7:7" x14ac:dyDescent="0.3">
      <c r="G5232" s="156">
        <v>0</v>
      </c>
    </row>
    <row r="5233" spans="7:7" x14ac:dyDescent="0.3">
      <c r="G5233" s="156">
        <v>0</v>
      </c>
    </row>
    <row r="5234" spans="7:7" x14ac:dyDescent="0.3">
      <c r="G5234" s="156">
        <v>0</v>
      </c>
    </row>
    <row r="5235" spans="7:7" x14ac:dyDescent="0.3">
      <c r="G5235" s="156">
        <v>0</v>
      </c>
    </row>
    <row r="5236" spans="7:7" x14ac:dyDescent="0.3">
      <c r="G5236" s="156">
        <v>0</v>
      </c>
    </row>
    <row r="5237" spans="7:7" x14ac:dyDescent="0.3">
      <c r="G5237" s="156">
        <v>0</v>
      </c>
    </row>
    <row r="5238" spans="7:7" x14ac:dyDescent="0.3">
      <c r="G5238" s="156">
        <v>0</v>
      </c>
    </row>
    <row r="5239" spans="7:7" x14ac:dyDescent="0.3">
      <c r="G5239" s="156">
        <v>0</v>
      </c>
    </row>
    <row r="5240" spans="7:7" x14ac:dyDescent="0.3">
      <c r="G5240" s="156">
        <v>0</v>
      </c>
    </row>
    <row r="5241" spans="7:7" x14ac:dyDescent="0.3">
      <c r="G5241" s="156">
        <v>0</v>
      </c>
    </row>
    <row r="5242" spans="7:7" x14ac:dyDescent="0.3">
      <c r="G5242" s="156">
        <v>0</v>
      </c>
    </row>
    <row r="5243" spans="7:7" x14ac:dyDescent="0.3">
      <c r="G5243" s="156">
        <v>0</v>
      </c>
    </row>
    <row r="5244" spans="7:7" x14ac:dyDescent="0.3">
      <c r="G5244" s="156">
        <v>0</v>
      </c>
    </row>
    <row r="5245" spans="7:7" x14ac:dyDescent="0.3">
      <c r="G5245" s="156">
        <v>0</v>
      </c>
    </row>
    <row r="5246" spans="7:7" x14ac:dyDescent="0.3">
      <c r="G5246" s="156">
        <v>0</v>
      </c>
    </row>
    <row r="5247" spans="7:7" x14ac:dyDescent="0.3">
      <c r="G5247" s="156">
        <v>0</v>
      </c>
    </row>
    <row r="5248" spans="7:7" x14ac:dyDescent="0.3">
      <c r="G5248" s="156">
        <v>0</v>
      </c>
    </row>
    <row r="5249" spans="7:7" x14ac:dyDescent="0.3">
      <c r="G5249" s="156">
        <v>0</v>
      </c>
    </row>
    <row r="5250" spans="7:7" x14ac:dyDescent="0.3">
      <c r="G5250" s="156">
        <v>0</v>
      </c>
    </row>
    <row r="5251" spans="7:7" x14ac:dyDescent="0.3">
      <c r="G5251" s="156">
        <v>0</v>
      </c>
    </row>
    <row r="5252" spans="7:7" x14ac:dyDescent="0.3">
      <c r="G5252" s="156">
        <v>0</v>
      </c>
    </row>
    <row r="5253" spans="7:7" x14ac:dyDescent="0.3">
      <c r="G5253" s="156">
        <v>0</v>
      </c>
    </row>
    <row r="5254" spans="7:7" x14ac:dyDescent="0.3">
      <c r="G5254" s="156">
        <v>0</v>
      </c>
    </row>
    <row r="5255" spans="7:7" x14ac:dyDescent="0.3">
      <c r="G5255" s="156">
        <v>0</v>
      </c>
    </row>
    <row r="5256" spans="7:7" x14ac:dyDescent="0.3">
      <c r="G5256" s="156">
        <v>0</v>
      </c>
    </row>
    <row r="5257" spans="7:7" x14ac:dyDescent="0.3">
      <c r="G5257" s="156">
        <v>0</v>
      </c>
    </row>
    <row r="5258" spans="7:7" x14ac:dyDescent="0.3">
      <c r="G5258" s="156">
        <v>0</v>
      </c>
    </row>
    <row r="5259" spans="7:7" x14ac:dyDescent="0.3">
      <c r="G5259" s="156">
        <v>0</v>
      </c>
    </row>
    <row r="5260" spans="7:7" x14ac:dyDescent="0.3">
      <c r="G5260" s="156">
        <v>0</v>
      </c>
    </row>
    <row r="5261" spans="7:7" x14ac:dyDescent="0.3">
      <c r="G5261" s="156">
        <v>0</v>
      </c>
    </row>
    <row r="5262" spans="7:7" x14ac:dyDescent="0.3">
      <c r="G5262" s="156">
        <v>0</v>
      </c>
    </row>
    <row r="5263" spans="7:7" x14ac:dyDescent="0.3">
      <c r="G5263" s="156">
        <v>0</v>
      </c>
    </row>
    <row r="5264" spans="7:7" x14ac:dyDescent="0.3">
      <c r="G5264" s="156">
        <v>0</v>
      </c>
    </row>
    <row r="5265" spans="7:7" x14ac:dyDescent="0.3">
      <c r="G5265" s="156">
        <v>0</v>
      </c>
    </row>
    <row r="5266" spans="7:7" x14ac:dyDescent="0.3">
      <c r="G5266" s="156">
        <v>0</v>
      </c>
    </row>
    <row r="5267" spans="7:7" x14ac:dyDescent="0.3">
      <c r="G5267" s="156">
        <v>0</v>
      </c>
    </row>
    <row r="5268" spans="7:7" x14ac:dyDescent="0.3">
      <c r="G5268" s="156">
        <v>0</v>
      </c>
    </row>
    <row r="5269" spans="7:7" x14ac:dyDescent="0.3">
      <c r="G5269" s="156">
        <v>0</v>
      </c>
    </row>
    <row r="5270" spans="7:7" x14ac:dyDescent="0.3">
      <c r="G5270" s="156">
        <v>0</v>
      </c>
    </row>
    <row r="5271" spans="7:7" x14ac:dyDescent="0.3">
      <c r="G5271" s="156">
        <v>0</v>
      </c>
    </row>
    <row r="5272" spans="7:7" x14ac:dyDescent="0.3">
      <c r="G5272" s="156">
        <v>0</v>
      </c>
    </row>
    <row r="5273" spans="7:7" x14ac:dyDescent="0.3">
      <c r="G5273" s="156">
        <v>0</v>
      </c>
    </row>
    <row r="5274" spans="7:7" x14ac:dyDescent="0.3">
      <c r="G5274" s="156">
        <v>0</v>
      </c>
    </row>
    <row r="5275" spans="7:7" x14ac:dyDescent="0.3">
      <c r="G5275" s="156">
        <v>0</v>
      </c>
    </row>
    <row r="5276" spans="7:7" x14ac:dyDescent="0.3">
      <c r="G5276" s="156">
        <v>0</v>
      </c>
    </row>
    <row r="5277" spans="7:7" x14ac:dyDescent="0.3">
      <c r="G5277" s="156">
        <v>0</v>
      </c>
    </row>
    <row r="5278" spans="7:7" x14ac:dyDescent="0.3">
      <c r="G5278" s="156">
        <v>0</v>
      </c>
    </row>
    <row r="5279" spans="7:7" x14ac:dyDescent="0.3">
      <c r="G5279" s="156">
        <v>0</v>
      </c>
    </row>
    <row r="5280" spans="7:7" x14ac:dyDescent="0.3">
      <c r="G5280" s="156">
        <v>0</v>
      </c>
    </row>
    <row r="5281" spans="7:7" x14ac:dyDescent="0.3">
      <c r="G5281" s="156">
        <v>0</v>
      </c>
    </row>
    <row r="5282" spans="7:7" x14ac:dyDescent="0.3">
      <c r="G5282" s="156">
        <v>0</v>
      </c>
    </row>
    <row r="5283" spans="7:7" x14ac:dyDescent="0.3">
      <c r="G5283" s="156">
        <v>0</v>
      </c>
    </row>
    <row r="5284" spans="7:7" x14ac:dyDescent="0.3">
      <c r="G5284" s="156">
        <v>0</v>
      </c>
    </row>
    <row r="5285" spans="7:7" x14ac:dyDescent="0.3">
      <c r="G5285" s="156">
        <v>0</v>
      </c>
    </row>
    <row r="5286" spans="7:7" x14ac:dyDescent="0.3">
      <c r="G5286" s="156">
        <v>0</v>
      </c>
    </row>
    <row r="5287" spans="7:7" x14ac:dyDescent="0.3">
      <c r="G5287" s="156">
        <v>0</v>
      </c>
    </row>
    <row r="5288" spans="7:7" x14ac:dyDescent="0.3">
      <c r="G5288" s="156">
        <v>0</v>
      </c>
    </row>
    <row r="5289" spans="7:7" x14ac:dyDescent="0.3">
      <c r="G5289" s="156">
        <v>0</v>
      </c>
    </row>
    <row r="5290" spans="7:7" x14ac:dyDescent="0.3">
      <c r="G5290" s="156">
        <v>0</v>
      </c>
    </row>
    <row r="5291" spans="7:7" x14ac:dyDescent="0.3">
      <c r="G5291" s="156">
        <v>0</v>
      </c>
    </row>
    <row r="5292" spans="7:7" x14ac:dyDescent="0.3">
      <c r="G5292" s="156">
        <v>0</v>
      </c>
    </row>
    <row r="5293" spans="7:7" x14ac:dyDescent="0.3">
      <c r="G5293" s="156">
        <v>0</v>
      </c>
    </row>
    <row r="5294" spans="7:7" x14ac:dyDescent="0.3">
      <c r="G5294" s="156">
        <v>0</v>
      </c>
    </row>
    <row r="5295" spans="7:7" x14ac:dyDescent="0.3">
      <c r="G5295" s="156">
        <v>0</v>
      </c>
    </row>
    <row r="5296" spans="7:7" x14ac:dyDescent="0.3">
      <c r="G5296" s="156">
        <v>0</v>
      </c>
    </row>
    <row r="5297" spans="7:7" x14ac:dyDescent="0.3">
      <c r="G5297" s="156">
        <v>0</v>
      </c>
    </row>
    <row r="5298" spans="7:7" x14ac:dyDescent="0.3">
      <c r="G5298" s="156">
        <v>0</v>
      </c>
    </row>
    <row r="5299" spans="7:7" x14ac:dyDescent="0.3">
      <c r="G5299" s="156">
        <v>0</v>
      </c>
    </row>
    <row r="5300" spans="7:7" x14ac:dyDescent="0.3">
      <c r="G5300" s="156">
        <v>0</v>
      </c>
    </row>
    <row r="5301" spans="7:7" x14ac:dyDescent="0.3">
      <c r="G5301" s="156">
        <v>0</v>
      </c>
    </row>
    <row r="5302" spans="7:7" x14ac:dyDescent="0.3">
      <c r="G5302" s="156">
        <v>0</v>
      </c>
    </row>
    <row r="5303" spans="7:7" x14ac:dyDescent="0.3">
      <c r="G5303" s="156">
        <v>0</v>
      </c>
    </row>
    <row r="5304" spans="7:7" x14ac:dyDescent="0.3">
      <c r="G5304" s="156">
        <v>0</v>
      </c>
    </row>
    <row r="5305" spans="7:7" x14ac:dyDescent="0.3">
      <c r="G5305" s="156">
        <v>0</v>
      </c>
    </row>
    <row r="5306" spans="7:7" x14ac:dyDescent="0.3">
      <c r="G5306" s="156">
        <v>0</v>
      </c>
    </row>
    <row r="5307" spans="7:7" x14ac:dyDescent="0.3">
      <c r="G5307" s="156">
        <v>0</v>
      </c>
    </row>
    <row r="5308" spans="7:7" x14ac:dyDescent="0.3">
      <c r="G5308" s="156">
        <v>0</v>
      </c>
    </row>
    <row r="5309" spans="7:7" x14ac:dyDescent="0.3">
      <c r="G5309" s="156">
        <v>0</v>
      </c>
    </row>
    <row r="5310" spans="7:7" x14ac:dyDescent="0.3">
      <c r="G5310" s="156">
        <v>0</v>
      </c>
    </row>
    <row r="5311" spans="7:7" x14ac:dyDescent="0.3">
      <c r="G5311" s="156">
        <v>0</v>
      </c>
    </row>
    <row r="5312" spans="7:7" x14ac:dyDescent="0.3">
      <c r="G5312" s="156">
        <v>0</v>
      </c>
    </row>
    <row r="5313" spans="7:7" x14ac:dyDescent="0.3">
      <c r="G5313" s="156">
        <v>0</v>
      </c>
    </row>
    <row r="5314" spans="7:7" x14ac:dyDescent="0.3">
      <c r="G5314" s="156">
        <v>0</v>
      </c>
    </row>
    <row r="5315" spans="7:7" x14ac:dyDescent="0.3">
      <c r="G5315" s="156">
        <v>0</v>
      </c>
    </row>
    <row r="5316" spans="7:7" x14ac:dyDescent="0.3">
      <c r="G5316" s="156">
        <v>0</v>
      </c>
    </row>
    <row r="5317" spans="7:7" x14ac:dyDescent="0.3">
      <c r="G5317" s="156">
        <v>0</v>
      </c>
    </row>
    <row r="5318" spans="7:7" x14ac:dyDescent="0.3">
      <c r="G5318" s="156">
        <v>0</v>
      </c>
    </row>
    <row r="5319" spans="7:7" x14ac:dyDescent="0.3">
      <c r="G5319" s="156">
        <v>0</v>
      </c>
    </row>
    <row r="5320" spans="7:7" x14ac:dyDescent="0.3">
      <c r="G5320" s="156">
        <v>0</v>
      </c>
    </row>
    <row r="5321" spans="7:7" x14ac:dyDescent="0.3">
      <c r="G5321" s="156">
        <v>0</v>
      </c>
    </row>
    <row r="5322" spans="7:7" x14ac:dyDescent="0.3">
      <c r="G5322" s="156">
        <v>0</v>
      </c>
    </row>
    <row r="5323" spans="7:7" x14ac:dyDescent="0.3">
      <c r="G5323" s="156">
        <v>0</v>
      </c>
    </row>
    <row r="5324" spans="7:7" x14ac:dyDescent="0.3">
      <c r="G5324" s="156">
        <v>0</v>
      </c>
    </row>
    <row r="5325" spans="7:7" x14ac:dyDescent="0.3">
      <c r="G5325" s="156">
        <v>0</v>
      </c>
    </row>
    <row r="5326" spans="7:7" x14ac:dyDescent="0.3">
      <c r="G5326" s="156">
        <v>0</v>
      </c>
    </row>
    <row r="5327" spans="7:7" x14ac:dyDescent="0.3">
      <c r="G5327" s="156">
        <v>0</v>
      </c>
    </row>
    <row r="5328" spans="7:7" x14ac:dyDescent="0.3">
      <c r="G5328" s="156">
        <v>0</v>
      </c>
    </row>
    <row r="5329" spans="7:7" x14ac:dyDescent="0.3">
      <c r="G5329" s="156">
        <v>0</v>
      </c>
    </row>
    <row r="5330" spans="7:7" x14ac:dyDescent="0.3">
      <c r="G5330" s="156">
        <v>0</v>
      </c>
    </row>
    <row r="5331" spans="7:7" x14ac:dyDescent="0.3">
      <c r="G5331" s="156">
        <v>0</v>
      </c>
    </row>
    <row r="5332" spans="7:7" x14ac:dyDescent="0.3">
      <c r="G5332" s="156">
        <v>0</v>
      </c>
    </row>
    <row r="5333" spans="7:7" x14ac:dyDescent="0.3">
      <c r="G5333" s="156">
        <v>0</v>
      </c>
    </row>
    <row r="5334" spans="7:7" x14ac:dyDescent="0.3">
      <c r="G5334" s="156">
        <v>0</v>
      </c>
    </row>
    <row r="5335" spans="7:7" x14ac:dyDescent="0.3">
      <c r="G5335" s="156">
        <v>0</v>
      </c>
    </row>
    <row r="5336" spans="7:7" x14ac:dyDescent="0.3">
      <c r="G5336" s="156">
        <v>0</v>
      </c>
    </row>
    <row r="5337" spans="7:7" x14ac:dyDescent="0.3">
      <c r="G5337" s="156">
        <v>0</v>
      </c>
    </row>
    <row r="5338" spans="7:7" x14ac:dyDescent="0.3">
      <c r="G5338" s="156">
        <v>0</v>
      </c>
    </row>
    <row r="5339" spans="7:7" x14ac:dyDescent="0.3">
      <c r="G5339" s="156">
        <v>0</v>
      </c>
    </row>
    <row r="5340" spans="7:7" x14ac:dyDescent="0.3">
      <c r="G5340" s="156">
        <v>0</v>
      </c>
    </row>
    <row r="5341" spans="7:7" x14ac:dyDescent="0.3">
      <c r="G5341" s="156">
        <v>0</v>
      </c>
    </row>
    <row r="5342" spans="7:7" x14ac:dyDescent="0.3">
      <c r="G5342" s="156">
        <v>0</v>
      </c>
    </row>
    <row r="5343" spans="7:7" x14ac:dyDescent="0.3">
      <c r="G5343" s="156">
        <v>0</v>
      </c>
    </row>
    <row r="5344" spans="7:7" x14ac:dyDescent="0.3">
      <c r="G5344" s="156">
        <v>0</v>
      </c>
    </row>
    <row r="5345" spans="7:7" x14ac:dyDescent="0.3">
      <c r="G5345" s="156">
        <v>0</v>
      </c>
    </row>
    <row r="5346" spans="7:7" x14ac:dyDescent="0.3">
      <c r="G5346" s="156">
        <v>0</v>
      </c>
    </row>
    <row r="5347" spans="7:7" x14ac:dyDescent="0.3">
      <c r="G5347" s="156">
        <v>0</v>
      </c>
    </row>
    <row r="5348" spans="7:7" x14ac:dyDescent="0.3">
      <c r="G5348" s="156">
        <v>0</v>
      </c>
    </row>
    <row r="5349" spans="7:7" x14ac:dyDescent="0.3">
      <c r="G5349" s="156">
        <v>0</v>
      </c>
    </row>
    <row r="5350" spans="7:7" x14ac:dyDescent="0.3">
      <c r="G5350" s="156">
        <v>0</v>
      </c>
    </row>
    <row r="5351" spans="7:7" x14ac:dyDescent="0.3">
      <c r="G5351" s="156">
        <v>0</v>
      </c>
    </row>
    <row r="5352" spans="7:7" x14ac:dyDescent="0.3">
      <c r="G5352" s="156">
        <v>0</v>
      </c>
    </row>
    <row r="5353" spans="7:7" x14ac:dyDescent="0.3">
      <c r="G5353" s="156">
        <v>0</v>
      </c>
    </row>
    <row r="5354" spans="7:7" x14ac:dyDescent="0.3">
      <c r="G5354" s="156">
        <v>0</v>
      </c>
    </row>
    <row r="5355" spans="7:7" x14ac:dyDescent="0.3">
      <c r="G5355" s="156">
        <v>0</v>
      </c>
    </row>
    <row r="5356" spans="7:7" x14ac:dyDescent="0.3">
      <c r="G5356" s="156">
        <v>0</v>
      </c>
    </row>
    <row r="5357" spans="7:7" x14ac:dyDescent="0.3">
      <c r="G5357" s="156">
        <v>0</v>
      </c>
    </row>
    <row r="5358" spans="7:7" x14ac:dyDescent="0.3">
      <c r="G5358" s="156">
        <v>0</v>
      </c>
    </row>
    <row r="5359" spans="7:7" x14ac:dyDescent="0.3">
      <c r="G5359" s="156">
        <v>0</v>
      </c>
    </row>
    <row r="5360" spans="7:7" x14ac:dyDescent="0.3">
      <c r="G5360" s="156">
        <v>0</v>
      </c>
    </row>
    <row r="5361" spans="7:7" x14ac:dyDescent="0.3">
      <c r="G5361" s="156">
        <v>0</v>
      </c>
    </row>
    <row r="5362" spans="7:7" x14ac:dyDescent="0.3">
      <c r="G5362" s="156">
        <v>0</v>
      </c>
    </row>
    <row r="5363" spans="7:7" x14ac:dyDescent="0.3">
      <c r="G5363" s="156">
        <v>0</v>
      </c>
    </row>
    <row r="5364" spans="7:7" x14ac:dyDescent="0.3">
      <c r="G5364" s="156">
        <v>0</v>
      </c>
    </row>
    <row r="5365" spans="7:7" x14ac:dyDescent="0.3">
      <c r="G5365" s="156">
        <v>0</v>
      </c>
    </row>
    <row r="5366" spans="7:7" x14ac:dyDescent="0.3">
      <c r="G5366" s="156">
        <v>0</v>
      </c>
    </row>
    <row r="5367" spans="7:7" x14ac:dyDescent="0.3">
      <c r="G5367" s="156">
        <v>0</v>
      </c>
    </row>
    <row r="5368" spans="7:7" x14ac:dyDescent="0.3">
      <c r="G5368" s="156">
        <v>0</v>
      </c>
    </row>
    <row r="5369" spans="7:7" x14ac:dyDescent="0.3">
      <c r="G5369" s="156">
        <v>0</v>
      </c>
    </row>
    <row r="5370" spans="7:7" x14ac:dyDescent="0.3">
      <c r="G5370" s="156">
        <v>0</v>
      </c>
    </row>
    <row r="5371" spans="7:7" x14ac:dyDescent="0.3">
      <c r="G5371" s="156">
        <v>0</v>
      </c>
    </row>
    <row r="5372" spans="7:7" x14ac:dyDescent="0.3">
      <c r="G5372" s="156">
        <v>0</v>
      </c>
    </row>
    <row r="5373" spans="7:7" x14ac:dyDescent="0.3">
      <c r="G5373" s="156">
        <v>0</v>
      </c>
    </row>
    <row r="5374" spans="7:7" x14ac:dyDescent="0.3">
      <c r="G5374" s="156">
        <v>0</v>
      </c>
    </row>
    <row r="5375" spans="7:7" x14ac:dyDescent="0.3">
      <c r="G5375" s="156">
        <v>0</v>
      </c>
    </row>
    <row r="5376" spans="7:7" x14ac:dyDescent="0.3">
      <c r="G5376" s="156">
        <v>0</v>
      </c>
    </row>
    <row r="5377" spans="7:7" x14ac:dyDescent="0.3">
      <c r="G5377" s="156">
        <v>0</v>
      </c>
    </row>
    <row r="5378" spans="7:7" x14ac:dyDescent="0.3">
      <c r="G5378" s="156">
        <v>0</v>
      </c>
    </row>
    <row r="5379" spans="7:7" x14ac:dyDescent="0.3">
      <c r="G5379" s="156">
        <v>0</v>
      </c>
    </row>
    <row r="5380" spans="7:7" x14ac:dyDescent="0.3">
      <c r="G5380" s="156">
        <v>0</v>
      </c>
    </row>
    <row r="5381" spans="7:7" x14ac:dyDescent="0.3">
      <c r="G5381" s="156">
        <v>0</v>
      </c>
    </row>
    <row r="5382" spans="7:7" x14ac:dyDescent="0.3">
      <c r="G5382" s="156">
        <v>0</v>
      </c>
    </row>
    <row r="5383" spans="7:7" x14ac:dyDescent="0.3">
      <c r="G5383" s="156">
        <v>0</v>
      </c>
    </row>
    <row r="5384" spans="7:7" x14ac:dyDescent="0.3">
      <c r="G5384" s="156">
        <v>0</v>
      </c>
    </row>
    <row r="5385" spans="7:7" x14ac:dyDescent="0.3">
      <c r="G5385" s="156">
        <v>0</v>
      </c>
    </row>
    <row r="5386" spans="7:7" x14ac:dyDescent="0.3">
      <c r="G5386" s="156">
        <v>0</v>
      </c>
    </row>
    <row r="5387" spans="7:7" x14ac:dyDescent="0.3">
      <c r="G5387" s="156">
        <v>0</v>
      </c>
    </row>
    <row r="5388" spans="7:7" x14ac:dyDescent="0.3">
      <c r="G5388" s="156">
        <v>0</v>
      </c>
    </row>
    <row r="5389" spans="7:7" x14ac:dyDescent="0.3">
      <c r="G5389" s="156">
        <v>0</v>
      </c>
    </row>
    <row r="5390" spans="7:7" x14ac:dyDescent="0.3">
      <c r="G5390" s="156">
        <v>0</v>
      </c>
    </row>
    <row r="5391" spans="7:7" x14ac:dyDescent="0.3">
      <c r="G5391" s="156">
        <v>0</v>
      </c>
    </row>
    <row r="5392" spans="7:7" x14ac:dyDescent="0.3">
      <c r="G5392" s="156">
        <v>0</v>
      </c>
    </row>
    <row r="5393" spans="7:7" x14ac:dyDescent="0.3">
      <c r="G5393" s="156">
        <v>0</v>
      </c>
    </row>
    <row r="5394" spans="7:7" x14ac:dyDescent="0.3">
      <c r="G5394" s="156">
        <v>0</v>
      </c>
    </row>
    <row r="5395" spans="7:7" x14ac:dyDescent="0.3">
      <c r="G5395" s="156">
        <v>0</v>
      </c>
    </row>
    <row r="5396" spans="7:7" x14ac:dyDescent="0.3">
      <c r="G5396" s="156">
        <v>0</v>
      </c>
    </row>
    <row r="5397" spans="7:7" x14ac:dyDescent="0.3">
      <c r="G5397" s="156">
        <v>0</v>
      </c>
    </row>
    <row r="5398" spans="7:7" x14ac:dyDescent="0.3">
      <c r="G5398" s="156">
        <v>0</v>
      </c>
    </row>
    <row r="5399" spans="7:7" x14ac:dyDescent="0.3">
      <c r="G5399" s="156">
        <v>0</v>
      </c>
    </row>
    <row r="5400" spans="7:7" x14ac:dyDescent="0.3">
      <c r="G5400" s="156">
        <v>0</v>
      </c>
    </row>
    <row r="5401" spans="7:7" x14ac:dyDescent="0.3">
      <c r="G5401" s="156">
        <v>0</v>
      </c>
    </row>
    <row r="5402" spans="7:7" x14ac:dyDescent="0.3">
      <c r="G5402" s="156">
        <v>0</v>
      </c>
    </row>
    <row r="5403" spans="7:7" x14ac:dyDescent="0.3">
      <c r="G5403" s="156">
        <v>0</v>
      </c>
    </row>
    <row r="5404" spans="7:7" x14ac:dyDescent="0.3">
      <c r="G5404" s="156">
        <v>0</v>
      </c>
    </row>
    <row r="5405" spans="7:7" x14ac:dyDescent="0.3">
      <c r="G5405" s="156">
        <v>0</v>
      </c>
    </row>
    <row r="5406" spans="7:7" x14ac:dyDescent="0.3">
      <c r="G5406" s="156">
        <v>0</v>
      </c>
    </row>
    <row r="5407" spans="7:7" x14ac:dyDescent="0.3">
      <c r="G5407" s="156">
        <v>0</v>
      </c>
    </row>
    <row r="5408" spans="7:7" x14ac:dyDescent="0.3">
      <c r="G5408" s="156">
        <v>0</v>
      </c>
    </row>
    <row r="5409" spans="7:7" x14ac:dyDescent="0.3">
      <c r="G5409" s="156">
        <v>0</v>
      </c>
    </row>
    <row r="5410" spans="7:7" x14ac:dyDescent="0.3">
      <c r="G5410" s="156">
        <v>0</v>
      </c>
    </row>
    <row r="5411" spans="7:7" x14ac:dyDescent="0.3">
      <c r="G5411" s="156">
        <v>0</v>
      </c>
    </row>
    <row r="5412" spans="7:7" x14ac:dyDescent="0.3">
      <c r="G5412" s="156">
        <v>0</v>
      </c>
    </row>
    <row r="5413" spans="7:7" x14ac:dyDescent="0.3">
      <c r="G5413" s="156">
        <v>0</v>
      </c>
    </row>
    <row r="5414" spans="7:7" x14ac:dyDescent="0.3">
      <c r="G5414" s="156">
        <v>0</v>
      </c>
    </row>
    <row r="5415" spans="7:7" x14ac:dyDescent="0.3">
      <c r="G5415" s="156">
        <v>0</v>
      </c>
    </row>
    <row r="5416" spans="7:7" x14ac:dyDescent="0.3">
      <c r="G5416" s="156">
        <v>0</v>
      </c>
    </row>
    <row r="5417" spans="7:7" x14ac:dyDescent="0.3">
      <c r="G5417" s="156">
        <v>0</v>
      </c>
    </row>
    <row r="5418" spans="7:7" x14ac:dyDescent="0.3">
      <c r="G5418" s="156">
        <v>0</v>
      </c>
    </row>
    <row r="5419" spans="7:7" x14ac:dyDescent="0.3">
      <c r="G5419" s="156">
        <v>0</v>
      </c>
    </row>
    <row r="5420" spans="7:7" x14ac:dyDescent="0.3">
      <c r="G5420" s="156">
        <v>0</v>
      </c>
    </row>
    <row r="5421" spans="7:7" x14ac:dyDescent="0.3">
      <c r="G5421" s="156">
        <v>0</v>
      </c>
    </row>
    <row r="5422" spans="7:7" x14ac:dyDescent="0.3">
      <c r="G5422" s="156">
        <v>0</v>
      </c>
    </row>
    <row r="5423" spans="7:7" x14ac:dyDescent="0.3">
      <c r="G5423" s="156">
        <v>0</v>
      </c>
    </row>
    <row r="5424" spans="7:7" x14ac:dyDescent="0.3">
      <c r="G5424" s="156">
        <v>0</v>
      </c>
    </row>
    <row r="5425" spans="7:7" x14ac:dyDescent="0.3">
      <c r="G5425" s="156">
        <v>0</v>
      </c>
    </row>
    <row r="5426" spans="7:7" x14ac:dyDescent="0.3">
      <c r="G5426" s="156">
        <v>0</v>
      </c>
    </row>
    <row r="5427" spans="7:7" x14ac:dyDescent="0.3">
      <c r="G5427" s="156">
        <v>0</v>
      </c>
    </row>
    <row r="5428" spans="7:7" x14ac:dyDescent="0.3">
      <c r="G5428" s="156">
        <v>0</v>
      </c>
    </row>
    <row r="5429" spans="7:7" x14ac:dyDescent="0.3">
      <c r="G5429" s="156">
        <v>0</v>
      </c>
    </row>
    <row r="5430" spans="7:7" x14ac:dyDescent="0.3">
      <c r="G5430" s="156">
        <v>0</v>
      </c>
    </row>
    <row r="5431" spans="7:7" x14ac:dyDescent="0.3">
      <c r="G5431" s="156">
        <v>0</v>
      </c>
    </row>
    <row r="5432" spans="7:7" x14ac:dyDescent="0.3">
      <c r="G5432" s="156">
        <v>0</v>
      </c>
    </row>
    <row r="5433" spans="7:7" x14ac:dyDescent="0.3">
      <c r="G5433" s="156">
        <v>0</v>
      </c>
    </row>
    <row r="5434" spans="7:7" x14ac:dyDescent="0.3">
      <c r="G5434" s="156">
        <v>0</v>
      </c>
    </row>
    <row r="5435" spans="7:7" x14ac:dyDescent="0.3">
      <c r="G5435" s="156">
        <v>0</v>
      </c>
    </row>
    <row r="5436" spans="7:7" x14ac:dyDescent="0.3">
      <c r="G5436" s="156">
        <v>0</v>
      </c>
    </row>
    <row r="5437" spans="7:7" x14ac:dyDescent="0.3">
      <c r="G5437" s="156">
        <v>0</v>
      </c>
    </row>
    <row r="5438" spans="7:7" x14ac:dyDescent="0.3">
      <c r="G5438" s="156">
        <v>0</v>
      </c>
    </row>
    <row r="5439" spans="7:7" x14ac:dyDescent="0.3">
      <c r="G5439" s="156">
        <v>0</v>
      </c>
    </row>
    <row r="5440" spans="7:7" x14ac:dyDescent="0.3">
      <c r="G5440" s="156">
        <v>0</v>
      </c>
    </row>
    <row r="5441" spans="7:7" x14ac:dyDescent="0.3">
      <c r="G5441" s="156">
        <v>0</v>
      </c>
    </row>
    <row r="5442" spans="7:7" x14ac:dyDescent="0.3">
      <c r="G5442" s="156">
        <v>0</v>
      </c>
    </row>
    <row r="5443" spans="7:7" x14ac:dyDescent="0.3">
      <c r="G5443" s="156">
        <v>0</v>
      </c>
    </row>
    <row r="5444" spans="7:7" x14ac:dyDescent="0.3">
      <c r="G5444" s="156">
        <v>0</v>
      </c>
    </row>
    <row r="5445" spans="7:7" x14ac:dyDescent="0.3">
      <c r="G5445" s="156">
        <v>0</v>
      </c>
    </row>
    <row r="5446" spans="7:7" x14ac:dyDescent="0.3">
      <c r="G5446" s="156">
        <v>0</v>
      </c>
    </row>
    <row r="5447" spans="7:7" x14ac:dyDescent="0.3">
      <c r="G5447" s="156">
        <v>0</v>
      </c>
    </row>
    <row r="5448" spans="7:7" x14ac:dyDescent="0.3">
      <c r="G5448" s="156">
        <v>0</v>
      </c>
    </row>
    <row r="5449" spans="7:7" x14ac:dyDescent="0.3">
      <c r="G5449" s="156">
        <v>0</v>
      </c>
    </row>
    <row r="5450" spans="7:7" x14ac:dyDescent="0.3">
      <c r="G5450" s="156">
        <v>0</v>
      </c>
    </row>
    <row r="5451" spans="7:7" x14ac:dyDescent="0.3">
      <c r="G5451" s="156">
        <v>0</v>
      </c>
    </row>
    <row r="5452" spans="7:7" x14ac:dyDescent="0.3">
      <c r="G5452" s="156">
        <v>0</v>
      </c>
    </row>
    <row r="5453" spans="7:7" x14ac:dyDescent="0.3">
      <c r="G5453" s="156">
        <v>0</v>
      </c>
    </row>
    <row r="5454" spans="7:7" x14ac:dyDescent="0.3">
      <c r="G5454" s="156">
        <v>0</v>
      </c>
    </row>
    <row r="5455" spans="7:7" x14ac:dyDescent="0.3">
      <c r="G5455" s="156">
        <v>0</v>
      </c>
    </row>
    <row r="5456" spans="7:7" x14ac:dyDescent="0.3">
      <c r="G5456" s="156">
        <v>0</v>
      </c>
    </row>
    <row r="5457" spans="7:7" x14ac:dyDescent="0.3">
      <c r="G5457" s="156">
        <v>0</v>
      </c>
    </row>
    <row r="5458" spans="7:7" x14ac:dyDescent="0.3">
      <c r="G5458" s="156">
        <v>0</v>
      </c>
    </row>
    <row r="5459" spans="7:7" x14ac:dyDescent="0.3">
      <c r="G5459" s="156">
        <v>0</v>
      </c>
    </row>
    <row r="5460" spans="7:7" x14ac:dyDescent="0.3">
      <c r="G5460" s="156">
        <v>0</v>
      </c>
    </row>
    <row r="5461" spans="7:7" x14ac:dyDescent="0.3">
      <c r="G5461" s="156">
        <v>0</v>
      </c>
    </row>
    <row r="5462" spans="7:7" x14ac:dyDescent="0.3">
      <c r="G5462" s="156">
        <v>0</v>
      </c>
    </row>
    <row r="5463" spans="7:7" x14ac:dyDescent="0.3">
      <c r="G5463" s="156">
        <v>0</v>
      </c>
    </row>
    <row r="5464" spans="7:7" x14ac:dyDescent="0.3">
      <c r="G5464" s="156">
        <v>0</v>
      </c>
    </row>
    <row r="5465" spans="7:7" x14ac:dyDescent="0.3">
      <c r="G5465" s="156">
        <v>0</v>
      </c>
    </row>
    <row r="5466" spans="7:7" x14ac:dyDescent="0.3">
      <c r="G5466" s="156">
        <v>0</v>
      </c>
    </row>
    <row r="5467" spans="7:7" x14ac:dyDescent="0.3">
      <c r="G5467" s="156">
        <v>0</v>
      </c>
    </row>
    <row r="5468" spans="7:7" x14ac:dyDescent="0.3">
      <c r="G5468" s="156">
        <v>0</v>
      </c>
    </row>
    <row r="5469" spans="7:7" x14ac:dyDescent="0.3">
      <c r="G5469" s="156">
        <v>0</v>
      </c>
    </row>
    <row r="5470" spans="7:7" x14ac:dyDescent="0.3">
      <c r="G5470" s="156">
        <v>0</v>
      </c>
    </row>
    <row r="5471" spans="7:7" x14ac:dyDescent="0.3">
      <c r="G5471" s="156">
        <v>0</v>
      </c>
    </row>
    <row r="5472" spans="7:7" x14ac:dyDescent="0.3">
      <c r="G5472" s="156">
        <v>0</v>
      </c>
    </row>
    <row r="5473" spans="7:7" x14ac:dyDescent="0.3">
      <c r="G5473" s="156">
        <v>0</v>
      </c>
    </row>
    <row r="5474" spans="7:7" x14ac:dyDescent="0.3">
      <c r="G5474" s="156">
        <v>0</v>
      </c>
    </row>
    <row r="5475" spans="7:7" x14ac:dyDescent="0.3">
      <c r="G5475" s="156">
        <v>0</v>
      </c>
    </row>
    <row r="5476" spans="7:7" x14ac:dyDescent="0.3">
      <c r="G5476" s="156">
        <v>0</v>
      </c>
    </row>
    <row r="5477" spans="7:7" x14ac:dyDescent="0.3">
      <c r="G5477" s="156">
        <v>0</v>
      </c>
    </row>
    <row r="5478" spans="7:7" x14ac:dyDescent="0.3">
      <c r="G5478" s="156">
        <v>0</v>
      </c>
    </row>
    <row r="5479" spans="7:7" x14ac:dyDescent="0.3">
      <c r="G5479" s="156">
        <v>0</v>
      </c>
    </row>
    <row r="5480" spans="7:7" x14ac:dyDescent="0.3">
      <c r="G5480" s="156">
        <v>0</v>
      </c>
    </row>
    <row r="5481" spans="7:7" x14ac:dyDescent="0.3">
      <c r="G5481" s="156">
        <v>0</v>
      </c>
    </row>
    <row r="5482" spans="7:7" x14ac:dyDescent="0.3">
      <c r="G5482" s="156">
        <v>0</v>
      </c>
    </row>
    <row r="5483" spans="7:7" x14ac:dyDescent="0.3">
      <c r="G5483" s="156">
        <v>0</v>
      </c>
    </row>
    <row r="5484" spans="7:7" x14ac:dyDescent="0.3">
      <c r="G5484" s="156">
        <v>0</v>
      </c>
    </row>
    <row r="5485" spans="7:7" x14ac:dyDescent="0.3">
      <c r="G5485" s="156">
        <v>0</v>
      </c>
    </row>
    <row r="5486" spans="7:7" x14ac:dyDescent="0.3">
      <c r="G5486" s="156">
        <v>0</v>
      </c>
    </row>
    <row r="5487" spans="7:7" x14ac:dyDescent="0.3">
      <c r="G5487" s="156">
        <v>0</v>
      </c>
    </row>
    <row r="5488" spans="7:7" x14ac:dyDescent="0.3">
      <c r="G5488" s="156">
        <v>0</v>
      </c>
    </row>
    <row r="5489" spans="7:7" x14ac:dyDescent="0.3">
      <c r="G5489" s="156">
        <v>0</v>
      </c>
    </row>
    <row r="5490" spans="7:7" x14ac:dyDescent="0.3">
      <c r="G5490" s="156">
        <v>0</v>
      </c>
    </row>
    <row r="5491" spans="7:7" x14ac:dyDescent="0.3">
      <c r="G5491" s="156">
        <v>0</v>
      </c>
    </row>
    <row r="5492" spans="7:7" x14ac:dyDescent="0.3">
      <c r="G5492" s="156">
        <v>0</v>
      </c>
    </row>
    <row r="5493" spans="7:7" x14ac:dyDescent="0.3">
      <c r="G5493" s="156">
        <v>0</v>
      </c>
    </row>
    <row r="5494" spans="7:7" x14ac:dyDescent="0.3">
      <c r="G5494" s="156">
        <v>0</v>
      </c>
    </row>
    <row r="5495" spans="7:7" x14ac:dyDescent="0.3">
      <c r="G5495" s="156">
        <v>0</v>
      </c>
    </row>
    <row r="5496" spans="7:7" x14ac:dyDescent="0.3">
      <c r="G5496" s="156">
        <v>0</v>
      </c>
    </row>
    <row r="5497" spans="7:7" x14ac:dyDescent="0.3">
      <c r="G5497" s="156">
        <v>0</v>
      </c>
    </row>
    <row r="5498" spans="7:7" x14ac:dyDescent="0.3">
      <c r="G5498" s="156">
        <v>0</v>
      </c>
    </row>
    <row r="5499" spans="7:7" x14ac:dyDescent="0.3">
      <c r="G5499" s="156">
        <v>0</v>
      </c>
    </row>
    <row r="5500" spans="7:7" x14ac:dyDescent="0.3">
      <c r="G5500" s="156">
        <v>0</v>
      </c>
    </row>
    <row r="5501" spans="7:7" x14ac:dyDescent="0.3">
      <c r="G5501" s="156">
        <v>0</v>
      </c>
    </row>
    <row r="5502" spans="7:7" x14ac:dyDescent="0.3">
      <c r="G5502" s="156">
        <v>0</v>
      </c>
    </row>
    <row r="5503" spans="7:7" x14ac:dyDescent="0.3">
      <c r="G5503" s="156">
        <v>0</v>
      </c>
    </row>
    <row r="5504" spans="7:7" x14ac:dyDescent="0.3">
      <c r="G5504" s="156">
        <v>0</v>
      </c>
    </row>
    <row r="5505" spans="7:7" x14ac:dyDescent="0.3">
      <c r="G5505" s="156">
        <v>0</v>
      </c>
    </row>
    <row r="5506" spans="7:7" x14ac:dyDescent="0.3">
      <c r="G5506" s="156">
        <v>0</v>
      </c>
    </row>
    <row r="5507" spans="7:7" x14ac:dyDescent="0.3">
      <c r="G5507" s="156">
        <v>0</v>
      </c>
    </row>
    <row r="5508" spans="7:7" x14ac:dyDescent="0.3">
      <c r="G5508" s="156">
        <v>0</v>
      </c>
    </row>
    <row r="5509" spans="7:7" x14ac:dyDescent="0.3">
      <c r="G5509" s="156">
        <v>0</v>
      </c>
    </row>
    <row r="5510" spans="7:7" x14ac:dyDescent="0.3">
      <c r="G5510" s="156">
        <v>0</v>
      </c>
    </row>
    <row r="5511" spans="7:7" x14ac:dyDescent="0.3">
      <c r="G5511" s="156">
        <v>0</v>
      </c>
    </row>
    <row r="5512" spans="7:7" x14ac:dyDescent="0.3">
      <c r="G5512" s="156">
        <v>0</v>
      </c>
    </row>
    <row r="5513" spans="7:7" x14ac:dyDescent="0.3">
      <c r="G5513" s="156">
        <v>0</v>
      </c>
    </row>
    <row r="5514" spans="7:7" x14ac:dyDescent="0.3">
      <c r="G5514" s="156">
        <v>0</v>
      </c>
    </row>
    <row r="5515" spans="7:7" x14ac:dyDescent="0.3">
      <c r="G5515" s="156">
        <v>0</v>
      </c>
    </row>
    <row r="5516" spans="7:7" x14ac:dyDescent="0.3">
      <c r="G5516" s="156">
        <v>0</v>
      </c>
    </row>
    <row r="5517" spans="7:7" x14ac:dyDescent="0.3">
      <c r="G5517" s="156">
        <v>0</v>
      </c>
    </row>
    <row r="5518" spans="7:7" x14ac:dyDescent="0.3">
      <c r="G5518" s="156">
        <v>0</v>
      </c>
    </row>
    <row r="5519" spans="7:7" x14ac:dyDescent="0.3">
      <c r="G5519" s="156">
        <v>0</v>
      </c>
    </row>
    <row r="5520" spans="7:7" x14ac:dyDescent="0.3">
      <c r="G5520" s="156">
        <v>0</v>
      </c>
    </row>
    <row r="5521" spans="7:7" x14ac:dyDescent="0.3">
      <c r="G5521" s="156">
        <v>0</v>
      </c>
    </row>
    <row r="5522" spans="7:7" x14ac:dyDescent="0.3">
      <c r="G5522" s="156">
        <v>0</v>
      </c>
    </row>
    <row r="5523" spans="7:7" x14ac:dyDescent="0.3">
      <c r="G5523" s="156">
        <v>0</v>
      </c>
    </row>
    <row r="5524" spans="7:7" x14ac:dyDescent="0.3">
      <c r="G5524" s="156">
        <v>0</v>
      </c>
    </row>
    <row r="5525" spans="7:7" x14ac:dyDescent="0.3">
      <c r="G5525" s="156">
        <v>0</v>
      </c>
    </row>
    <row r="5526" spans="7:7" x14ac:dyDescent="0.3">
      <c r="G5526" s="156">
        <v>0</v>
      </c>
    </row>
    <row r="5527" spans="7:7" x14ac:dyDescent="0.3">
      <c r="G5527" s="156">
        <v>0</v>
      </c>
    </row>
    <row r="5528" spans="7:7" x14ac:dyDescent="0.3">
      <c r="G5528" s="156">
        <v>0</v>
      </c>
    </row>
    <row r="5529" spans="7:7" x14ac:dyDescent="0.3">
      <c r="G5529" s="156">
        <v>0</v>
      </c>
    </row>
    <row r="5530" spans="7:7" x14ac:dyDescent="0.3">
      <c r="G5530" s="156">
        <v>0</v>
      </c>
    </row>
    <row r="5531" spans="7:7" x14ac:dyDescent="0.3">
      <c r="G5531" s="156">
        <v>0</v>
      </c>
    </row>
    <row r="5532" spans="7:7" x14ac:dyDescent="0.3">
      <c r="G5532" s="156">
        <v>0</v>
      </c>
    </row>
    <row r="5533" spans="7:7" x14ac:dyDescent="0.3">
      <c r="G5533" s="156">
        <v>0</v>
      </c>
    </row>
    <row r="5534" spans="7:7" x14ac:dyDescent="0.3">
      <c r="G5534" s="156">
        <v>0</v>
      </c>
    </row>
    <row r="5535" spans="7:7" x14ac:dyDescent="0.3">
      <c r="G5535" s="156">
        <v>0</v>
      </c>
    </row>
    <row r="5536" spans="7:7" x14ac:dyDescent="0.3">
      <c r="G5536" s="156">
        <v>0</v>
      </c>
    </row>
    <row r="5537" spans="7:7" x14ac:dyDescent="0.3">
      <c r="G5537" s="156">
        <v>0</v>
      </c>
    </row>
    <row r="5538" spans="7:7" x14ac:dyDescent="0.3">
      <c r="G5538" s="156">
        <v>0</v>
      </c>
    </row>
    <row r="5539" spans="7:7" x14ac:dyDescent="0.3">
      <c r="G5539" s="156">
        <v>0</v>
      </c>
    </row>
    <row r="5540" spans="7:7" x14ac:dyDescent="0.3">
      <c r="G5540" s="156">
        <v>0</v>
      </c>
    </row>
    <row r="5541" spans="7:7" x14ac:dyDescent="0.3">
      <c r="G5541" s="156">
        <v>0</v>
      </c>
    </row>
    <row r="5542" spans="7:7" x14ac:dyDescent="0.3">
      <c r="G5542" s="156">
        <v>0</v>
      </c>
    </row>
    <row r="5543" spans="7:7" x14ac:dyDescent="0.3">
      <c r="G5543" s="156">
        <v>0</v>
      </c>
    </row>
    <row r="5544" spans="7:7" x14ac:dyDescent="0.3">
      <c r="G5544" s="156">
        <v>0</v>
      </c>
    </row>
    <row r="5545" spans="7:7" x14ac:dyDescent="0.3">
      <c r="G5545" s="156">
        <v>0</v>
      </c>
    </row>
    <row r="5546" spans="7:7" x14ac:dyDescent="0.3">
      <c r="G5546" s="156">
        <v>0</v>
      </c>
    </row>
    <row r="5547" spans="7:7" x14ac:dyDescent="0.3">
      <c r="G5547" s="156">
        <v>0</v>
      </c>
    </row>
    <row r="5548" spans="7:7" x14ac:dyDescent="0.3">
      <c r="G5548" s="156">
        <v>0</v>
      </c>
    </row>
    <row r="5549" spans="7:7" x14ac:dyDescent="0.3">
      <c r="G5549" s="156">
        <v>0</v>
      </c>
    </row>
    <row r="5550" spans="7:7" x14ac:dyDescent="0.3">
      <c r="G5550" s="156">
        <v>0</v>
      </c>
    </row>
    <row r="5551" spans="7:7" x14ac:dyDescent="0.3">
      <c r="G5551" s="156">
        <v>0</v>
      </c>
    </row>
    <row r="5552" spans="7:7" x14ac:dyDescent="0.3">
      <c r="G5552" s="156">
        <v>0</v>
      </c>
    </row>
    <row r="5553" spans="7:7" x14ac:dyDescent="0.3">
      <c r="G5553" s="156">
        <v>0</v>
      </c>
    </row>
    <row r="5554" spans="7:7" x14ac:dyDescent="0.3">
      <c r="G5554" s="156">
        <v>0</v>
      </c>
    </row>
    <row r="5555" spans="7:7" x14ac:dyDescent="0.3">
      <c r="G5555" s="156">
        <v>0</v>
      </c>
    </row>
    <row r="5556" spans="7:7" x14ac:dyDescent="0.3">
      <c r="G5556" s="156">
        <v>0</v>
      </c>
    </row>
    <row r="5557" spans="7:7" x14ac:dyDescent="0.3">
      <c r="G5557" s="156">
        <v>0</v>
      </c>
    </row>
    <row r="5558" spans="7:7" x14ac:dyDescent="0.3">
      <c r="G5558" s="156">
        <v>0</v>
      </c>
    </row>
    <row r="5559" spans="7:7" x14ac:dyDescent="0.3">
      <c r="G5559" s="156">
        <v>0</v>
      </c>
    </row>
    <row r="5560" spans="7:7" x14ac:dyDescent="0.3">
      <c r="G5560" s="156">
        <v>0</v>
      </c>
    </row>
    <row r="5561" spans="7:7" x14ac:dyDescent="0.3">
      <c r="G5561" s="156">
        <v>0</v>
      </c>
    </row>
    <row r="5562" spans="7:7" x14ac:dyDescent="0.3">
      <c r="G5562" s="156">
        <v>0</v>
      </c>
    </row>
    <row r="5563" spans="7:7" x14ac:dyDescent="0.3">
      <c r="G5563" s="156">
        <v>0</v>
      </c>
    </row>
    <row r="5564" spans="7:7" x14ac:dyDescent="0.3">
      <c r="G5564" s="156">
        <v>0</v>
      </c>
    </row>
    <row r="5565" spans="7:7" x14ac:dyDescent="0.3">
      <c r="G5565" s="156">
        <v>0</v>
      </c>
    </row>
    <row r="5566" spans="7:7" x14ac:dyDescent="0.3">
      <c r="G5566" s="156">
        <v>0</v>
      </c>
    </row>
    <row r="5567" spans="7:7" x14ac:dyDescent="0.3">
      <c r="G5567" s="156">
        <v>0</v>
      </c>
    </row>
    <row r="5568" spans="7:7" x14ac:dyDescent="0.3">
      <c r="G5568" s="156">
        <v>0</v>
      </c>
    </row>
    <row r="5569" spans="7:7" x14ac:dyDescent="0.3">
      <c r="G5569" s="156">
        <v>0</v>
      </c>
    </row>
    <row r="5570" spans="7:7" x14ac:dyDescent="0.3">
      <c r="G5570" s="156">
        <v>0</v>
      </c>
    </row>
    <row r="5571" spans="7:7" x14ac:dyDescent="0.3">
      <c r="G5571" s="156">
        <v>0</v>
      </c>
    </row>
    <row r="5572" spans="7:7" x14ac:dyDescent="0.3">
      <c r="G5572" s="156">
        <v>0</v>
      </c>
    </row>
    <row r="5573" spans="7:7" x14ac:dyDescent="0.3">
      <c r="G5573" s="156">
        <v>0</v>
      </c>
    </row>
    <row r="5574" spans="7:7" x14ac:dyDescent="0.3">
      <c r="G5574" s="156">
        <v>0</v>
      </c>
    </row>
    <row r="5575" spans="7:7" x14ac:dyDescent="0.3">
      <c r="G5575" s="156">
        <v>0</v>
      </c>
    </row>
    <row r="5576" spans="7:7" x14ac:dyDescent="0.3">
      <c r="G5576" s="156">
        <v>0</v>
      </c>
    </row>
    <row r="5577" spans="7:7" x14ac:dyDescent="0.3">
      <c r="G5577" s="156">
        <v>0</v>
      </c>
    </row>
    <row r="5578" spans="7:7" x14ac:dyDescent="0.3">
      <c r="G5578" s="156">
        <v>0</v>
      </c>
    </row>
    <row r="5579" spans="7:7" x14ac:dyDescent="0.3">
      <c r="G5579" s="156">
        <v>0</v>
      </c>
    </row>
    <row r="5580" spans="7:7" x14ac:dyDescent="0.3">
      <c r="G5580" s="156">
        <v>0</v>
      </c>
    </row>
    <row r="5581" spans="7:7" x14ac:dyDescent="0.3">
      <c r="G5581" s="156">
        <v>0</v>
      </c>
    </row>
    <row r="5582" spans="7:7" x14ac:dyDescent="0.3">
      <c r="G5582" s="156">
        <v>0</v>
      </c>
    </row>
    <row r="5583" spans="7:7" x14ac:dyDescent="0.3">
      <c r="G5583" s="156">
        <v>0</v>
      </c>
    </row>
    <row r="5584" spans="7:7" x14ac:dyDescent="0.3">
      <c r="G5584" s="156">
        <v>0</v>
      </c>
    </row>
    <row r="5585" spans="7:7" x14ac:dyDescent="0.3">
      <c r="G5585" s="156">
        <v>0</v>
      </c>
    </row>
    <row r="5586" spans="7:7" x14ac:dyDescent="0.3">
      <c r="G5586" s="156">
        <v>0</v>
      </c>
    </row>
    <row r="5587" spans="7:7" x14ac:dyDescent="0.3">
      <c r="G5587" s="156">
        <v>0</v>
      </c>
    </row>
    <row r="5588" spans="7:7" x14ac:dyDescent="0.3">
      <c r="G5588" s="156">
        <v>0</v>
      </c>
    </row>
    <row r="5589" spans="7:7" x14ac:dyDescent="0.3">
      <c r="G5589" s="156">
        <v>0</v>
      </c>
    </row>
    <row r="5590" spans="7:7" x14ac:dyDescent="0.3">
      <c r="G5590" s="156">
        <v>0</v>
      </c>
    </row>
    <row r="5591" spans="7:7" x14ac:dyDescent="0.3">
      <c r="G5591" s="156">
        <v>0</v>
      </c>
    </row>
    <row r="5592" spans="7:7" x14ac:dyDescent="0.3">
      <c r="G5592" s="156">
        <v>0</v>
      </c>
    </row>
    <row r="5593" spans="7:7" x14ac:dyDescent="0.3">
      <c r="G5593" s="156">
        <v>0</v>
      </c>
    </row>
    <row r="5594" spans="7:7" x14ac:dyDescent="0.3">
      <c r="G5594" s="156">
        <v>0</v>
      </c>
    </row>
    <row r="5595" spans="7:7" x14ac:dyDescent="0.3">
      <c r="G5595" s="156">
        <v>0</v>
      </c>
    </row>
    <row r="5596" spans="7:7" x14ac:dyDescent="0.3">
      <c r="G5596" s="156">
        <v>0</v>
      </c>
    </row>
    <row r="5597" spans="7:7" x14ac:dyDescent="0.3">
      <c r="G5597" s="156">
        <v>0</v>
      </c>
    </row>
    <row r="5598" spans="7:7" x14ac:dyDescent="0.3">
      <c r="G5598" s="156">
        <v>0</v>
      </c>
    </row>
    <row r="5599" spans="7:7" x14ac:dyDescent="0.3">
      <c r="G5599" s="156">
        <v>0</v>
      </c>
    </row>
    <row r="5600" spans="7:7" x14ac:dyDescent="0.3">
      <c r="G5600" s="156">
        <v>0</v>
      </c>
    </row>
    <row r="5601" spans="7:7" x14ac:dyDescent="0.3">
      <c r="G5601" s="156">
        <v>0</v>
      </c>
    </row>
    <row r="5602" spans="7:7" x14ac:dyDescent="0.3">
      <c r="G5602" s="156">
        <v>0</v>
      </c>
    </row>
    <row r="5603" spans="7:7" x14ac:dyDescent="0.3">
      <c r="G5603" s="156">
        <v>0</v>
      </c>
    </row>
    <row r="5604" spans="7:7" x14ac:dyDescent="0.3">
      <c r="G5604" s="156">
        <v>0</v>
      </c>
    </row>
    <row r="5605" spans="7:7" x14ac:dyDescent="0.3">
      <c r="G5605" s="156">
        <v>0</v>
      </c>
    </row>
    <row r="5606" spans="7:7" x14ac:dyDescent="0.3">
      <c r="G5606" s="156">
        <v>0</v>
      </c>
    </row>
    <row r="5607" spans="7:7" x14ac:dyDescent="0.3">
      <c r="G5607" s="156">
        <v>0</v>
      </c>
    </row>
    <row r="5608" spans="7:7" x14ac:dyDescent="0.3">
      <c r="G5608" s="156">
        <v>0</v>
      </c>
    </row>
    <row r="5609" spans="7:7" x14ac:dyDescent="0.3">
      <c r="G5609" s="156">
        <v>0</v>
      </c>
    </row>
    <row r="5610" spans="7:7" x14ac:dyDescent="0.3">
      <c r="G5610" s="156">
        <v>0</v>
      </c>
    </row>
    <row r="5611" spans="7:7" x14ac:dyDescent="0.3">
      <c r="G5611" s="156">
        <v>0</v>
      </c>
    </row>
    <row r="5612" spans="7:7" x14ac:dyDescent="0.3">
      <c r="G5612" s="156">
        <v>0</v>
      </c>
    </row>
    <row r="5613" spans="7:7" x14ac:dyDescent="0.3">
      <c r="G5613" s="156">
        <v>0</v>
      </c>
    </row>
    <row r="5614" spans="7:7" x14ac:dyDescent="0.3">
      <c r="G5614" s="156">
        <v>0</v>
      </c>
    </row>
    <row r="5615" spans="7:7" x14ac:dyDescent="0.3">
      <c r="G5615" s="156">
        <v>0</v>
      </c>
    </row>
    <row r="5616" spans="7:7" x14ac:dyDescent="0.3">
      <c r="G5616" s="156">
        <v>0</v>
      </c>
    </row>
    <row r="5617" spans="7:7" x14ac:dyDescent="0.3">
      <c r="G5617" s="156">
        <v>0</v>
      </c>
    </row>
    <row r="5618" spans="7:7" x14ac:dyDescent="0.3">
      <c r="G5618" s="156">
        <v>0</v>
      </c>
    </row>
    <row r="5619" spans="7:7" x14ac:dyDescent="0.3">
      <c r="G5619" s="156">
        <v>0</v>
      </c>
    </row>
    <row r="5620" spans="7:7" x14ac:dyDescent="0.3">
      <c r="G5620" s="156">
        <v>0</v>
      </c>
    </row>
    <row r="5621" spans="7:7" x14ac:dyDescent="0.3">
      <c r="G5621" s="156">
        <v>0</v>
      </c>
    </row>
    <row r="5622" spans="7:7" x14ac:dyDescent="0.3">
      <c r="G5622" s="156">
        <v>0</v>
      </c>
    </row>
    <row r="5623" spans="7:7" x14ac:dyDescent="0.3">
      <c r="G5623" s="156">
        <v>0</v>
      </c>
    </row>
    <row r="5624" spans="7:7" x14ac:dyDescent="0.3">
      <c r="G5624" s="156">
        <v>0</v>
      </c>
    </row>
    <row r="5625" spans="7:7" x14ac:dyDescent="0.3">
      <c r="G5625" s="156">
        <v>0</v>
      </c>
    </row>
    <row r="5626" spans="7:7" x14ac:dyDescent="0.3">
      <c r="G5626" s="156">
        <v>0</v>
      </c>
    </row>
    <row r="5627" spans="7:7" x14ac:dyDescent="0.3">
      <c r="G5627" s="156">
        <v>0</v>
      </c>
    </row>
    <row r="5628" spans="7:7" x14ac:dyDescent="0.3">
      <c r="G5628" s="156">
        <v>0</v>
      </c>
    </row>
    <row r="5629" spans="7:7" x14ac:dyDescent="0.3">
      <c r="G5629" s="156">
        <v>0</v>
      </c>
    </row>
    <row r="5630" spans="7:7" x14ac:dyDescent="0.3">
      <c r="G5630" s="156">
        <v>0</v>
      </c>
    </row>
    <row r="5631" spans="7:7" x14ac:dyDescent="0.3">
      <c r="G5631" s="156">
        <v>0</v>
      </c>
    </row>
    <row r="5632" spans="7:7" x14ac:dyDescent="0.3">
      <c r="G5632" s="156">
        <v>0</v>
      </c>
    </row>
    <row r="5633" spans="7:7" x14ac:dyDescent="0.3">
      <c r="G5633" s="156">
        <v>0</v>
      </c>
    </row>
    <row r="5634" spans="7:7" x14ac:dyDescent="0.3">
      <c r="G5634" s="156">
        <v>0</v>
      </c>
    </row>
    <row r="5635" spans="7:7" x14ac:dyDescent="0.3">
      <c r="G5635" s="156">
        <v>0</v>
      </c>
    </row>
    <row r="5636" spans="7:7" x14ac:dyDescent="0.3">
      <c r="G5636" s="156">
        <v>0</v>
      </c>
    </row>
    <row r="5637" spans="7:7" x14ac:dyDescent="0.3">
      <c r="G5637" s="156">
        <v>0</v>
      </c>
    </row>
    <row r="5638" spans="7:7" x14ac:dyDescent="0.3">
      <c r="G5638" s="156">
        <v>0</v>
      </c>
    </row>
    <row r="5639" spans="7:7" x14ac:dyDescent="0.3">
      <c r="G5639" s="156">
        <v>0</v>
      </c>
    </row>
    <row r="5640" spans="7:7" x14ac:dyDescent="0.3">
      <c r="G5640" s="156">
        <v>0</v>
      </c>
    </row>
    <row r="5641" spans="7:7" x14ac:dyDescent="0.3">
      <c r="G5641" s="156">
        <v>0</v>
      </c>
    </row>
    <row r="5642" spans="7:7" x14ac:dyDescent="0.3">
      <c r="G5642" s="156">
        <v>0</v>
      </c>
    </row>
    <row r="5643" spans="7:7" x14ac:dyDescent="0.3">
      <c r="G5643" s="156">
        <v>0</v>
      </c>
    </row>
    <row r="5644" spans="7:7" x14ac:dyDescent="0.3">
      <c r="G5644" s="156">
        <v>0</v>
      </c>
    </row>
    <row r="5645" spans="7:7" x14ac:dyDescent="0.3">
      <c r="G5645" s="156">
        <v>0</v>
      </c>
    </row>
    <row r="5646" spans="7:7" x14ac:dyDescent="0.3">
      <c r="G5646" s="156">
        <v>0</v>
      </c>
    </row>
    <row r="5647" spans="7:7" x14ac:dyDescent="0.3">
      <c r="G5647" s="156">
        <v>0</v>
      </c>
    </row>
    <row r="5648" spans="7:7" x14ac:dyDescent="0.3">
      <c r="G5648" s="156">
        <v>0</v>
      </c>
    </row>
    <row r="5649" spans="7:7" x14ac:dyDescent="0.3">
      <c r="G5649" s="156">
        <v>0</v>
      </c>
    </row>
    <row r="5650" spans="7:7" x14ac:dyDescent="0.3">
      <c r="G5650" s="156">
        <v>0</v>
      </c>
    </row>
    <row r="5651" spans="7:7" x14ac:dyDescent="0.3">
      <c r="G5651" s="156">
        <v>0</v>
      </c>
    </row>
    <row r="5652" spans="7:7" x14ac:dyDescent="0.3">
      <c r="G5652" s="156">
        <v>0</v>
      </c>
    </row>
    <row r="5653" spans="7:7" x14ac:dyDescent="0.3">
      <c r="G5653" s="156">
        <v>0</v>
      </c>
    </row>
    <row r="5654" spans="7:7" x14ac:dyDescent="0.3">
      <c r="G5654" s="156">
        <v>0</v>
      </c>
    </row>
    <row r="5655" spans="7:7" x14ac:dyDescent="0.3">
      <c r="G5655" s="156">
        <v>0</v>
      </c>
    </row>
    <row r="5656" spans="7:7" x14ac:dyDescent="0.3">
      <c r="G5656" s="156">
        <v>0</v>
      </c>
    </row>
    <row r="5657" spans="7:7" x14ac:dyDescent="0.3">
      <c r="G5657" s="156">
        <v>0</v>
      </c>
    </row>
    <row r="5658" spans="7:7" x14ac:dyDescent="0.3">
      <c r="G5658" s="156">
        <v>0</v>
      </c>
    </row>
    <row r="5659" spans="7:7" x14ac:dyDescent="0.3">
      <c r="G5659" s="156">
        <v>0</v>
      </c>
    </row>
    <row r="5660" spans="7:7" x14ac:dyDescent="0.3">
      <c r="G5660" s="156">
        <v>0</v>
      </c>
    </row>
    <row r="5661" spans="7:7" x14ac:dyDescent="0.3">
      <c r="G5661" s="156">
        <v>0</v>
      </c>
    </row>
    <row r="5662" spans="7:7" x14ac:dyDescent="0.3">
      <c r="G5662" s="156">
        <v>0</v>
      </c>
    </row>
    <row r="5663" spans="7:7" x14ac:dyDescent="0.3">
      <c r="G5663" s="156">
        <v>0</v>
      </c>
    </row>
    <row r="5664" spans="7:7" x14ac:dyDescent="0.3">
      <c r="G5664" s="156">
        <v>0</v>
      </c>
    </row>
    <row r="5665" spans="7:7" x14ac:dyDescent="0.3">
      <c r="G5665" s="156">
        <v>0</v>
      </c>
    </row>
    <row r="5666" spans="7:7" x14ac:dyDescent="0.3">
      <c r="G5666" s="156">
        <v>0</v>
      </c>
    </row>
    <row r="5667" spans="7:7" x14ac:dyDescent="0.3">
      <c r="G5667" s="156">
        <v>0</v>
      </c>
    </row>
    <row r="5668" spans="7:7" x14ac:dyDescent="0.3">
      <c r="G5668" s="156">
        <v>0</v>
      </c>
    </row>
    <row r="5669" spans="7:7" x14ac:dyDescent="0.3">
      <c r="G5669" s="156">
        <v>0</v>
      </c>
    </row>
    <row r="5670" spans="7:7" x14ac:dyDescent="0.3">
      <c r="G5670" s="156">
        <v>0</v>
      </c>
    </row>
    <row r="5671" spans="7:7" x14ac:dyDescent="0.3">
      <c r="G5671" s="156">
        <v>0</v>
      </c>
    </row>
    <row r="5672" spans="7:7" x14ac:dyDescent="0.3">
      <c r="G5672" s="156">
        <v>0</v>
      </c>
    </row>
    <row r="5673" spans="7:7" x14ac:dyDescent="0.3">
      <c r="G5673" s="156">
        <v>0</v>
      </c>
    </row>
    <row r="5674" spans="7:7" x14ac:dyDescent="0.3">
      <c r="G5674" s="156">
        <v>0</v>
      </c>
    </row>
    <row r="5675" spans="7:7" x14ac:dyDescent="0.3">
      <c r="G5675" s="156">
        <v>0</v>
      </c>
    </row>
    <row r="5676" spans="7:7" x14ac:dyDescent="0.3">
      <c r="G5676" s="156">
        <v>0</v>
      </c>
    </row>
    <row r="5677" spans="7:7" x14ac:dyDescent="0.3">
      <c r="G5677" s="156">
        <v>0</v>
      </c>
    </row>
    <row r="5678" spans="7:7" x14ac:dyDescent="0.3">
      <c r="G5678" s="156">
        <v>0</v>
      </c>
    </row>
    <row r="5679" spans="7:7" x14ac:dyDescent="0.3">
      <c r="G5679" s="156">
        <v>0</v>
      </c>
    </row>
    <row r="5680" spans="7:7" x14ac:dyDescent="0.3">
      <c r="G5680" s="156">
        <v>0</v>
      </c>
    </row>
    <row r="5681" spans="7:7" x14ac:dyDescent="0.3">
      <c r="G5681" s="156">
        <v>0</v>
      </c>
    </row>
    <row r="5682" spans="7:7" x14ac:dyDescent="0.3">
      <c r="G5682" s="156">
        <v>0</v>
      </c>
    </row>
    <row r="5683" spans="7:7" x14ac:dyDescent="0.3">
      <c r="G5683" s="156">
        <v>0</v>
      </c>
    </row>
    <row r="5684" spans="7:7" x14ac:dyDescent="0.3">
      <c r="G5684" s="156">
        <v>0</v>
      </c>
    </row>
    <row r="5685" spans="7:7" x14ac:dyDescent="0.3">
      <c r="G5685" s="156">
        <v>0</v>
      </c>
    </row>
    <row r="5686" spans="7:7" x14ac:dyDescent="0.3">
      <c r="G5686" s="156">
        <v>0</v>
      </c>
    </row>
    <row r="5687" spans="7:7" x14ac:dyDescent="0.3">
      <c r="G5687" s="156">
        <v>0</v>
      </c>
    </row>
    <row r="5688" spans="7:7" x14ac:dyDescent="0.3">
      <c r="G5688" s="156">
        <v>0</v>
      </c>
    </row>
    <row r="5689" spans="7:7" x14ac:dyDescent="0.3">
      <c r="G5689" s="156">
        <v>0</v>
      </c>
    </row>
    <row r="5690" spans="7:7" x14ac:dyDescent="0.3">
      <c r="G5690" s="156">
        <v>0</v>
      </c>
    </row>
    <row r="5691" spans="7:7" x14ac:dyDescent="0.3">
      <c r="G5691" s="156">
        <v>0</v>
      </c>
    </row>
    <row r="5692" spans="7:7" x14ac:dyDescent="0.3">
      <c r="G5692" s="156">
        <v>0</v>
      </c>
    </row>
    <row r="5693" spans="7:7" x14ac:dyDescent="0.3">
      <c r="G5693" s="156">
        <v>0</v>
      </c>
    </row>
    <row r="5694" spans="7:7" x14ac:dyDescent="0.3">
      <c r="G5694" s="156">
        <v>0</v>
      </c>
    </row>
    <row r="5695" spans="7:7" x14ac:dyDescent="0.3">
      <c r="G5695" s="156">
        <v>0</v>
      </c>
    </row>
    <row r="5696" spans="7:7" x14ac:dyDescent="0.3">
      <c r="G5696" s="156">
        <v>0</v>
      </c>
    </row>
    <row r="5697" spans="7:7" x14ac:dyDescent="0.3">
      <c r="G5697" s="156">
        <v>0</v>
      </c>
    </row>
    <row r="5698" spans="7:7" x14ac:dyDescent="0.3">
      <c r="G5698" s="156">
        <v>0</v>
      </c>
    </row>
    <row r="5699" spans="7:7" x14ac:dyDescent="0.3">
      <c r="G5699" s="156">
        <v>0</v>
      </c>
    </row>
    <row r="5700" spans="7:7" x14ac:dyDescent="0.3">
      <c r="G5700" s="156">
        <v>0</v>
      </c>
    </row>
    <row r="5701" spans="7:7" x14ac:dyDescent="0.3">
      <c r="G5701" s="156">
        <v>0</v>
      </c>
    </row>
    <row r="5702" spans="7:7" x14ac:dyDescent="0.3">
      <c r="G5702" s="156">
        <v>0</v>
      </c>
    </row>
    <row r="5703" spans="7:7" x14ac:dyDescent="0.3">
      <c r="G5703" s="156">
        <v>0</v>
      </c>
    </row>
    <row r="5704" spans="7:7" x14ac:dyDescent="0.3">
      <c r="G5704" s="156">
        <v>0</v>
      </c>
    </row>
    <row r="5705" spans="7:7" x14ac:dyDescent="0.3">
      <c r="G5705" s="156">
        <v>0</v>
      </c>
    </row>
    <row r="5706" spans="7:7" x14ac:dyDescent="0.3">
      <c r="G5706" s="156">
        <v>0</v>
      </c>
    </row>
    <row r="5707" spans="7:7" x14ac:dyDescent="0.3">
      <c r="G5707" s="156">
        <v>0</v>
      </c>
    </row>
    <row r="5708" spans="7:7" x14ac:dyDescent="0.3">
      <c r="G5708" s="156">
        <v>0</v>
      </c>
    </row>
    <row r="5709" spans="7:7" x14ac:dyDescent="0.3">
      <c r="G5709" s="156">
        <v>0</v>
      </c>
    </row>
    <row r="5710" spans="7:7" x14ac:dyDescent="0.3">
      <c r="G5710" s="156">
        <v>0</v>
      </c>
    </row>
    <row r="5711" spans="7:7" x14ac:dyDescent="0.3">
      <c r="G5711" s="156">
        <v>0</v>
      </c>
    </row>
    <row r="5712" spans="7:7" x14ac:dyDescent="0.3">
      <c r="G5712" s="156">
        <v>0</v>
      </c>
    </row>
    <row r="5713" spans="7:7" x14ac:dyDescent="0.3">
      <c r="G5713" s="156">
        <v>0</v>
      </c>
    </row>
    <row r="5714" spans="7:7" x14ac:dyDescent="0.3">
      <c r="G5714" s="156">
        <v>0</v>
      </c>
    </row>
    <row r="5715" spans="7:7" x14ac:dyDescent="0.3">
      <c r="G5715" s="156">
        <v>0</v>
      </c>
    </row>
    <row r="5716" spans="7:7" x14ac:dyDescent="0.3">
      <c r="G5716" s="156">
        <v>0</v>
      </c>
    </row>
    <row r="5717" spans="7:7" x14ac:dyDescent="0.3">
      <c r="G5717" s="156">
        <v>0</v>
      </c>
    </row>
    <row r="5718" spans="7:7" x14ac:dyDescent="0.3">
      <c r="G5718" s="156">
        <v>0</v>
      </c>
    </row>
    <row r="5719" spans="7:7" x14ac:dyDescent="0.3">
      <c r="G5719" s="156">
        <v>0</v>
      </c>
    </row>
    <row r="5720" spans="7:7" x14ac:dyDescent="0.3">
      <c r="G5720" s="156">
        <v>0</v>
      </c>
    </row>
    <row r="5721" spans="7:7" x14ac:dyDescent="0.3">
      <c r="G5721" s="156">
        <v>0</v>
      </c>
    </row>
    <row r="5722" spans="7:7" x14ac:dyDescent="0.3">
      <c r="G5722" s="156">
        <v>0</v>
      </c>
    </row>
    <row r="5723" spans="7:7" x14ac:dyDescent="0.3">
      <c r="G5723" s="156">
        <v>0</v>
      </c>
    </row>
    <row r="5724" spans="7:7" x14ac:dyDescent="0.3">
      <c r="G5724" s="156">
        <v>0</v>
      </c>
    </row>
    <row r="5725" spans="7:7" x14ac:dyDescent="0.3">
      <c r="G5725" s="156">
        <v>0</v>
      </c>
    </row>
    <row r="5726" spans="7:7" x14ac:dyDescent="0.3">
      <c r="G5726" s="156">
        <v>0</v>
      </c>
    </row>
    <row r="5727" spans="7:7" x14ac:dyDescent="0.3">
      <c r="G5727" s="156">
        <v>0</v>
      </c>
    </row>
    <row r="5728" spans="7:7" x14ac:dyDescent="0.3">
      <c r="G5728" s="156">
        <v>0</v>
      </c>
    </row>
    <row r="5729" spans="7:7" x14ac:dyDescent="0.3">
      <c r="G5729" s="156">
        <v>0</v>
      </c>
    </row>
    <row r="5730" spans="7:7" x14ac:dyDescent="0.3">
      <c r="G5730" s="156">
        <v>0</v>
      </c>
    </row>
    <row r="5731" spans="7:7" x14ac:dyDescent="0.3">
      <c r="G5731" s="156">
        <v>0</v>
      </c>
    </row>
    <row r="5732" spans="7:7" x14ac:dyDescent="0.3">
      <c r="G5732" s="156">
        <v>0</v>
      </c>
    </row>
    <row r="5733" spans="7:7" x14ac:dyDescent="0.3">
      <c r="G5733" s="156">
        <v>0</v>
      </c>
    </row>
    <row r="5734" spans="7:7" x14ac:dyDescent="0.3">
      <c r="G5734" s="156">
        <v>0</v>
      </c>
    </row>
    <row r="5735" spans="7:7" x14ac:dyDescent="0.3">
      <c r="G5735" s="156">
        <v>0</v>
      </c>
    </row>
    <row r="5736" spans="7:7" x14ac:dyDescent="0.3">
      <c r="G5736" s="156">
        <v>0</v>
      </c>
    </row>
    <row r="5737" spans="7:7" x14ac:dyDescent="0.3">
      <c r="G5737" s="156">
        <v>0</v>
      </c>
    </row>
    <row r="5738" spans="7:7" x14ac:dyDescent="0.3">
      <c r="G5738" s="156">
        <v>0</v>
      </c>
    </row>
    <row r="5739" spans="7:7" x14ac:dyDescent="0.3">
      <c r="G5739" s="156">
        <v>0</v>
      </c>
    </row>
    <row r="5740" spans="7:7" x14ac:dyDescent="0.3">
      <c r="G5740" s="156">
        <v>0</v>
      </c>
    </row>
    <row r="5741" spans="7:7" x14ac:dyDescent="0.3">
      <c r="G5741" s="156">
        <v>0</v>
      </c>
    </row>
    <row r="5742" spans="7:7" x14ac:dyDescent="0.3">
      <c r="G5742" s="156">
        <v>0</v>
      </c>
    </row>
    <row r="5743" spans="7:7" x14ac:dyDescent="0.3">
      <c r="G5743" s="156">
        <v>0</v>
      </c>
    </row>
    <row r="5744" spans="7:7" x14ac:dyDescent="0.3">
      <c r="G5744" s="156">
        <v>0</v>
      </c>
    </row>
    <row r="5745" spans="7:7" x14ac:dyDescent="0.3">
      <c r="G5745" s="156">
        <v>0</v>
      </c>
    </row>
    <row r="5746" spans="7:7" x14ac:dyDescent="0.3">
      <c r="G5746" s="156">
        <v>0</v>
      </c>
    </row>
    <row r="5747" spans="7:7" x14ac:dyDescent="0.3">
      <c r="G5747" s="156">
        <v>0</v>
      </c>
    </row>
    <row r="5748" spans="7:7" x14ac:dyDescent="0.3">
      <c r="G5748" s="156">
        <v>0</v>
      </c>
    </row>
    <row r="5749" spans="7:7" x14ac:dyDescent="0.3">
      <c r="G5749" s="156">
        <v>0</v>
      </c>
    </row>
    <row r="5750" spans="7:7" x14ac:dyDescent="0.3">
      <c r="G5750" s="156">
        <v>0</v>
      </c>
    </row>
    <row r="5751" spans="7:7" x14ac:dyDescent="0.3">
      <c r="G5751" s="156">
        <v>0</v>
      </c>
    </row>
    <row r="5752" spans="7:7" x14ac:dyDescent="0.3">
      <c r="G5752" s="156">
        <v>0</v>
      </c>
    </row>
    <row r="5753" spans="7:7" x14ac:dyDescent="0.3">
      <c r="G5753" s="156">
        <v>0</v>
      </c>
    </row>
    <row r="5754" spans="7:7" x14ac:dyDescent="0.3">
      <c r="G5754" s="156">
        <v>0</v>
      </c>
    </row>
    <row r="5755" spans="7:7" x14ac:dyDescent="0.3">
      <c r="G5755" s="156">
        <v>0</v>
      </c>
    </row>
    <row r="5756" spans="7:7" x14ac:dyDescent="0.3">
      <c r="G5756" s="156">
        <v>0</v>
      </c>
    </row>
    <row r="5757" spans="7:7" x14ac:dyDescent="0.3">
      <c r="G5757" s="156">
        <v>0</v>
      </c>
    </row>
    <row r="5758" spans="7:7" x14ac:dyDescent="0.3">
      <c r="G5758" s="156">
        <v>0</v>
      </c>
    </row>
    <row r="5759" spans="7:7" x14ac:dyDescent="0.3">
      <c r="G5759" s="156">
        <v>0</v>
      </c>
    </row>
    <row r="5760" spans="7:7" x14ac:dyDescent="0.3">
      <c r="G5760" s="156">
        <v>0</v>
      </c>
    </row>
    <row r="5761" spans="7:7" x14ac:dyDescent="0.3">
      <c r="G5761" s="156">
        <v>0</v>
      </c>
    </row>
    <row r="5762" spans="7:7" x14ac:dyDescent="0.3">
      <c r="G5762" s="156">
        <v>0</v>
      </c>
    </row>
    <row r="5763" spans="7:7" x14ac:dyDescent="0.3">
      <c r="G5763" s="156">
        <v>0</v>
      </c>
    </row>
    <row r="5764" spans="7:7" x14ac:dyDescent="0.3">
      <c r="G5764" s="156">
        <v>0</v>
      </c>
    </row>
    <row r="5765" spans="7:7" x14ac:dyDescent="0.3">
      <c r="G5765" s="156">
        <v>0</v>
      </c>
    </row>
    <row r="5766" spans="7:7" x14ac:dyDescent="0.3">
      <c r="G5766" s="156">
        <v>0</v>
      </c>
    </row>
    <row r="5767" spans="7:7" x14ac:dyDescent="0.3">
      <c r="G5767" s="156">
        <v>0</v>
      </c>
    </row>
    <row r="5768" spans="7:7" x14ac:dyDescent="0.3">
      <c r="G5768" s="156">
        <v>0</v>
      </c>
    </row>
    <row r="5769" spans="7:7" x14ac:dyDescent="0.3">
      <c r="G5769" s="156">
        <v>0</v>
      </c>
    </row>
    <row r="5770" spans="7:7" x14ac:dyDescent="0.3">
      <c r="G5770" s="156">
        <v>0</v>
      </c>
    </row>
    <row r="5771" spans="7:7" x14ac:dyDescent="0.3">
      <c r="G5771" s="156">
        <v>0</v>
      </c>
    </row>
    <row r="5772" spans="7:7" x14ac:dyDescent="0.3">
      <c r="G5772" s="156">
        <v>0</v>
      </c>
    </row>
    <row r="5773" spans="7:7" x14ac:dyDescent="0.3">
      <c r="G5773" s="156">
        <v>0</v>
      </c>
    </row>
    <row r="5774" spans="7:7" x14ac:dyDescent="0.3">
      <c r="G5774" s="156">
        <v>0</v>
      </c>
    </row>
    <row r="5775" spans="7:7" x14ac:dyDescent="0.3">
      <c r="G5775" s="156">
        <v>0</v>
      </c>
    </row>
    <row r="5776" spans="7:7" x14ac:dyDescent="0.3">
      <c r="G5776" s="156">
        <v>0</v>
      </c>
    </row>
    <row r="5777" spans="7:7" x14ac:dyDescent="0.3">
      <c r="G5777" s="156">
        <v>0</v>
      </c>
    </row>
    <row r="5778" spans="7:7" x14ac:dyDescent="0.3">
      <c r="G5778" s="156">
        <v>0</v>
      </c>
    </row>
    <row r="5779" spans="7:7" x14ac:dyDescent="0.3">
      <c r="G5779" s="156">
        <v>0</v>
      </c>
    </row>
    <row r="5780" spans="7:7" x14ac:dyDescent="0.3">
      <c r="G5780" s="156">
        <v>0</v>
      </c>
    </row>
    <row r="5781" spans="7:7" x14ac:dyDescent="0.3">
      <c r="G5781" s="156">
        <v>0</v>
      </c>
    </row>
    <row r="5782" spans="7:7" x14ac:dyDescent="0.3">
      <c r="G5782" s="156">
        <v>0</v>
      </c>
    </row>
    <row r="5783" spans="7:7" x14ac:dyDescent="0.3">
      <c r="G5783" s="156">
        <v>0</v>
      </c>
    </row>
    <row r="5784" spans="7:7" x14ac:dyDescent="0.3">
      <c r="G5784" s="156">
        <v>0</v>
      </c>
    </row>
    <row r="5785" spans="7:7" x14ac:dyDescent="0.3">
      <c r="G5785" s="156">
        <v>0</v>
      </c>
    </row>
    <row r="5786" spans="7:7" x14ac:dyDescent="0.3">
      <c r="G5786" s="156">
        <v>0</v>
      </c>
    </row>
    <row r="5787" spans="7:7" x14ac:dyDescent="0.3">
      <c r="G5787" s="156">
        <v>0</v>
      </c>
    </row>
    <row r="5788" spans="7:7" x14ac:dyDescent="0.3">
      <c r="G5788" s="156">
        <v>0</v>
      </c>
    </row>
    <row r="5789" spans="7:7" x14ac:dyDescent="0.3">
      <c r="G5789" s="156">
        <v>0</v>
      </c>
    </row>
    <row r="5790" spans="7:7" x14ac:dyDescent="0.3">
      <c r="G5790" s="156">
        <v>0</v>
      </c>
    </row>
    <row r="5791" spans="7:7" x14ac:dyDescent="0.3">
      <c r="G5791" s="156">
        <v>0</v>
      </c>
    </row>
    <row r="5792" spans="7:7" x14ac:dyDescent="0.3">
      <c r="G5792" s="156">
        <v>0</v>
      </c>
    </row>
    <row r="5793" spans="7:7" x14ac:dyDescent="0.3">
      <c r="G5793" s="156">
        <v>0</v>
      </c>
    </row>
    <row r="5794" spans="7:7" x14ac:dyDescent="0.3">
      <c r="G5794" s="156">
        <v>0</v>
      </c>
    </row>
    <row r="5795" spans="7:7" x14ac:dyDescent="0.3">
      <c r="G5795" s="156">
        <v>0</v>
      </c>
    </row>
    <row r="5796" spans="7:7" x14ac:dyDescent="0.3">
      <c r="G5796" s="156">
        <v>0</v>
      </c>
    </row>
    <row r="5797" spans="7:7" x14ac:dyDescent="0.3">
      <c r="G5797" s="156">
        <v>0</v>
      </c>
    </row>
    <row r="5798" spans="7:7" x14ac:dyDescent="0.3">
      <c r="G5798" s="156">
        <v>0</v>
      </c>
    </row>
    <row r="5799" spans="7:7" x14ac:dyDescent="0.3">
      <c r="G5799" s="156">
        <v>0</v>
      </c>
    </row>
    <row r="5800" spans="7:7" x14ac:dyDescent="0.3">
      <c r="G5800" s="156">
        <v>0</v>
      </c>
    </row>
    <row r="5801" spans="7:7" x14ac:dyDescent="0.3">
      <c r="G5801" s="156">
        <v>0</v>
      </c>
    </row>
    <row r="5802" spans="7:7" x14ac:dyDescent="0.3">
      <c r="G5802" s="156">
        <v>0</v>
      </c>
    </row>
    <row r="5803" spans="7:7" x14ac:dyDescent="0.3">
      <c r="G5803" s="156">
        <v>0</v>
      </c>
    </row>
    <row r="5804" spans="7:7" x14ac:dyDescent="0.3">
      <c r="G5804" s="156">
        <v>0</v>
      </c>
    </row>
    <row r="5805" spans="7:7" x14ac:dyDescent="0.3">
      <c r="G5805" s="156">
        <v>0</v>
      </c>
    </row>
    <row r="5806" spans="7:7" x14ac:dyDescent="0.3">
      <c r="G5806" s="156">
        <v>0</v>
      </c>
    </row>
    <row r="5807" spans="7:7" x14ac:dyDescent="0.3">
      <c r="G5807" s="156">
        <v>0</v>
      </c>
    </row>
    <row r="5808" spans="7:7" x14ac:dyDescent="0.3">
      <c r="G5808" s="156">
        <v>0</v>
      </c>
    </row>
    <row r="5809" spans="7:7" x14ac:dyDescent="0.3">
      <c r="G5809" s="156">
        <v>0</v>
      </c>
    </row>
    <row r="5810" spans="7:7" x14ac:dyDescent="0.3">
      <c r="G5810" s="156">
        <v>0</v>
      </c>
    </row>
    <row r="5811" spans="7:7" x14ac:dyDescent="0.3">
      <c r="G5811" s="156">
        <v>0</v>
      </c>
    </row>
    <row r="5812" spans="7:7" x14ac:dyDescent="0.3">
      <c r="G5812" s="156">
        <v>0</v>
      </c>
    </row>
    <row r="5813" spans="7:7" x14ac:dyDescent="0.3">
      <c r="G5813" s="156">
        <v>0</v>
      </c>
    </row>
    <row r="5814" spans="7:7" x14ac:dyDescent="0.3">
      <c r="G5814" s="156">
        <v>0</v>
      </c>
    </row>
    <row r="5815" spans="7:7" x14ac:dyDescent="0.3">
      <c r="G5815" s="156">
        <v>0</v>
      </c>
    </row>
    <row r="5816" spans="7:7" x14ac:dyDescent="0.3">
      <c r="G5816" s="156">
        <v>0</v>
      </c>
    </row>
    <row r="5817" spans="7:7" x14ac:dyDescent="0.3">
      <c r="G5817" s="156">
        <v>0</v>
      </c>
    </row>
    <row r="5818" spans="7:7" x14ac:dyDescent="0.3">
      <c r="G5818" s="156">
        <v>0</v>
      </c>
    </row>
    <row r="5819" spans="7:7" x14ac:dyDescent="0.3">
      <c r="G5819" s="156">
        <v>0</v>
      </c>
    </row>
    <row r="5820" spans="7:7" x14ac:dyDescent="0.3">
      <c r="G5820" s="156">
        <v>0</v>
      </c>
    </row>
    <row r="5821" spans="7:7" x14ac:dyDescent="0.3">
      <c r="G5821" s="156">
        <v>0</v>
      </c>
    </row>
    <row r="5822" spans="7:7" x14ac:dyDescent="0.3">
      <c r="G5822" s="156">
        <v>0</v>
      </c>
    </row>
    <row r="5823" spans="7:7" x14ac:dyDescent="0.3">
      <c r="G5823" s="156">
        <v>0</v>
      </c>
    </row>
    <row r="5824" spans="7:7" x14ac:dyDescent="0.3">
      <c r="G5824" s="156">
        <v>0</v>
      </c>
    </row>
    <row r="5825" spans="7:7" x14ac:dyDescent="0.3">
      <c r="G5825" s="156">
        <v>0</v>
      </c>
    </row>
    <row r="5826" spans="7:7" x14ac:dyDescent="0.3">
      <c r="G5826" s="156">
        <v>0</v>
      </c>
    </row>
    <row r="5827" spans="7:7" x14ac:dyDescent="0.3">
      <c r="G5827" s="156">
        <v>0</v>
      </c>
    </row>
    <row r="5828" spans="7:7" x14ac:dyDescent="0.3">
      <c r="G5828" s="156">
        <v>0</v>
      </c>
    </row>
    <row r="5829" spans="7:7" x14ac:dyDescent="0.3">
      <c r="G5829" s="156">
        <v>0</v>
      </c>
    </row>
    <row r="5830" spans="7:7" x14ac:dyDescent="0.3">
      <c r="G5830" s="156">
        <v>0</v>
      </c>
    </row>
    <row r="5831" spans="7:7" x14ac:dyDescent="0.3">
      <c r="G5831" s="156">
        <v>0</v>
      </c>
    </row>
    <row r="5832" spans="7:7" x14ac:dyDescent="0.3">
      <c r="G5832" s="156">
        <v>0</v>
      </c>
    </row>
    <row r="5833" spans="7:7" x14ac:dyDescent="0.3">
      <c r="G5833" s="156">
        <v>0</v>
      </c>
    </row>
    <row r="5834" spans="7:7" x14ac:dyDescent="0.3">
      <c r="G5834" s="156">
        <v>0</v>
      </c>
    </row>
    <row r="5835" spans="7:7" x14ac:dyDescent="0.3">
      <c r="G5835" s="156">
        <v>0</v>
      </c>
    </row>
    <row r="5836" spans="7:7" x14ac:dyDescent="0.3">
      <c r="G5836" s="156">
        <v>0</v>
      </c>
    </row>
    <row r="5837" spans="7:7" x14ac:dyDescent="0.3">
      <c r="G5837" s="156">
        <v>0</v>
      </c>
    </row>
    <row r="5838" spans="7:7" x14ac:dyDescent="0.3">
      <c r="G5838" s="156">
        <v>0</v>
      </c>
    </row>
    <row r="5839" spans="7:7" x14ac:dyDescent="0.3">
      <c r="G5839" s="156">
        <v>0</v>
      </c>
    </row>
    <row r="5840" spans="7:7" x14ac:dyDescent="0.3">
      <c r="G5840" s="156">
        <v>0</v>
      </c>
    </row>
    <row r="5841" spans="7:7" x14ac:dyDescent="0.3">
      <c r="G5841" s="156">
        <v>0</v>
      </c>
    </row>
    <row r="5842" spans="7:7" x14ac:dyDescent="0.3">
      <c r="G5842" s="156">
        <v>0</v>
      </c>
    </row>
    <row r="5843" spans="7:7" x14ac:dyDescent="0.3">
      <c r="G5843" s="156">
        <v>0</v>
      </c>
    </row>
    <row r="5844" spans="7:7" x14ac:dyDescent="0.3">
      <c r="G5844" s="156">
        <v>0</v>
      </c>
    </row>
    <row r="5845" spans="7:7" x14ac:dyDescent="0.3">
      <c r="G5845" s="156">
        <v>0</v>
      </c>
    </row>
    <row r="5846" spans="7:7" x14ac:dyDescent="0.3">
      <c r="G5846" s="156">
        <v>0</v>
      </c>
    </row>
    <row r="5847" spans="7:7" x14ac:dyDescent="0.3">
      <c r="G5847" s="156">
        <v>0</v>
      </c>
    </row>
    <row r="5848" spans="7:7" x14ac:dyDescent="0.3">
      <c r="G5848" s="156">
        <v>0</v>
      </c>
    </row>
    <row r="5849" spans="7:7" x14ac:dyDescent="0.3">
      <c r="G5849" s="156">
        <v>0</v>
      </c>
    </row>
    <row r="5850" spans="7:7" x14ac:dyDescent="0.3">
      <c r="G5850" s="156">
        <v>0</v>
      </c>
    </row>
    <row r="5851" spans="7:7" x14ac:dyDescent="0.3">
      <c r="G5851" s="156">
        <v>0</v>
      </c>
    </row>
    <row r="5852" spans="7:7" x14ac:dyDescent="0.3">
      <c r="G5852" s="156">
        <v>0</v>
      </c>
    </row>
    <row r="5853" spans="7:7" x14ac:dyDescent="0.3">
      <c r="G5853" s="156">
        <v>0</v>
      </c>
    </row>
    <row r="5854" spans="7:7" x14ac:dyDescent="0.3">
      <c r="G5854" s="156">
        <v>0</v>
      </c>
    </row>
    <row r="5855" spans="7:7" x14ac:dyDescent="0.3">
      <c r="G5855" s="156">
        <v>0</v>
      </c>
    </row>
    <row r="5856" spans="7:7" x14ac:dyDescent="0.3">
      <c r="G5856" s="156">
        <v>0</v>
      </c>
    </row>
    <row r="5857" spans="7:7" x14ac:dyDescent="0.3">
      <c r="G5857" s="156">
        <v>0</v>
      </c>
    </row>
    <row r="5858" spans="7:7" x14ac:dyDescent="0.3">
      <c r="G5858" s="156">
        <v>0</v>
      </c>
    </row>
    <row r="5859" spans="7:7" x14ac:dyDescent="0.3">
      <c r="G5859" s="156">
        <v>0</v>
      </c>
    </row>
    <row r="5860" spans="7:7" x14ac:dyDescent="0.3">
      <c r="G5860" s="156">
        <v>0</v>
      </c>
    </row>
    <row r="5861" spans="7:7" x14ac:dyDescent="0.3">
      <c r="G5861" s="156">
        <v>0</v>
      </c>
    </row>
    <row r="5862" spans="7:7" x14ac:dyDescent="0.3">
      <c r="G5862" s="156">
        <v>0</v>
      </c>
    </row>
    <row r="5863" spans="7:7" x14ac:dyDescent="0.3">
      <c r="G5863" s="156">
        <v>0</v>
      </c>
    </row>
    <row r="5864" spans="7:7" x14ac:dyDescent="0.3">
      <c r="G5864" s="156">
        <v>0</v>
      </c>
    </row>
    <row r="5865" spans="7:7" x14ac:dyDescent="0.3">
      <c r="G5865" s="156">
        <v>0</v>
      </c>
    </row>
    <row r="5866" spans="7:7" x14ac:dyDescent="0.3">
      <c r="G5866" s="156">
        <v>0</v>
      </c>
    </row>
    <row r="5867" spans="7:7" x14ac:dyDescent="0.3">
      <c r="G5867" s="156">
        <v>0</v>
      </c>
    </row>
    <row r="5868" spans="7:7" x14ac:dyDescent="0.3">
      <c r="G5868" s="156">
        <v>0</v>
      </c>
    </row>
    <row r="5869" spans="7:7" x14ac:dyDescent="0.3">
      <c r="G5869" s="156">
        <v>0</v>
      </c>
    </row>
    <row r="5870" spans="7:7" x14ac:dyDescent="0.3">
      <c r="G5870" s="156">
        <v>0</v>
      </c>
    </row>
    <row r="5871" spans="7:7" x14ac:dyDescent="0.3">
      <c r="G5871" s="156">
        <v>0</v>
      </c>
    </row>
    <row r="5872" spans="7:7" x14ac:dyDescent="0.3">
      <c r="G5872" s="156">
        <v>0</v>
      </c>
    </row>
    <row r="5873" spans="7:7" x14ac:dyDescent="0.3">
      <c r="G5873" s="156">
        <v>0</v>
      </c>
    </row>
    <row r="5874" spans="7:7" x14ac:dyDescent="0.3">
      <c r="G5874" s="156">
        <v>0</v>
      </c>
    </row>
    <row r="5875" spans="7:7" x14ac:dyDescent="0.3">
      <c r="G5875" s="156">
        <v>0</v>
      </c>
    </row>
    <row r="5876" spans="7:7" x14ac:dyDescent="0.3">
      <c r="G5876" s="156">
        <v>0</v>
      </c>
    </row>
    <row r="5877" spans="7:7" x14ac:dyDescent="0.3">
      <c r="G5877" s="156">
        <v>0</v>
      </c>
    </row>
    <row r="5878" spans="7:7" x14ac:dyDescent="0.3">
      <c r="G5878" s="156">
        <v>0</v>
      </c>
    </row>
    <row r="5879" spans="7:7" x14ac:dyDescent="0.3">
      <c r="G5879" s="156">
        <v>0</v>
      </c>
    </row>
    <row r="5880" spans="7:7" x14ac:dyDescent="0.3">
      <c r="G5880" s="156">
        <v>0</v>
      </c>
    </row>
    <row r="5881" spans="7:7" x14ac:dyDescent="0.3">
      <c r="G5881" s="156">
        <v>0</v>
      </c>
    </row>
    <row r="5882" spans="7:7" x14ac:dyDescent="0.3">
      <c r="G5882" s="156">
        <v>0</v>
      </c>
    </row>
    <row r="5883" spans="7:7" x14ac:dyDescent="0.3">
      <c r="G5883" s="156">
        <v>0</v>
      </c>
    </row>
    <row r="5884" spans="7:7" x14ac:dyDescent="0.3">
      <c r="G5884" s="156">
        <v>0</v>
      </c>
    </row>
    <row r="5885" spans="7:7" x14ac:dyDescent="0.3">
      <c r="G5885" s="156">
        <v>0</v>
      </c>
    </row>
    <row r="5886" spans="7:7" x14ac:dyDescent="0.3">
      <c r="G5886" s="156">
        <v>0</v>
      </c>
    </row>
    <row r="5887" spans="7:7" x14ac:dyDescent="0.3">
      <c r="G5887" s="156">
        <v>0</v>
      </c>
    </row>
    <row r="5888" spans="7:7" x14ac:dyDescent="0.3">
      <c r="G5888" s="156">
        <v>0</v>
      </c>
    </row>
    <row r="5889" spans="7:7" x14ac:dyDescent="0.3">
      <c r="G5889" s="156">
        <v>0</v>
      </c>
    </row>
    <row r="5890" spans="7:7" x14ac:dyDescent="0.3">
      <c r="G5890" s="156">
        <v>0</v>
      </c>
    </row>
    <row r="5891" spans="7:7" x14ac:dyDescent="0.3">
      <c r="G5891" s="156">
        <v>0</v>
      </c>
    </row>
    <row r="5892" spans="7:7" x14ac:dyDescent="0.3">
      <c r="G5892" s="156">
        <v>0</v>
      </c>
    </row>
    <row r="5893" spans="7:7" x14ac:dyDescent="0.3">
      <c r="G5893" s="156">
        <v>0</v>
      </c>
    </row>
    <row r="5894" spans="7:7" x14ac:dyDescent="0.3">
      <c r="G5894" s="156">
        <v>0</v>
      </c>
    </row>
    <row r="5895" spans="7:7" x14ac:dyDescent="0.3">
      <c r="G5895" s="156">
        <v>0</v>
      </c>
    </row>
    <row r="5896" spans="7:7" x14ac:dyDescent="0.3">
      <c r="G5896" s="156">
        <v>0</v>
      </c>
    </row>
    <row r="5897" spans="7:7" x14ac:dyDescent="0.3">
      <c r="G5897" s="156">
        <v>0</v>
      </c>
    </row>
    <row r="5898" spans="7:7" x14ac:dyDescent="0.3">
      <c r="G5898" s="156">
        <v>0</v>
      </c>
    </row>
    <row r="5899" spans="7:7" x14ac:dyDescent="0.3">
      <c r="G5899" s="156">
        <v>0</v>
      </c>
    </row>
    <row r="5900" spans="7:7" x14ac:dyDescent="0.3">
      <c r="G5900" s="156">
        <v>0</v>
      </c>
    </row>
    <row r="5901" spans="7:7" x14ac:dyDescent="0.3">
      <c r="G5901" s="156">
        <v>0</v>
      </c>
    </row>
    <row r="5902" spans="7:7" x14ac:dyDescent="0.3">
      <c r="G5902" s="156">
        <v>0</v>
      </c>
    </row>
    <row r="5903" spans="7:7" x14ac:dyDescent="0.3">
      <c r="G5903" s="156">
        <v>0</v>
      </c>
    </row>
    <row r="5904" spans="7:7" x14ac:dyDescent="0.3">
      <c r="G5904" s="156">
        <v>0</v>
      </c>
    </row>
    <row r="5905" spans="7:7" x14ac:dyDescent="0.3">
      <c r="G5905" s="156">
        <v>0</v>
      </c>
    </row>
    <row r="5906" spans="7:7" x14ac:dyDescent="0.3">
      <c r="G5906" s="156">
        <v>0</v>
      </c>
    </row>
    <row r="5907" spans="7:7" x14ac:dyDescent="0.3">
      <c r="G5907" s="156">
        <v>0</v>
      </c>
    </row>
    <row r="5908" spans="7:7" x14ac:dyDescent="0.3">
      <c r="G5908" s="156">
        <v>0</v>
      </c>
    </row>
    <row r="5909" spans="7:7" x14ac:dyDescent="0.3">
      <c r="G5909" s="156">
        <v>0</v>
      </c>
    </row>
    <row r="5910" spans="7:7" x14ac:dyDescent="0.3">
      <c r="G5910" s="156">
        <v>0</v>
      </c>
    </row>
    <row r="5911" spans="7:7" x14ac:dyDescent="0.3">
      <c r="G5911" s="156">
        <v>0</v>
      </c>
    </row>
    <row r="5912" spans="7:7" x14ac:dyDescent="0.3">
      <c r="G5912" s="156">
        <v>0</v>
      </c>
    </row>
    <row r="5913" spans="7:7" x14ac:dyDescent="0.3">
      <c r="G5913" s="156">
        <v>0</v>
      </c>
    </row>
    <row r="5914" spans="7:7" x14ac:dyDescent="0.3">
      <c r="G5914" s="156">
        <v>0</v>
      </c>
    </row>
    <row r="5915" spans="7:7" x14ac:dyDescent="0.3">
      <c r="G5915" s="156">
        <v>0</v>
      </c>
    </row>
    <row r="5916" spans="7:7" x14ac:dyDescent="0.3">
      <c r="G5916" s="156">
        <v>0</v>
      </c>
    </row>
    <row r="5917" spans="7:7" x14ac:dyDescent="0.3">
      <c r="G5917" s="156">
        <v>0</v>
      </c>
    </row>
    <row r="5918" spans="7:7" x14ac:dyDescent="0.3">
      <c r="G5918" s="156">
        <v>0</v>
      </c>
    </row>
    <row r="5919" spans="7:7" x14ac:dyDescent="0.3">
      <c r="G5919" s="156">
        <v>0</v>
      </c>
    </row>
    <row r="5920" spans="7:7" x14ac:dyDescent="0.3">
      <c r="G5920" s="156">
        <v>0</v>
      </c>
    </row>
    <row r="5921" spans="7:7" x14ac:dyDescent="0.3">
      <c r="G5921" s="156">
        <v>0</v>
      </c>
    </row>
    <row r="5922" spans="7:7" x14ac:dyDescent="0.3">
      <c r="G5922" s="156">
        <v>0</v>
      </c>
    </row>
    <row r="5923" spans="7:7" x14ac:dyDescent="0.3">
      <c r="G5923" s="156">
        <v>0</v>
      </c>
    </row>
    <row r="5924" spans="7:7" x14ac:dyDescent="0.3">
      <c r="G5924" s="156">
        <v>0</v>
      </c>
    </row>
    <row r="5925" spans="7:7" x14ac:dyDescent="0.3">
      <c r="G5925" s="156">
        <v>0</v>
      </c>
    </row>
    <row r="5926" spans="7:7" x14ac:dyDescent="0.3">
      <c r="G5926" s="156">
        <v>0</v>
      </c>
    </row>
    <row r="5927" spans="7:7" x14ac:dyDescent="0.3">
      <c r="G5927" s="156">
        <v>0</v>
      </c>
    </row>
    <row r="5928" spans="7:7" x14ac:dyDescent="0.3">
      <c r="G5928" s="156">
        <v>0</v>
      </c>
    </row>
    <row r="5929" spans="7:7" x14ac:dyDescent="0.3">
      <c r="G5929" s="156">
        <v>0</v>
      </c>
    </row>
    <row r="5930" spans="7:7" x14ac:dyDescent="0.3">
      <c r="G5930" s="156">
        <v>0</v>
      </c>
    </row>
    <row r="5931" spans="7:7" x14ac:dyDescent="0.3">
      <c r="G5931" s="156">
        <v>0</v>
      </c>
    </row>
    <row r="5932" spans="7:7" x14ac:dyDescent="0.3">
      <c r="G5932" s="156">
        <v>0</v>
      </c>
    </row>
    <row r="5933" spans="7:7" x14ac:dyDescent="0.3">
      <c r="G5933" s="156">
        <v>0</v>
      </c>
    </row>
    <row r="5934" spans="7:7" x14ac:dyDescent="0.3">
      <c r="G5934" s="156">
        <v>0</v>
      </c>
    </row>
    <row r="5935" spans="7:7" x14ac:dyDescent="0.3">
      <c r="G5935" s="156">
        <v>0</v>
      </c>
    </row>
    <row r="5936" spans="7:7" x14ac:dyDescent="0.3">
      <c r="G5936" s="156">
        <v>0</v>
      </c>
    </row>
    <row r="5937" spans="7:7" x14ac:dyDescent="0.3">
      <c r="G5937" s="156">
        <v>0</v>
      </c>
    </row>
    <row r="5938" spans="7:7" x14ac:dyDescent="0.3">
      <c r="G5938" s="156">
        <v>0</v>
      </c>
    </row>
    <row r="5939" spans="7:7" x14ac:dyDescent="0.3">
      <c r="G5939" s="156">
        <v>0</v>
      </c>
    </row>
    <row r="5940" spans="7:7" x14ac:dyDescent="0.3">
      <c r="G5940" s="156">
        <v>0</v>
      </c>
    </row>
    <row r="5941" spans="7:7" x14ac:dyDescent="0.3">
      <c r="G5941" s="156">
        <v>0</v>
      </c>
    </row>
    <row r="5942" spans="7:7" x14ac:dyDescent="0.3">
      <c r="G5942" s="156">
        <v>0</v>
      </c>
    </row>
    <row r="5943" spans="7:7" x14ac:dyDescent="0.3">
      <c r="G5943" s="156">
        <v>0</v>
      </c>
    </row>
    <row r="5944" spans="7:7" x14ac:dyDescent="0.3">
      <c r="G5944" s="156">
        <v>0</v>
      </c>
    </row>
    <row r="5945" spans="7:7" x14ac:dyDescent="0.3">
      <c r="G5945" s="156">
        <v>0</v>
      </c>
    </row>
    <row r="5946" spans="7:7" x14ac:dyDescent="0.3">
      <c r="G5946" s="156">
        <v>0</v>
      </c>
    </row>
    <row r="5947" spans="7:7" x14ac:dyDescent="0.3">
      <c r="G5947" s="156">
        <v>0</v>
      </c>
    </row>
    <row r="5948" spans="7:7" x14ac:dyDescent="0.3">
      <c r="G5948" s="156">
        <v>0</v>
      </c>
    </row>
    <row r="5949" spans="7:7" x14ac:dyDescent="0.3">
      <c r="G5949" s="156">
        <v>0</v>
      </c>
    </row>
    <row r="5950" spans="7:7" x14ac:dyDescent="0.3">
      <c r="G5950" s="156">
        <v>0</v>
      </c>
    </row>
    <row r="5951" spans="7:7" x14ac:dyDescent="0.3">
      <c r="G5951" s="156">
        <v>0</v>
      </c>
    </row>
    <row r="5952" spans="7:7" x14ac:dyDescent="0.3">
      <c r="G5952" s="156">
        <v>0</v>
      </c>
    </row>
    <row r="5953" spans="7:7" x14ac:dyDescent="0.3">
      <c r="G5953" s="156">
        <v>0</v>
      </c>
    </row>
    <row r="5954" spans="7:7" x14ac:dyDescent="0.3">
      <c r="G5954" s="156">
        <v>0</v>
      </c>
    </row>
    <row r="5955" spans="7:7" x14ac:dyDescent="0.3">
      <c r="G5955" s="156">
        <v>0</v>
      </c>
    </row>
    <row r="5956" spans="7:7" x14ac:dyDescent="0.3">
      <c r="G5956" s="156">
        <v>0</v>
      </c>
    </row>
    <row r="5957" spans="7:7" x14ac:dyDescent="0.3">
      <c r="G5957" s="156">
        <v>0</v>
      </c>
    </row>
    <row r="5958" spans="7:7" x14ac:dyDescent="0.3">
      <c r="G5958" s="156">
        <v>0</v>
      </c>
    </row>
    <row r="5959" spans="7:7" x14ac:dyDescent="0.3">
      <c r="G5959" s="156">
        <v>0</v>
      </c>
    </row>
    <row r="5960" spans="7:7" x14ac:dyDescent="0.3">
      <c r="G5960" s="156">
        <v>0</v>
      </c>
    </row>
    <row r="5961" spans="7:7" x14ac:dyDescent="0.3">
      <c r="G5961" s="156">
        <v>0</v>
      </c>
    </row>
    <row r="5962" spans="7:7" x14ac:dyDescent="0.3">
      <c r="G5962" s="156">
        <v>0</v>
      </c>
    </row>
    <row r="5963" spans="7:7" x14ac:dyDescent="0.3">
      <c r="G5963" s="156">
        <v>0</v>
      </c>
    </row>
    <row r="5964" spans="7:7" x14ac:dyDescent="0.3">
      <c r="G5964" s="156">
        <v>0</v>
      </c>
    </row>
    <row r="5965" spans="7:7" x14ac:dyDescent="0.3">
      <c r="G5965" s="156">
        <v>0</v>
      </c>
    </row>
    <row r="5966" spans="7:7" x14ac:dyDescent="0.3">
      <c r="G5966" s="156">
        <v>0</v>
      </c>
    </row>
    <row r="5967" spans="7:7" x14ac:dyDescent="0.3">
      <c r="G5967" s="156">
        <v>0</v>
      </c>
    </row>
    <row r="5968" spans="7:7" x14ac:dyDescent="0.3">
      <c r="G5968" s="156">
        <v>0</v>
      </c>
    </row>
    <row r="5969" spans="7:7" x14ac:dyDescent="0.3">
      <c r="G5969" s="156">
        <v>0</v>
      </c>
    </row>
    <row r="5970" spans="7:7" x14ac:dyDescent="0.3">
      <c r="G5970" s="156">
        <v>0</v>
      </c>
    </row>
    <row r="5971" spans="7:7" x14ac:dyDescent="0.3">
      <c r="G5971" s="156">
        <v>0</v>
      </c>
    </row>
    <row r="5972" spans="7:7" x14ac:dyDescent="0.3">
      <c r="G5972" s="156">
        <v>0</v>
      </c>
    </row>
    <row r="5973" spans="7:7" x14ac:dyDescent="0.3">
      <c r="G5973" s="156">
        <v>0</v>
      </c>
    </row>
    <row r="5974" spans="7:7" x14ac:dyDescent="0.3">
      <c r="G5974" s="156">
        <v>0</v>
      </c>
    </row>
    <row r="5975" spans="7:7" x14ac:dyDescent="0.3">
      <c r="G5975" s="156">
        <v>0</v>
      </c>
    </row>
    <row r="5976" spans="7:7" x14ac:dyDescent="0.3">
      <c r="G5976" s="156">
        <v>0</v>
      </c>
    </row>
    <row r="5977" spans="7:7" x14ac:dyDescent="0.3">
      <c r="G5977" s="156">
        <v>0</v>
      </c>
    </row>
    <row r="5978" spans="7:7" x14ac:dyDescent="0.3">
      <c r="G5978" s="156">
        <v>0</v>
      </c>
    </row>
    <row r="5979" spans="7:7" x14ac:dyDescent="0.3">
      <c r="G5979" s="156">
        <v>0</v>
      </c>
    </row>
    <row r="5980" spans="7:7" x14ac:dyDescent="0.3">
      <c r="G5980" s="156">
        <v>0</v>
      </c>
    </row>
    <row r="5981" spans="7:7" x14ac:dyDescent="0.3">
      <c r="G5981" s="156">
        <v>0</v>
      </c>
    </row>
    <row r="5982" spans="7:7" x14ac:dyDescent="0.3">
      <c r="G5982" s="156">
        <v>0</v>
      </c>
    </row>
    <row r="5983" spans="7:7" x14ac:dyDescent="0.3">
      <c r="G5983" s="156">
        <v>0</v>
      </c>
    </row>
    <row r="5984" spans="7:7" x14ac:dyDescent="0.3">
      <c r="G5984" s="156">
        <v>0</v>
      </c>
    </row>
    <row r="5985" spans="7:7" x14ac:dyDescent="0.3">
      <c r="G5985" s="156">
        <v>0</v>
      </c>
    </row>
    <row r="5986" spans="7:7" x14ac:dyDescent="0.3">
      <c r="G5986" s="156">
        <v>0</v>
      </c>
    </row>
    <row r="5987" spans="7:7" x14ac:dyDescent="0.3">
      <c r="G5987" s="156">
        <v>0</v>
      </c>
    </row>
    <row r="5988" spans="7:7" x14ac:dyDescent="0.3">
      <c r="G5988" s="156">
        <v>0</v>
      </c>
    </row>
    <row r="5989" spans="7:7" x14ac:dyDescent="0.3">
      <c r="G5989" s="156">
        <v>0</v>
      </c>
    </row>
    <row r="5990" spans="7:7" x14ac:dyDescent="0.3">
      <c r="G5990" s="156">
        <v>0</v>
      </c>
    </row>
    <row r="5991" spans="7:7" x14ac:dyDescent="0.3">
      <c r="G5991" s="156">
        <v>0</v>
      </c>
    </row>
    <row r="5992" spans="7:7" x14ac:dyDescent="0.3">
      <c r="G5992" s="156">
        <v>0</v>
      </c>
    </row>
    <row r="5993" spans="7:7" x14ac:dyDescent="0.3">
      <c r="G5993" s="156">
        <v>0</v>
      </c>
    </row>
    <row r="5994" spans="7:7" x14ac:dyDescent="0.3">
      <c r="G5994" s="156">
        <v>0</v>
      </c>
    </row>
    <row r="5995" spans="7:7" x14ac:dyDescent="0.3">
      <c r="G5995" s="156">
        <v>0</v>
      </c>
    </row>
    <row r="5996" spans="7:7" x14ac:dyDescent="0.3">
      <c r="G5996" s="156">
        <v>0</v>
      </c>
    </row>
    <row r="5997" spans="7:7" x14ac:dyDescent="0.3">
      <c r="G5997" s="156">
        <v>0</v>
      </c>
    </row>
    <row r="5998" spans="7:7" x14ac:dyDescent="0.3">
      <c r="G5998" s="156">
        <v>0</v>
      </c>
    </row>
    <row r="5999" spans="7:7" x14ac:dyDescent="0.3">
      <c r="G5999" s="156">
        <v>0</v>
      </c>
    </row>
    <row r="6000" spans="7:7" x14ac:dyDescent="0.3">
      <c r="G6000" s="156">
        <v>0</v>
      </c>
    </row>
    <row r="6001" spans="7:7" x14ac:dyDescent="0.3">
      <c r="G6001" s="156">
        <v>0</v>
      </c>
    </row>
    <row r="6002" spans="7:7" x14ac:dyDescent="0.3">
      <c r="G6002" s="156">
        <v>0</v>
      </c>
    </row>
    <row r="6003" spans="7:7" x14ac:dyDescent="0.3">
      <c r="G6003" s="156">
        <v>0</v>
      </c>
    </row>
    <row r="6004" spans="7:7" x14ac:dyDescent="0.3">
      <c r="G6004" s="156">
        <v>0</v>
      </c>
    </row>
    <row r="6005" spans="7:7" x14ac:dyDescent="0.3">
      <c r="G6005" s="156">
        <v>0</v>
      </c>
    </row>
    <row r="6006" spans="7:7" x14ac:dyDescent="0.3">
      <c r="G6006" s="156">
        <v>0</v>
      </c>
    </row>
    <row r="6007" spans="7:7" x14ac:dyDescent="0.3">
      <c r="G6007" s="156">
        <v>0</v>
      </c>
    </row>
    <row r="6008" spans="7:7" x14ac:dyDescent="0.3">
      <c r="G6008" s="156">
        <v>0</v>
      </c>
    </row>
    <row r="6009" spans="7:7" x14ac:dyDescent="0.3">
      <c r="G6009" s="156">
        <v>0</v>
      </c>
    </row>
    <row r="6010" spans="7:7" x14ac:dyDescent="0.3">
      <c r="G6010" s="156">
        <v>0</v>
      </c>
    </row>
    <row r="6011" spans="7:7" x14ac:dyDescent="0.3">
      <c r="G6011" s="156">
        <v>0</v>
      </c>
    </row>
    <row r="6012" spans="7:7" x14ac:dyDescent="0.3">
      <c r="G6012" s="156">
        <v>0</v>
      </c>
    </row>
    <row r="6013" spans="7:7" x14ac:dyDescent="0.3">
      <c r="G6013" s="156">
        <v>0</v>
      </c>
    </row>
    <row r="6014" spans="7:7" x14ac:dyDescent="0.3">
      <c r="G6014" s="156">
        <v>0</v>
      </c>
    </row>
    <row r="6015" spans="7:7" x14ac:dyDescent="0.3">
      <c r="G6015" s="156">
        <v>0</v>
      </c>
    </row>
    <row r="6016" spans="7:7" x14ac:dyDescent="0.3">
      <c r="G6016" s="156">
        <v>0</v>
      </c>
    </row>
    <row r="6017" spans="7:7" x14ac:dyDescent="0.3">
      <c r="G6017" s="156">
        <v>0</v>
      </c>
    </row>
    <row r="6018" spans="7:7" x14ac:dyDescent="0.3">
      <c r="G6018" s="156">
        <v>0</v>
      </c>
    </row>
    <row r="6019" spans="7:7" x14ac:dyDescent="0.3">
      <c r="G6019" s="156">
        <v>0</v>
      </c>
    </row>
    <row r="6020" spans="7:7" x14ac:dyDescent="0.3">
      <c r="G6020" s="156">
        <v>0</v>
      </c>
    </row>
    <row r="6021" spans="7:7" x14ac:dyDescent="0.3">
      <c r="G6021" s="156">
        <v>0</v>
      </c>
    </row>
    <row r="6022" spans="7:7" x14ac:dyDescent="0.3">
      <c r="G6022" s="156">
        <v>0</v>
      </c>
    </row>
    <row r="6023" spans="7:7" x14ac:dyDescent="0.3">
      <c r="G6023" s="156">
        <v>0</v>
      </c>
    </row>
    <row r="6024" spans="7:7" x14ac:dyDescent="0.3">
      <c r="G6024" s="156">
        <v>0</v>
      </c>
    </row>
    <row r="6025" spans="7:7" x14ac:dyDescent="0.3">
      <c r="G6025" s="156">
        <v>0</v>
      </c>
    </row>
    <row r="6026" spans="7:7" x14ac:dyDescent="0.3">
      <c r="G6026" s="156">
        <v>0</v>
      </c>
    </row>
    <row r="6027" spans="7:7" x14ac:dyDescent="0.3">
      <c r="G6027" s="156">
        <v>0</v>
      </c>
    </row>
    <row r="6028" spans="7:7" x14ac:dyDescent="0.3">
      <c r="G6028" s="156">
        <v>0</v>
      </c>
    </row>
    <row r="6029" spans="7:7" x14ac:dyDescent="0.3">
      <c r="G6029" s="156">
        <v>0</v>
      </c>
    </row>
    <row r="6030" spans="7:7" x14ac:dyDescent="0.3">
      <c r="G6030" s="156">
        <v>0</v>
      </c>
    </row>
    <row r="6031" spans="7:7" x14ac:dyDescent="0.3">
      <c r="G6031" s="156">
        <v>0</v>
      </c>
    </row>
    <row r="6032" spans="7:7" x14ac:dyDescent="0.3">
      <c r="G6032" s="156">
        <v>0</v>
      </c>
    </row>
    <row r="6033" spans="7:7" x14ac:dyDescent="0.3">
      <c r="G6033" s="156">
        <v>0</v>
      </c>
    </row>
    <row r="6034" spans="7:7" x14ac:dyDescent="0.3">
      <c r="G6034" s="156">
        <v>0</v>
      </c>
    </row>
    <row r="6035" spans="7:7" x14ac:dyDescent="0.3">
      <c r="G6035" s="156">
        <v>0</v>
      </c>
    </row>
    <row r="6036" spans="7:7" x14ac:dyDescent="0.3">
      <c r="G6036" s="156">
        <v>0</v>
      </c>
    </row>
    <row r="6037" spans="7:7" x14ac:dyDescent="0.3">
      <c r="G6037" s="156">
        <v>0</v>
      </c>
    </row>
    <row r="6038" spans="7:7" x14ac:dyDescent="0.3">
      <c r="G6038" s="156">
        <v>0</v>
      </c>
    </row>
    <row r="6039" spans="7:7" x14ac:dyDescent="0.3">
      <c r="G6039" s="156">
        <v>0</v>
      </c>
    </row>
    <row r="6040" spans="7:7" x14ac:dyDescent="0.3">
      <c r="G6040" s="156">
        <v>0</v>
      </c>
    </row>
    <row r="6041" spans="7:7" x14ac:dyDescent="0.3">
      <c r="G6041" s="156">
        <v>0</v>
      </c>
    </row>
    <row r="6042" spans="7:7" x14ac:dyDescent="0.3">
      <c r="G6042" s="156">
        <v>0</v>
      </c>
    </row>
    <row r="6043" spans="7:7" x14ac:dyDescent="0.3">
      <c r="G6043" s="156">
        <v>0</v>
      </c>
    </row>
    <row r="6044" spans="7:7" x14ac:dyDescent="0.3">
      <c r="G6044" s="156">
        <v>0</v>
      </c>
    </row>
    <row r="6045" spans="7:7" x14ac:dyDescent="0.3">
      <c r="G6045" s="156">
        <v>0</v>
      </c>
    </row>
    <row r="6046" spans="7:7" x14ac:dyDescent="0.3">
      <c r="G6046" s="156">
        <v>0</v>
      </c>
    </row>
    <row r="6047" spans="7:7" x14ac:dyDescent="0.3">
      <c r="G6047" s="156">
        <v>0</v>
      </c>
    </row>
    <row r="6048" spans="7:7" x14ac:dyDescent="0.3">
      <c r="G6048" s="156">
        <v>0</v>
      </c>
    </row>
    <row r="6049" spans="7:7" x14ac:dyDescent="0.3">
      <c r="G6049" s="156">
        <v>0</v>
      </c>
    </row>
    <row r="6050" spans="7:7" x14ac:dyDescent="0.3">
      <c r="G6050" s="156">
        <v>0</v>
      </c>
    </row>
    <row r="6051" spans="7:7" x14ac:dyDescent="0.3">
      <c r="G6051" s="156">
        <v>0</v>
      </c>
    </row>
    <row r="6052" spans="7:7" x14ac:dyDescent="0.3">
      <c r="G6052" s="156">
        <v>0</v>
      </c>
    </row>
    <row r="6053" spans="7:7" x14ac:dyDescent="0.3">
      <c r="G6053" s="156">
        <v>0</v>
      </c>
    </row>
    <row r="6054" spans="7:7" x14ac:dyDescent="0.3">
      <c r="G6054" s="156">
        <v>0</v>
      </c>
    </row>
    <row r="6055" spans="7:7" x14ac:dyDescent="0.3">
      <c r="G6055" s="156">
        <v>0</v>
      </c>
    </row>
    <row r="6056" spans="7:7" x14ac:dyDescent="0.3">
      <c r="G6056" s="156">
        <v>0</v>
      </c>
    </row>
    <row r="6057" spans="7:7" x14ac:dyDescent="0.3">
      <c r="G6057" s="156">
        <v>0</v>
      </c>
    </row>
    <row r="6058" spans="7:7" x14ac:dyDescent="0.3">
      <c r="G6058" s="156">
        <v>0</v>
      </c>
    </row>
    <row r="6059" spans="7:7" x14ac:dyDescent="0.3">
      <c r="G6059" s="156">
        <v>0</v>
      </c>
    </row>
    <row r="6060" spans="7:7" x14ac:dyDescent="0.3">
      <c r="G6060" s="156">
        <v>0</v>
      </c>
    </row>
    <row r="6061" spans="7:7" x14ac:dyDescent="0.3">
      <c r="G6061" s="156">
        <v>0</v>
      </c>
    </row>
    <row r="6062" spans="7:7" x14ac:dyDescent="0.3">
      <c r="G6062" s="156">
        <v>0</v>
      </c>
    </row>
    <row r="6063" spans="7:7" x14ac:dyDescent="0.3">
      <c r="G6063" s="156">
        <v>0</v>
      </c>
    </row>
    <row r="6064" spans="7:7" x14ac:dyDescent="0.3">
      <c r="G6064" s="156">
        <v>0</v>
      </c>
    </row>
    <row r="6065" spans="7:7" x14ac:dyDescent="0.3">
      <c r="G6065" s="156">
        <v>0</v>
      </c>
    </row>
    <row r="6066" spans="7:7" x14ac:dyDescent="0.3">
      <c r="G6066" s="156">
        <v>0</v>
      </c>
    </row>
    <row r="6067" spans="7:7" x14ac:dyDescent="0.3">
      <c r="G6067" s="156">
        <v>0</v>
      </c>
    </row>
    <row r="6068" spans="7:7" x14ac:dyDescent="0.3">
      <c r="G6068" s="156">
        <v>0</v>
      </c>
    </row>
    <row r="6069" spans="7:7" x14ac:dyDescent="0.3">
      <c r="G6069" s="156">
        <v>0</v>
      </c>
    </row>
    <row r="6070" spans="7:7" x14ac:dyDescent="0.3">
      <c r="G6070" s="156">
        <v>0</v>
      </c>
    </row>
    <row r="6071" spans="7:7" x14ac:dyDescent="0.3">
      <c r="G6071" s="156">
        <v>0</v>
      </c>
    </row>
    <row r="6072" spans="7:7" x14ac:dyDescent="0.3">
      <c r="G6072" s="156">
        <v>0</v>
      </c>
    </row>
    <row r="6073" spans="7:7" x14ac:dyDescent="0.3">
      <c r="G6073" s="156">
        <v>0</v>
      </c>
    </row>
    <row r="6074" spans="7:7" x14ac:dyDescent="0.3">
      <c r="G6074" s="156">
        <v>0</v>
      </c>
    </row>
    <row r="6075" spans="7:7" x14ac:dyDescent="0.3">
      <c r="G6075" s="156">
        <v>0</v>
      </c>
    </row>
    <row r="6076" spans="7:7" x14ac:dyDescent="0.3">
      <c r="G6076" s="156">
        <v>0</v>
      </c>
    </row>
    <row r="6077" spans="7:7" x14ac:dyDescent="0.3">
      <c r="G6077" s="156">
        <v>0</v>
      </c>
    </row>
    <row r="6078" spans="7:7" x14ac:dyDescent="0.3">
      <c r="G6078" s="156">
        <v>0</v>
      </c>
    </row>
    <row r="6079" spans="7:7" x14ac:dyDescent="0.3">
      <c r="G6079" s="156">
        <v>0</v>
      </c>
    </row>
    <row r="6080" spans="7:7" x14ac:dyDescent="0.3">
      <c r="G6080" s="156">
        <v>0</v>
      </c>
    </row>
    <row r="6081" spans="7:7" x14ac:dyDescent="0.3">
      <c r="G6081" s="156">
        <v>0</v>
      </c>
    </row>
    <row r="6082" spans="7:7" x14ac:dyDescent="0.3">
      <c r="G6082" s="156">
        <v>0</v>
      </c>
    </row>
    <row r="6083" spans="7:7" x14ac:dyDescent="0.3">
      <c r="G6083" s="156">
        <v>0</v>
      </c>
    </row>
    <row r="6084" spans="7:7" x14ac:dyDescent="0.3">
      <c r="G6084" s="156">
        <v>0</v>
      </c>
    </row>
    <row r="6085" spans="7:7" x14ac:dyDescent="0.3">
      <c r="G6085" s="156">
        <v>0</v>
      </c>
    </row>
    <row r="6086" spans="7:7" x14ac:dyDescent="0.3">
      <c r="G6086" s="156">
        <v>0</v>
      </c>
    </row>
    <row r="6087" spans="7:7" x14ac:dyDescent="0.3">
      <c r="G6087" s="156">
        <v>0</v>
      </c>
    </row>
    <row r="6088" spans="7:7" x14ac:dyDescent="0.3">
      <c r="G6088" s="156">
        <v>0</v>
      </c>
    </row>
    <row r="6089" spans="7:7" x14ac:dyDescent="0.3">
      <c r="G6089" s="156">
        <v>0</v>
      </c>
    </row>
    <row r="6090" spans="7:7" x14ac:dyDescent="0.3">
      <c r="G6090" s="156">
        <v>0</v>
      </c>
    </row>
    <row r="6091" spans="7:7" x14ac:dyDescent="0.3">
      <c r="G6091" s="156">
        <v>0</v>
      </c>
    </row>
    <row r="6092" spans="7:7" x14ac:dyDescent="0.3">
      <c r="G6092" s="156">
        <v>0</v>
      </c>
    </row>
    <row r="6093" spans="7:7" x14ac:dyDescent="0.3">
      <c r="G6093" s="156">
        <v>0</v>
      </c>
    </row>
    <row r="6094" spans="7:7" x14ac:dyDescent="0.3">
      <c r="G6094" s="156">
        <v>0</v>
      </c>
    </row>
    <row r="6095" spans="7:7" x14ac:dyDescent="0.3">
      <c r="G6095" s="156">
        <v>0</v>
      </c>
    </row>
    <row r="6096" spans="7:7" x14ac:dyDescent="0.3">
      <c r="G6096" s="156">
        <v>0</v>
      </c>
    </row>
    <row r="6097" spans="7:7" x14ac:dyDescent="0.3">
      <c r="G6097" s="156">
        <v>0</v>
      </c>
    </row>
    <row r="6098" spans="7:7" x14ac:dyDescent="0.3">
      <c r="G6098" s="156">
        <v>0</v>
      </c>
    </row>
    <row r="6099" spans="7:7" x14ac:dyDescent="0.3">
      <c r="G6099" s="156">
        <v>0</v>
      </c>
    </row>
    <row r="6100" spans="7:7" x14ac:dyDescent="0.3">
      <c r="G6100" s="156">
        <v>0</v>
      </c>
    </row>
    <row r="6101" spans="7:7" x14ac:dyDescent="0.3">
      <c r="G6101" s="156">
        <v>0</v>
      </c>
    </row>
    <row r="6102" spans="7:7" x14ac:dyDescent="0.3">
      <c r="G6102" s="156">
        <v>0</v>
      </c>
    </row>
    <row r="6103" spans="7:7" x14ac:dyDescent="0.3">
      <c r="G6103" s="156">
        <v>0</v>
      </c>
    </row>
    <row r="6104" spans="7:7" x14ac:dyDescent="0.3">
      <c r="G6104" s="156">
        <v>0</v>
      </c>
    </row>
    <row r="6105" spans="7:7" x14ac:dyDescent="0.3">
      <c r="G6105" s="156">
        <v>0</v>
      </c>
    </row>
    <row r="6106" spans="7:7" x14ac:dyDescent="0.3">
      <c r="G6106" s="156">
        <v>0</v>
      </c>
    </row>
    <row r="6107" spans="7:7" x14ac:dyDescent="0.3">
      <c r="G6107" s="156">
        <v>0</v>
      </c>
    </row>
    <row r="6108" spans="7:7" x14ac:dyDescent="0.3">
      <c r="G6108" s="156">
        <v>0</v>
      </c>
    </row>
    <row r="6109" spans="7:7" x14ac:dyDescent="0.3">
      <c r="G6109" s="156">
        <v>0</v>
      </c>
    </row>
    <row r="6110" spans="7:7" x14ac:dyDescent="0.3">
      <c r="G6110" s="156">
        <v>0</v>
      </c>
    </row>
    <row r="6111" spans="7:7" x14ac:dyDescent="0.3">
      <c r="G6111" s="156">
        <v>0</v>
      </c>
    </row>
    <row r="6112" spans="7:7" x14ac:dyDescent="0.3">
      <c r="G6112" s="156">
        <v>0</v>
      </c>
    </row>
    <row r="6113" spans="7:7" x14ac:dyDescent="0.3">
      <c r="G6113" s="156">
        <v>0</v>
      </c>
    </row>
    <row r="6114" spans="7:7" x14ac:dyDescent="0.3">
      <c r="G6114" s="156">
        <v>0</v>
      </c>
    </row>
    <row r="6115" spans="7:7" x14ac:dyDescent="0.3">
      <c r="G6115" s="156">
        <v>0</v>
      </c>
    </row>
    <row r="6116" spans="7:7" x14ac:dyDescent="0.3">
      <c r="G6116" s="156">
        <v>0</v>
      </c>
    </row>
    <row r="6117" spans="7:7" x14ac:dyDescent="0.3">
      <c r="G6117" s="156">
        <v>0</v>
      </c>
    </row>
    <row r="6118" spans="7:7" x14ac:dyDescent="0.3">
      <c r="G6118" s="156">
        <v>0</v>
      </c>
    </row>
    <row r="6119" spans="7:7" x14ac:dyDescent="0.3">
      <c r="G6119" s="156">
        <v>0</v>
      </c>
    </row>
    <row r="6120" spans="7:7" x14ac:dyDescent="0.3">
      <c r="G6120" s="156">
        <v>0</v>
      </c>
    </row>
    <row r="6121" spans="7:7" x14ac:dyDescent="0.3">
      <c r="G6121" s="156">
        <v>0</v>
      </c>
    </row>
    <row r="6122" spans="7:7" x14ac:dyDescent="0.3">
      <c r="G6122" s="156">
        <v>0</v>
      </c>
    </row>
    <row r="6123" spans="7:7" x14ac:dyDescent="0.3">
      <c r="G6123" s="156">
        <v>0</v>
      </c>
    </row>
    <row r="6124" spans="7:7" x14ac:dyDescent="0.3">
      <c r="G6124" s="156">
        <v>0</v>
      </c>
    </row>
    <row r="6125" spans="7:7" x14ac:dyDescent="0.3">
      <c r="G6125" s="156">
        <v>0</v>
      </c>
    </row>
    <row r="6126" spans="7:7" x14ac:dyDescent="0.3">
      <c r="G6126" s="156">
        <v>0</v>
      </c>
    </row>
    <row r="6127" spans="7:7" x14ac:dyDescent="0.3">
      <c r="G6127" s="156">
        <v>0</v>
      </c>
    </row>
    <row r="6128" spans="7:7" x14ac:dyDescent="0.3">
      <c r="G6128" s="156">
        <v>0</v>
      </c>
    </row>
    <row r="6129" spans="7:7" x14ac:dyDescent="0.3">
      <c r="G6129" s="156">
        <v>0</v>
      </c>
    </row>
    <row r="6130" spans="7:7" x14ac:dyDescent="0.3">
      <c r="G6130" s="156">
        <v>0</v>
      </c>
    </row>
    <row r="6131" spans="7:7" x14ac:dyDescent="0.3">
      <c r="G6131" s="156">
        <v>0</v>
      </c>
    </row>
    <row r="6132" spans="7:7" x14ac:dyDescent="0.3">
      <c r="G6132" s="156">
        <v>0</v>
      </c>
    </row>
    <row r="6133" spans="7:7" x14ac:dyDescent="0.3">
      <c r="G6133" s="156">
        <v>0</v>
      </c>
    </row>
    <row r="6134" spans="7:7" x14ac:dyDescent="0.3">
      <c r="G6134" s="156">
        <v>0</v>
      </c>
    </row>
    <row r="6135" spans="7:7" x14ac:dyDescent="0.3">
      <c r="G6135" s="156">
        <v>0</v>
      </c>
    </row>
    <row r="6136" spans="7:7" x14ac:dyDescent="0.3">
      <c r="G6136" s="156">
        <v>0</v>
      </c>
    </row>
    <row r="6137" spans="7:7" x14ac:dyDescent="0.3">
      <c r="G6137" s="156">
        <v>0</v>
      </c>
    </row>
    <row r="6138" spans="7:7" x14ac:dyDescent="0.3">
      <c r="G6138" s="156">
        <v>0</v>
      </c>
    </row>
    <row r="6139" spans="7:7" x14ac:dyDescent="0.3">
      <c r="G6139" s="156">
        <v>0</v>
      </c>
    </row>
    <row r="6140" spans="7:7" x14ac:dyDescent="0.3">
      <c r="G6140" s="156">
        <v>0</v>
      </c>
    </row>
    <row r="6141" spans="7:7" x14ac:dyDescent="0.3">
      <c r="G6141" s="156">
        <v>0</v>
      </c>
    </row>
    <row r="6142" spans="7:7" x14ac:dyDescent="0.3">
      <c r="G6142" s="156">
        <v>0</v>
      </c>
    </row>
    <row r="6143" spans="7:7" x14ac:dyDescent="0.3">
      <c r="G6143" s="156">
        <v>0</v>
      </c>
    </row>
    <row r="6144" spans="7:7" x14ac:dyDescent="0.3">
      <c r="G6144" s="156">
        <v>0</v>
      </c>
    </row>
    <row r="6145" spans="7:7" x14ac:dyDescent="0.3">
      <c r="G6145" s="156">
        <v>0</v>
      </c>
    </row>
    <row r="6146" spans="7:7" x14ac:dyDescent="0.3">
      <c r="G6146" s="156">
        <v>0</v>
      </c>
    </row>
    <row r="6147" spans="7:7" x14ac:dyDescent="0.3">
      <c r="G6147" s="156">
        <v>0</v>
      </c>
    </row>
    <row r="6148" spans="7:7" x14ac:dyDescent="0.3">
      <c r="G6148" s="156">
        <v>0</v>
      </c>
    </row>
    <row r="6149" spans="7:7" x14ac:dyDescent="0.3">
      <c r="G6149" s="156">
        <v>0</v>
      </c>
    </row>
    <row r="6150" spans="7:7" x14ac:dyDescent="0.3">
      <c r="G6150" s="156">
        <v>0</v>
      </c>
    </row>
    <row r="6151" spans="7:7" x14ac:dyDescent="0.3">
      <c r="G6151" s="156">
        <v>0</v>
      </c>
    </row>
    <row r="6152" spans="7:7" x14ac:dyDescent="0.3">
      <c r="G6152" s="156">
        <v>0</v>
      </c>
    </row>
    <row r="6153" spans="7:7" x14ac:dyDescent="0.3">
      <c r="G6153" s="156">
        <v>0</v>
      </c>
    </row>
    <row r="6154" spans="7:7" x14ac:dyDescent="0.3">
      <c r="G6154" s="156">
        <v>0</v>
      </c>
    </row>
    <row r="6155" spans="7:7" x14ac:dyDescent="0.3">
      <c r="G6155" s="156">
        <v>0</v>
      </c>
    </row>
    <row r="6156" spans="7:7" x14ac:dyDescent="0.3">
      <c r="G6156" s="156">
        <v>0</v>
      </c>
    </row>
    <row r="6157" spans="7:7" x14ac:dyDescent="0.3">
      <c r="G6157" s="156">
        <v>0</v>
      </c>
    </row>
    <row r="6158" spans="7:7" x14ac:dyDescent="0.3">
      <c r="G6158" s="156">
        <v>0</v>
      </c>
    </row>
    <row r="6159" spans="7:7" x14ac:dyDescent="0.3">
      <c r="G6159" s="156">
        <v>0</v>
      </c>
    </row>
    <row r="6160" spans="7:7" x14ac:dyDescent="0.3">
      <c r="G6160" s="156">
        <v>0</v>
      </c>
    </row>
    <row r="6161" spans="7:7" x14ac:dyDescent="0.3">
      <c r="G6161" s="156">
        <v>0</v>
      </c>
    </row>
    <row r="6162" spans="7:7" x14ac:dyDescent="0.3">
      <c r="G6162" s="156">
        <v>0</v>
      </c>
    </row>
    <row r="6163" spans="7:7" x14ac:dyDescent="0.3">
      <c r="G6163" s="156">
        <v>0</v>
      </c>
    </row>
    <row r="6164" spans="7:7" x14ac:dyDescent="0.3">
      <c r="G6164" s="156">
        <v>0</v>
      </c>
    </row>
    <row r="6165" spans="7:7" x14ac:dyDescent="0.3">
      <c r="G6165" s="156">
        <v>0</v>
      </c>
    </row>
    <row r="6166" spans="7:7" x14ac:dyDescent="0.3">
      <c r="G6166" s="156">
        <v>0</v>
      </c>
    </row>
    <row r="6167" spans="7:7" x14ac:dyDescent="0.3">
      <c r="G6167" s="156">
        <v>0</v>
      </c>
    </row>
    <row r="6168" spans="7:7" x14ac:dyDescent="0.3">
      <c r="G6168" s="156">
        <v>0</v>
      </c>
    </row>
    <row r="6169" spans="7:7" x14ac:dyDescent="0.3">
      <c r="G6169" s="156">
        <v>0</v>
      </c>
    </row>
    <row r="6170" spans="7:7" x14ac:dyDescent="0.3">
      <c r="G6170" s="156">
        <v>0</v>
      </c>
    </row>
    <row r="6171" spans="7:7" x14ac:dyDescent="0.3">
      <c r="G6171" s="156">
        <v>0</v>
      </c>
    </row>
    <row r="6172" spans="7:7" x14ac:dyDescent="0.3">
      <c r="G6172" s="156">
        <v>0</v>
      </c>
    </row>
    <row r="6173" spans="7:7" x14ac:dyDescent="0.3">
      <c r="G6173" s="156">
        <v>0</v>
      </c>
    </row>
    <row r="6174" spans="7:7" x14ac:dyDescent="0.3">
      <c r="G6174" s="156">
        <v>0</v>
      </c>
    </row>
    <row r="6175" spans="7:7" x14ac:dyDescent="0.3">
      <c r="G6175" s="156">
        <v>0</v>
      </c>
    </row>
    <row r="6176" spans="7:7" x14ac:dyDescent="0.3">
      <c r="G6176" s="156">
        <v>0</v>
      </c>
    </row>
    <row r="6177" spans="7:7" x14ac:dyDescent="0.3">
      <c r="G6177" s="156">
        <v>0</v>
      </c>
    </row>
    <row r="6178" spans="7:7" x14ac:dyDescent="0.3">
      <c r="G6178" s="156">
        <v>0</v>
      </c>
    </row>
    <row r="6179" spans="7:7" x14ac:dyDescent="0.3">
      <c r="G6179" s="156">
        <v>0</v>
      </c>
    </row>
    <row r="6180" spans="7:7" x14ac:dyDescent="0.3">
      <c r="G6180" s="156">
        <v>0</v>
      </c>
    </row>
    <row r="6181" spans="7:7" x14ac:dyDescent="0.3">
      <c r="G6181" s="156">
        <v>0</v>
      </c>
    </row>
    <row r="6182" spans="7:7" x14ac:dyDescent="0.3">
      <c r="G6182" s="156">
        <v>0</v>
      </c>
    </row>
    <row r="6183" spans="7:7" x14ac:dyDescent="0.3">
      <c r="G6183" s="156">
        <v>0</v>
      </c>
    </row>
    <row r="6184" spans="7:7" x14ac:dyDescent="0.3">
      <c r="G6184" s="156">
        <v>0</v>
      </c>
    </row>
    <row r="6185" spans="7:7" x14ac:dyDescent="0.3">
      <c r="G6185" s="156">
        <v>0</v>
      </c>
    </row>
    <row r="6186" spans="7:7" x14ac:dyDescent="0.3">
      <c r="G6186" s="156">
        <v>0</v>
      </c>
    </row>
    <row r="6187" spans="7:7" x14ac:dyDescent="0.3">
      <c r="G6187" s="156">
        <v>0</v>
      </c>
    </row>
    <row r="6188" spans="7:7" x14ac:dyDescent="0.3">
      <c r="G6188" s="156">
        <v>0</v>
      </c>
    </row>
    <row r="6189" spans="7:7" x14ac:dyDescent="0.3">
      <c r="G6189" s="156">
        <v>0</v>
      </c>
    </row>
    <row r="6190" spans="7:7" x14ac:dyDescent="0.3">
      <c r="G6190" s="156">
        <v>0</v>
      </c>
    </row>
    <row r="6191" spans="7:7" x14ac:dyDescent="0.3">
      <c r="G6191" s="156">
        <v>0</v>
      </c>
    </row>
    <row r="6192" spans="7:7" x14ac:dyDescent="0.3">
      <c r="G6192" s="156">
        <v>0</v>
      </c>
    </row>
    <row r="6193" spans="7:7" x14ac:dyDescent="0.3">
      <c r="G6193" s="156">
        <v>0</v>
      </c>
    </row>
    <row r="6194" spans="7:7" x14ac:dyDescent="0.3">
      <c r="G6194" s="156">
        <v>0</v>
      </c>
    </row>
    <row r="6195" spans="7:7" x14ac:dyDescent="0.3">
      <c r="G6195" s="156">
        <v>0</v>
      </c>
    </row>
    <row r="6196" spans="7:7" x14ac:dyDescent="0.3">
      <c r="G6196" s="156">
        <v>0</v>
      </c>
    </row>
    <row r="6197" spans="7:7" x14ac:dyDescent="0.3">
      <c r="G6197" s="156">
        <v>0</v>
      </c>
    </row>
    <row r="6198" spans="7:7" x14ac:dyDescent="0.3">
      <c r="G6198" s="156">
        <v>0</v>
      </c>
    </row>
    <row r="6199" spans="7:7" x14ac:dyDescent="0.3">
      <c r="G6199" s="156">
        <v>0</v>
      </c>
    </row>
    <row r="6200" spans="7:7" x14ac:dyDescent="0.3">
      <c r="G6200" s="156">
        <v>0</v>
      </c>
    </row>
    <row r="6201" spans="7:7" x14ac:dyDescent="0.3">
      <c r="G6201" s="156">
        <v>0</v>
      </c>
    </row>
    <row r="6202" spans="7:7" x14ac:dyDescent="0.3">
      <c r="G6202" s="156">
        <v>0</v>
      </c>
    </row>
    <row r="6203" spans="7:7" x14ac:dyDescent="0.3">
      <c r="G6203" s="156">
        <v>0</v>
      </c>
    </row>
    <row r="6204" spans="7:7" x14ac:dyDescent="0.3">
      <c r="G6204" s="156">
        <v>0</v>
      </c>
    </row>
    <row r="6205" spans="7:7" x14ac:dyDescent="0.3">
      <c r="G6205" s="156">
        <v>0</v>
      </c>
    </row>
    <row r="6206" spans="7:7" x14ac:dyDescent="0.3">
      <c r="G6206" s="156">
        <v>0</v>
      </c>
    </row>
    <row r="6207" spans="7:7" x14ac:dyDescent="0.3">
      <c r="G6207" s="156">
        <v>0</v>
      </c>
    </row>
    <row r="6208" spans="7:7" x14ac:dyDescent="0.3">
      <c r="G6208" s="156">
        <v>0</v>
      </c>
    </row>
    <row r="6209" spans="7:7" x14ac:dyDescent="0.3">
      <c r="G6209" s="156">
        <v>0</v>
      </c>
    </row>
    <row r="6210" spans="7:7" x14ac:dyDescent="0.3">
      <c r="G6210" s="156">
        <v>0</v>
      </c>
    </row>
    <row r="6211" spans="7:7" x14ac:dyDescent="0.3">
      <c r="G6211" s="156">
        <v>0</v>
      </c>
    </row>
    <row r="6212" spans="7:7" x14ac:dyDescent="0.3">
      <c r="G6212" s="156">
        <v>0</v>
      </c>
    </row>
    <row r="6213" spans="7:7" x14ac:dyDescent="0.3">
      <c r="G6213" s="156">
        <v>0</v>
      </c>
    </row>
    <row r="6214" spans="7:7" x14ac:dyDescent="0.3">
      <c r="G6214" s="156">
        <v>0</v>
      </c>
    </row>
    <row r="6215" spans="7:7" x14ac:dyDescent="0.3">
      <c r="G6215" s="156">
        <v>0</v>
      </c>
    </row>
    <row r="6216" spans="7:7" x14ac:dyDescent="0.3">
      <c r="G6216" s="156">
        <v>0</v>
      </c>
    </row>
    <row r="6217" spans="7:7" x14ac:dyDescent="0.3">
      <c r="G6217" s="156">
        <v>0</v>
      </c>
    </row>
    <row r="6218" spans="7:7" x14ac:dyDescent="0.3">
      <c r="G6218" s="156">
        <v>0</v>
      </c>
    </row>
    <row r="6219" spans="7:7" x14ac:dyDescent="0.3">
      <c r="G6219" s="156">
        <v>0</v>
      </c>
    </row>
    <row r="6220" spans="7:7" x14ac:dyDescent="0.3">
      <c r="G6220" s="156">
        <v>0</v>
      </c>
    </row>
    <row r="6221" spans="7:7" x14ac:dyDescent="0.3">
      <c r="G6221" s="156">
        <v>0</v>
      </c>
    </row>
    <row r="6222" spans="7:7" x14ac:dyDescent="0.3">
      <c r="G6222" s="156">
        <v>0</v>
      </c>
    </row>
    <row r="6223" spans="7:7" x14ac:dyDescent="0.3">
      <c r="G6223" s="156">
        <v>0</v>
      </c>
    </row>
    <row r="6224" spans="7:7" x14ac:dyDescent="0.3">
      <c r="G6224" s="156">
        <v>0</v>
      </c>
    </row>
    <row r="6225" spans="7:7" x14ac:dyDescent="0.3">
      <c r="G6225" s="156">
        <v>0</v>
      </c>
    </row>
    <row r="6226" spans="7:7" x14ac:dyDescent="0.3">
      <c r="G6226" s="156">
        <v>0</v>
      </c>
    </row>
    <row r="6227" spans="7:7" x14ac:dyDescent="0.3">
      <c r="G6227" s="156">
        <v>0</v>
      </c>
    </row>
    <row r="6228" spans="7:7" x14ac:dyDescent="0.3">
      <c r="G6228" s="156">
        <v>0</v>
      </c>
    </row>
    <row r="6229" spans="7:7" x14ac:dyDescent="0.3">
      <c r="G6229" s="156">
        <v>0</v>
      </c>
    </row>
    <row r="6230" spans="7:7" x14ac:dyDescent="0.3">
      <c r="G6230" s="156">
        <v>0</v>
      </c>
    </row>
    <row r="6231" spans="7:7" x14ac:dyDescent="0.3">
      <c r="G6231" s="156">
        <v>0</v>
      </c>
    </row>
    <row r="6232" spans="7:7" x14ac:dyDescent="0.3">
      <c r="G6232" s="156">
        <v>0</v>
      </c>
    </row>
    <row r="6233" spans="7:7" x14ac:dyDescent="0.3">
      <c r="G6233" s="156">
        <v>0</v>
      </c>
    </row>
    <row r="6234" spans="7:7" x14ac:dyDescent="0.3">
      <c r="G6234" s="156">
        <v>0</v>
      </c>
    </row>
    <row r="6235" spans="7:7" x14ac:dyDescent="0.3">
      <c r="G6235" s="156">
        <v>0</v>
      </c>
    </row>
    <row r="6236" spans="7:7" x14ac:dyDescent="0.3">
      <c r="G6236" s="156">
        <v>0</v>
      </c>
    </row>
    <row r="6237" spans="7:7" x14ac:dyDescent="0.3">
      <c r="G6237" s="156">
        <v>0</v>
      </c>
    </row>
    <row r="6238" spans="7:7" x14ac:dyDescent="0.3">
      <c r="G6238" s="156">
        <v>0</v>
      </c>
    </row>
    <row r="6239" spans="7:7" x14ac:dyDescent="0.3">
      <c r="G6239" s="156">
        <v>0</v>
      </c>
    </row>
    <row r="6240" spans="7:7" x14ac:dyDescent="0.3">
      <c r="G6240" s="156">
        <v>0</v>
      </c>
    </row>
    <row r="6241" spans="7:7" x14ac:dyDescent="0.3">
      <c r="G6241" s="156">
        <v>0</v>
      </c>
    </row>
    <row r="6242" spans="7:7" x14ac:dyDescent="0.3">
      <c r="G6242" s="156">
        <v>0</v>
      </c>
    </row>
    <row r="6243" spans="7:7" x14ac:dyDescent="0.3">
      <c r="G6243" s="156">
        <v>0</v>
      </c>
    </row>
    <row r="6244" spans="7:7" x14ac:dyDescent="0.3">
      <c r="G6244" s="156">
        <v>0</v>
      </c>
    </row>
    <row r="6245" spans="7:7" x14ac:dyDescent="0.3">
      <c r="G6245" s="156">
        <v>0</v>
      </c>
    </row>
    <row r="6246" spans="7:7" x14ac:dyDescent="0.3">
      <c r="G6246" s="156">
        <v>0</v>
      </c>
    </row>
    <row r="6247" spans="7:7" x14ac:dyDescent="0.3">
      <c r="G6247" s="156">
        <v>0</v>
      </c>
    </row>
    <row r="6248" spans="7:7" x14ac:dyDescent="0.3">
      <c r="G6248" s="156">
        <v>0</v>
      </c>
    </row>
    <row r="6249" spans="7:7" x14ac:dyDescent="0.3">
      <c r="G6249" s="156">
        <v>0</v>
      </c>
    </row>
    <row r="6250" spans="7:7" x14ac:dyDescent="0.3">
      <c r="G6250" s="156">
        <v>0</v>
      </c>
    </row>
    <row r="6251" spans="7:7" x14ac:dyDescent="0.3">
      <c r="G6251" s="156">
        <v>0</v>
      </c>
    </row>
    <row r="6252" spans="7:7" x14ac:dyDescent="0.3">
      <c r="G6252" s="156">
        <v>0</v>
      </c>
    </row>
    <row r="6253" spans="7:7" x14ac:dyDescent="0.3">
      <c r="G6253" s="156">
        <v>0</v>
      </c>
    </row>
    <row r="6254" spans="7:7" x14ac:dyDescent="0.3">
      <c r="G6254" s="156">
        <v>0</v>
      </c>
    </row>
    <row r="6255" spans="7:7" x14ac:dyDescent="0.3">
      <c r="G6255" s="156">
        <v>0</v>
      </c>
    </row>
    <row r="6256" spans="7:7" x14ac:dyDescent="0.3">
      <c r="G6256" s="156">
        <v>0</v>
      </c>
    </row>
    <row r="6257" spans="7:7" x14ac:dyDescent="0.3">
      <c r="G6257" s="156">
        <v>0</v>
      </c>
    </row>
    <row r="6258" spans="7:7" x14ac:dyDescent="0.3">
      <c r="G6258" s="156">
        <v>0</v>
      </c>
    </row>
    <row r="6259" spans="7:7" x14ac:dyDescent="0.3">
      <c r="G6259" s="156">
        <v>0</v>
      </c>
    </row>
    <row r="6260" spans="7:7" x14ac:dyDescent="0.3">
      <c r="G6260" s="156">
        <v>0</v>
      </c>
    </row>
    <row r="6261" spans="7:7" x14ac:dyDescent="0.3">
      <c r="G6261" s="156">
        <v>0</v>
      </c>
    </row>
    <row r="6262" spans="7:7" x14ac:dyDescent="0.3">
      <c r="G6262" s="156">
        <v>0</v>
      </c>
    </row>
    <row r="6263" spans="7:7" x14ac:dyDescent="0.3">
      <c r="G6263" s="156">
        <v>0</v>
      </c>
    </row>
    <row r="6264" spans="7:7" x14ac:dyDescent="0.3">
      <c r="G6264" s="156">
        <v>0</v>
      </c>
    </row>
    <row r="6265" spans="7:7" x14ac:dyDescent="0.3">
      <c r="G6265" s="156">
        <v>0</v>
      </c>
    </row>
    <row r="6266" spans="7:7" x14ac:dyDescent="0.3">
      <c r="G6266" s="156">
        <v>0</v>
      </c>
    </row>
    <row r="6267" spans="7:7" x14ac:dyDescent="0.3">
      <c r="G6267" s="156">
        <v>0</v>
      </c>
    </row>
    <row r="6268" spans="7:7" x14ac:dyDescent="0.3">
      <c r="G6268" s="156">
        <v>0</v>
      </c>
    </row>
    <row r="6269" spans="7:7" x14ac:dyDescent="0.3">
      <c r="G6269" s="156">
        <v>0</v>
      </c>
    </row>
    <row r="6270" spans="7:7" x14ac:dyDescent="0.3">
      <c r="G6270" s="156">
        <v>0</v>
      </c>
    </row>
    <row r="6271" spans="7:7" x14ac:dyDescent="0.3">
      <c r="G6271" s="156">
        <v>0</v>
      </c>
    </row>
    <row r="6272" spans="7:7" x14ac:dyDescent="0.3">
      <c r="G6272" s="156">
        <v>0</v>
      </c>
    </row>
    <row r="6273" spans="7:7" x14ac:dyDescent="0.3">
      <c r="G6273" s="156">
        <v>0</v>
      </c>
    </row>
    <row r="6274" spans="7:7" x14ac:dyDescent="0.3">
      <c r="G6274" s="156">
        <v>0</v>
      </c>
    </row>
    <row r="6275" spans="7:7" x14ac:dyDescent="0.3">
      <c r="G6275" s="156">
        <v>0</v>
      </c>
    </row>
    <row r="6276" spans="7:7" x14ac:dyDescent="0.3">
      <c r="G6276" s="156">
        <v>0</v>
      </c>
    </row>
    <row r="6277" spans="7:7" x14ac:dyDescent="0.3">
      <c r="G6277" s="156">
        <v>0</v>
      </c>
    </row>
    <row r="6278" spans="7:7" x14ac:dyDescent="0.3">
      <c r="G6278" s="156">
        <v>0</v>
      </c>
    </row>
    <row r="6279" spans="7:7" x14ac:dyDescent="0.3">
      <c r="G6279" s="156">
        <v>0</v>
      </c>
    </row>
    <row r="6280" spans="7:7" x14ac:dyDescent="0.3">
      <c r="G6280" s="156">
        <v>0</v>
      </c>
    </row>
    <row r="6281" spans="7:7" x14ac:dyDescent="0.3">
      <c r="G6281" s="156">
        <v>0</v>
      </c>
    </row>
    <row r="6282" spans="7:7" x14ac:dyDescent="0.3">
      <c r="G6282" s="156">
        <v>0</v>
      </c>
    </row>
    <row r="6283" spans="7:7" x14ac:dyDescent="0.3">
      <c r="G6283" s="156">
        <v>0</v>
      </c>
    </row>
    <row r="6284" spans="7:7" x14ac:dyDescent="0.3">
      <c r="G6284" s="156">
        <v>0</v>
      </c>
    </row>
    <row r="6285" spans="7:7" x14ac:dyDescent="0.3">
      <c r="G6285" s="156">
        <v>0</v>
      </c>
    </row>
    <row r="6286" spans="7:7" x14ac:dyDescent="0.3">
      <c r="G6286" s="156">
        <v>0</v>
      </c>
    </row>
    <row r="6287" spans="7:7" x14ac:dyDescent="0.3">
      <c r="G6287" s="156">
        <v>0</v>
      </c>
    </row>
    <row r="6288" spans="7:7" x14ac:dyDescent="0.3">
      <c r="G6288" s="156">
        <v>0</v>
      </c>
    </row>
    <row r="6289" spans="7:7" x14ac:dyDescent="0.3">
      <c r="G6289" s="156">
        <v>0</v>
      </c>
    </row>
    <row r="6290" spans="7:7" x14ac:dyDescent="0.3">
      <c r="G6290" s="156">
        <v>0</v>
      </c>
    </row>
    <row r="6291" spans="7:7" x14ac:dyDescent="0.3">
      <c r="G6291" s="156">
        <v>0</v>
      </c>
    </row>
    <row r="6292" spans="7:7" x14ac:dyDescent="0.3">
      <c r="G6292" s="156">
        <v>0</v>
      </c>
    </row>
    <row r="6293" spans="7:7" x14ac:dyDescent="0.3">
      <c r="G6293" s="156">
        <v>0</v>
      </c>
    </row>
    <row r="6294" spans="7:7" x14ac:dyDescent="0.3">
      <c r="G6294" s="156">
        <v>0</v>
      </c>
    </row>
    <row r="6295" spans="7:7" x14ac:dyDescent="0.3">
      <c r="G6295" s="156">
        <v>0</v>
      </c>
    </row>
    <row r="6296" spans="7:7" x14ac:dyDescent="0.3">
      <c r="G6296" s="156">
        <v>0</v>
      </c>
    </row>
    <row r="6297" spans="7:7" x14ac:dyDescent="0.3">
      <c r="G6297" s="156">
        <v>0</v>
      </c>
    </row>
    <row r="6298" spans="7:7" x14ac:dyDescent="0.3">
      <c r="G6298" s="156">
        <v>0</v>
      </c>
    </row>
    <row r="6299" spans="7:7" x14ac:dyDescent="0.3">
      <c r="G6299" s="156">
        <v>0</v>
      </c>
    </row>
    <row r="6300" spans="7:7" x14ac:dyDescent="0.3">
      <c r="G6300" s="156">
        <v>0</v>
      </c>
    </row>
    <row r="6301" spans="7:7" x14ac:dyDescent="0.3">
      <c r="G6301" s="156">
        <v>0</v>
      </c>
    </row>
    <row r="6302" spans="7:7" x14ac:dyDescent="0.3">
      <c r="G6302" s="156">
        <v>0</v>
      </c>
    </row>
    <row r="6303" spans="7:7" x14ac:dyDescent="0.3">
      <c r="G6303" s="156">
        <v>0</v>
      </c>
    </row>
    <row r="6304" spans="7:7" x14ac:dyDescent="0.3">
      <c r="G6304" s="156">
        <v>0</v>
      </c>
    </row>
    <row r="6305" spans="7:7" x14ac:dyDescent="0.3">
      <c r="G6305" s="156">
        <v>0</v>
      </c>
    </row>
    <row r="6306" spans="7:7" x14ac:dyDescent="0.3">
      <c r="G6306" s="156">
        <v>0</v>
      </c>
    </row>
    <row r="6307" spans="7:7" x14ac:dyDescent="0.3">
      <c r="G6307" s="156">
        <v>0</v>
      </c>
    </row>
    <row r="6308" spans="7:7" x14ac:dyDescent="0.3">
      <c r="G6308" s="156">
        <v>0</v>
      </c>
    </row>
    <row r="6309" spans="7:7" x14ac:dyDescent="0.3">
      <c r="G6309" s="156">
        <v>0</v>
      </c>
    </row>
    <row r="6310" spans="7:7" x14ac:dyDescent="0.3">
      <c r="G6310" s="156">
        <v>0</v>
      </c>
    </row>
    <row r="6311" spans="7:7" x14ac:dyDescent="0.3">
      <c r="G6311" s="156">
        <v>0</v>
      </c>
    </row>
    <row r="6312" spans="7:7" x14ac:dyDescent="0.3">
      <c r="G6312" s="156">
        <v>0</v>
      </c>
    </row>
    <row r="6313" spans="7:7" x14ac:dyDescent="0.3">
      <c r="G6313" s="156">
        <v>0</v>
      </c>
    </row>
    <row r="6314" spans="7:7" x14ac:dyDescent="0.3">
      <c r="G6314" s="156">
        <v>0</v>
      </c>
    </row>
    <row r="6315" spans="7:7" x14ac:dyDescent="0.3">
      <c r="G6315" s="156">
        <v>0</v>
      </c>
    </row>
    <row r="6316" spans="7:7" x14ac:dyDescent="0.3">
      <c r="G6316" s="156">
        <v>0</v>
      </c>
    </row>
    <row r="6317" spans="7:7" x14ac:dyDescent="0.3">
      <c r="G6317" s="156">
        <v>0</v>
      </c>
    </row>
    <row r="6318" spans="7:7" x14ac:dyDescent="0.3">
      <c r="G6318" s="156">
        <v>0</v>
      </c>
    </row>
    <row r="6319" spans="7:7" x14ac:dyDescent="0.3">
      <c r="G6319" s="156">
        <v>0</v>
      </c>
    </row>
    <row r="6320" spans="7:7" x14ac:dyDescent="0.3">
      <c r="G6320" s="156">
        <v>0</v>
      </c>
    </row>
    <row r="6321" spans="7:7" x14ac:dyDescent="0.3">
      <c r="G6321" s="156">
        <v>0</v>
      </c>
    </row>
    <row r="6322" spans="7:7" x14ac:dyDescent="0.3">
      <c r="G6322" s="156">
        <v>0</v>
      </c>
    </row>
    <row r="6323" spans="7:7" x14ac:dyDescent="0.3">
      <c r="G6323" s="156">
        <v>0</v>
      </c>
    </row>
    <row r="6324" spans="7:7" x14ac:dyDescent="0.3">
      <c r="G6324" s="156">
        <v>0</v>
      </c>
    </row>
    <row r="6325" spans="7:7" x14ac:dyDescent="0.3">
      <c r="G6325" s="156">
        <v>0</v>
      </c>
    </row>
    <row r="6326" spans="7:7" x14ac:dyDescent="0.3">
      <c r="G6326" s="156">
        <v>0</v>
      </c>
    </row>
    <row r="6327" spans="7:7" x14ac:dyDescent="0.3">
      <c r="G6327" s="156">
        <v>0</v>
      </c>
    </row>
    <row r="6328" spans="7:7" x14ac:dyDescent="0.3">
      <c r="G6328" s="156">
        <v>0</v>
      </c>
    </row>
    <row r="6329" spans="7:7" x14ac:dyDescent="0.3">
      <c r="G6329" s="156">
        <v>0</v>
      </c>
    </row>
    <row r="6330" spans="7:7" x14ac:dyDescent="0.3">
      <c r="G6330" s="156">
        <v>0</v>
      </c>
    </row>
    <row r="6331" spans="7:7" x14ac:dyDescent="0.3">
      <c r="G6331" s="156">
        <v>0</v>
      </c>
    </row>
    <row r="6332" spans="7:7" x14ac:dyDescent="0.3">
      <c r="G6332" s="156">
        <v>0</v>
      </c>
    </row>
    <row r="6333" spans="7:7" x14ac:dyDescent="0.3">
      <c r="G6333" s="156">
        <v>0</v>
      </c>
    </row>
    <row r="6334" spans="7:7" x14ac:dyDescent="0.3">
      <c r="G6334" s="156">
        <v>0</v>
      </c>
    </row>
    <row r="6335" spans="7:7" x14ac:dyDescent="0.3">
      <c r="G6335" s="156">
        <v>0</v>
      </c>
    </row>
    <row r="6336" spans="7:7" x14ac:dyDescent="0.3">
      <c r="G6336" s="156">
        <v>0</v>
      </c>
    </row>
    <row r="6337" spans="7:7" x14ac:dyDescent="0.3">
      <c r="G6337" s="156">
        <v>0</v>
      </c>
    </row>
    <row r="6338" spans="7:7" x14ac:dyDescent="0.3">
      <c r="G6338" s="156">
        <v>0</v>
      </c>
    </row>
    <row r="6339" spans="7:7" x14ac:dyDescent="0.3">
      <c r="G6339" s="156">
        <v>0</v>
      </c>
    </row>
    <row r="6340" spans="7:7" x14ac:dyDescent="0.3">
      <c r="G6340" s="156">
        <v>0</v>
      </c>
    </row>
    <row r="6341" spans="7:7" x14ac:dyDescent="0.3">
      <c r="G6341" s="156">
        <v>0</v>
      </c>
    </row>
    <row r="6342" spans="7:7" x14ac:dyDescent="0.3">
      <c r="G6342" s="156">
        <v>0</v>
      </c>
    </row>
    <row r="6343" spans="7:7" x14ac:dyDescent="0.3">
      <c r="G6343" s="156">
        <v>0</v>
      </c>
    </row>
    <row r="6344" spans="7:7" x14ac:dyDescent="0.3">
      <c r="G6344" s="156">
        <v>0</v>
      </c>
    </row>
    <row r="6345" spans="7:7" x14ac:dyDescent="0.3">
      <c r="G6345" s="156">
        <v>0</v>
      </c>
    </row>
    <row r="6346" spans="7:7" x14ac:dyDescent="0.3">
      <c r="G6346" s="156">
        <v>0</v>
      </c>
    </row>
    <row r="6347" spans="7:7" x14ac:dyDescent="0.3">
      <c r="G6347" s="156">
        <v>0</v>
      </c>
    </row>
    <row r="6348" spans="7:7" x14ac:dyDescent="0.3">
      <c r="G6348" s="156">
        <v>0</v>
      </c>
    </row>
    <row r="6349" spans="7:7" x14ac:dyDescent="0.3">
      <c r="G6349" s="156">
        <v>0</v>
      </c>
    </row>
    <row r="6350" spans="7:7" x14ac:dyDescent="0.3">
      <c r="G6350" s="156">
        <v>0</v>
      </c>
    </row>
    <row r="6351" spans="7:7" x14ac:dyDescent="0.3">
      <c r="G6351" s="156">
        <v>0</v>
      </c>
    </row>
    <row r="6352" spans="7:7" x14ac:dyDescent="0.3">
      <c r="G6352" s="156">
        <v>0</v>
      </c>
    </row>
    <row r="6353" spans="7:7" x14ac:dyDescent="0.3">
      <c r="G6353" s="156">
        <v>0</v>
      </c>
    </row>
    <row r="6354" spans="7:7" x14ac:dyDescent="0.3">
      <c r="G6354" s="156">
        <v>0</v>
      </c>
    </row>
    <row r="6355" spans="7:7" x14ac:dyDescent="0.3">
      <c r="G6355" s="156">
        <v>0</v>
      </c>
    </row>
    <row r="6356" spans="7:7" x14ac:dyDescent="0.3">
      <c r="G6356" s="156">
        <v>0</v>
      </c>
    </row>
    <row r="6357" spans="7:7" x14ac:dyDescent="0.3">
      <c r="G6357" s="156">
        <v>0</v>
      </c>
    </row>
    <row r="6358" spans="7:7" x14ac:dyDescent="0.3">
      <c r="G6358" s="156">
        <v>0</v>
      </c>
    </row>
    <row r="6359" spans="7:7" x14ac:dyDescent="0.3">
      <c r="G6359" s="156">
        <v>0</v>
      </c>
    </row>
    <row r="6360" spans="7:7" x14ac:dyDescent="0.3">
      <c r="G6360" s="156">
        <v>0</v>
      </c>
    </row>
    <row r="6361" spans="7:7" x14ac:dyDescent="0.3">
      <c r="G6361" s="156">
        <v>0</v>
      </c>
    </row>
    <row r="6362" spans="7:7" x14ac:dyDescent="0.3">
      <c r="G6362" s="156">
        <v>0</v>
      </c>
    </row>
    <row r="6363" spans="7:7" x14ac:dyDescent="0.3">
      <c r="G6363" s="156">
        <v>0</v>
      </c>
    </row>
    <row r="6364" spans="7:7" x14ac:dyDescent="0.3">
      <c r="G6364" s="156">
        <v>0</v>
      </c>
    </row>
    <row r="6365" spans="7:7" x14ac:dyDescent="0.3">
      <c r="G6365" s="156">
        <v>0</v>
      </c>
    </row>
    <row r="6366" spans="7:7" x14ac:dyDescent="0.3">
      <c r="G6366" s="156">
        <v>0</v>
      </c>
    </row>
    <row r="6367" spans="7:7" x14ac:dyDescent="0.3">
      <c r="G6367" s="156">
        <v>0</v>
      </c>
    </row>
    <row r="6368" spans="7:7" x14ac:dyDescent="0.3">
      <c r="G6368" s="156">
        <v>0</v>
      </c>
    </row>
    <row r="6369" spans="7:7" x14ac:dyDescent="0.3">
      <c r="G6369" s="156">
        <v>0</v>
      </c>
    </row>
    <row r="6370" spans="7:7" x14ac:dyDescent="0.3">
      <c r="G6370" s="156">
        <v>0</v>
      </c>
    </row>
    <row r="6371" spans="7:7" x14ac:dyDescent="0.3">
      <c r="G6371" s="156">
        <v>0</v>
      </c>
    </row>
    <row r="6372" spans="7:7" x14ac:dyDescent="0.3">
      <c r="G6372" s="156">
        <v>0</v>
      </c>
    </row>
    <row r="6373" spans="7:7" x14ac:dyDescent="0.3">
      <c r="G6373" s="156">
        <v>0</v>
      </c>
    </row>
    <row r="6374" spans="7:7" x14ac:dyDescent="0.3">
      <c r="G6374" s="156">
        <v>0</v>
      </c>
    </row>
    <row r="6375" spans="7:7" x14ac:dyDescent="0.3">
      <c r="G6375" s="156">
        <v>0</v>
      </c>
    </row>
    <row r="6376" spans="7:7" x14ac:dyDescent="0.3">
      <c r="G6376" s="156">
        <v>0</v>
      </c>
    </row>
    <row r="6377" spans="7:7" x14ac:dyDescent="0.3">
      <c r="G6377" s="156">
        <v>0</v>
      </c>
    </row>
    <row r="6378" spans="7:7" x14ac:dyDescent="0.3">
      <c r="G6378" s="156">
        <v>0</v>
      </c>
    </row>
    <row r="6379" spans="7:7" x14ac:dyDescent="0.3">
      <c r="G6379" s="156">
        <v>0</v>
      </c>
    </row>
    <row r="6380" spans="7:7" x14ac:dyDescent="0.3">
      <c r="G6380" s="156">
        <v>0</v>
      </c>
    </row>
    <row r="6381" spans="7:7" x14ac:dyDescent="0.3">
      <c r="G6381" s="156">
        <v>0</v>
      </c>
    </row>
    <row r="6382" spans="7:7" x14ac:dyDescent="0.3">
      <c r="G6382" s="156">
        <v>0</v>
      </c>
    </row>
    <row r="6383" spans="7:7" x14ac:dyDescent="0.3">
      <c r="G6383" s="156">
        <v>0</v>
      </c>
    </row>
    <row r="6384" spans="7:7" x14ac:dyDescent="0.3">
      <c r="G6384" s="156">
        <v>0</v>
      </c>
    </row>
    <row r="6385" spans="7:7" x14ac:dyDescent="0.3">
      <c r="G6385" s="156">
        <v>0</v>
      </c>
    </row>
    <row r="6386" spans="7:7" x14ac:dyDescent="0.3">
      <c r="G6386" s="156">
        <v>0</v>
      </c>
    </row>
    <row r="6387" spans="7:7" x14ac:dyDescent="0.3">
      <c r="G6387" s="156">
        <v>0</v>
      </c>
    </row>
    <row r="6388" spans="7:7" x14ac:dyDescent="0.3">
      <c r="G6388" s="156">
        <v>0</v>
      </c>
    </row>
    <row r="6389" spans="7:7" x14ac:dyDescent="0.3">
      <c r="G6389" s="156">
        <v>0</v>
      </c>
    </row>
    <row r="6390" spans="7:7" x14ac:dyDescent="0.3">
      <c r="G6390" s="156">
        <v>0</v>
      </c>
    </row>
    <row r="6391" spans="7:7" x14ac:dyDescent="0.3">
      <c r="G6391" s="156">
        <v>0</v>
      </c>
    </row>
    <row r="6392" spans="7:7" x14ac:dyDescent="0.3">
      <c r="G6392" s="156">
        <v>0</v>
      </c>
    </row>
    <row r="6393" spans="7:7" x14ac:dyDescent="0.3">
      <c r="G6393" s="156">
        <v>0</v>
      </c>
    </row>
    <row r="6394" spans="7:7" x14ac:dyDescent="0.3">
      <c r="G6394" s="156">
        <v>0</v>
      </c>
    </row>
    <row r="6395" spans="7:7" x14ac:dyDescent="0.3">
      <c r="G6395" s="156">
        <v>0</v>
      </c>
    </row>
    <row r="6396" spans="7:7" x14ac:dyDescent="0.3">
      <c r="G6396" s="156">
        <v>0</v>
      </c>
    </row>
    <row r="6397" spans="7:7" x14ac:dyDescent="0.3">
      <c r="G6397" s="156">
        <v>0</v>
      </c>
    </row>
    <row r="6398" spans="7:7" x14ac:dyDescent="0.3">
      <c r="G6398" s="156">
        <v>0</v>
      </c>
    </row>
    <row r="6399" spans="7:7" x14ac:dyDescent="0.3">
      <c r="G6399" s="156">
        <v>0</v>
      </c>
    </row>
    <row r="6400" spans="7:7" x14ac:dyDescent="0.3">
      <c r="G6400" s="156">
        <v>0</v>
      </c>
    </row>
    <row r="6401" spans="7:7" x14ac:dyDescent="0.3">
      <c r="G6401" s="156">
        <v>0</v>
      </c>
    </row>
    <row r="6402" spans="7:7" x14ac:dyDescent="0.3">
      <c r="G6402" s="156">
        <v>0</v>
      </c>
    </row>
    <row r="6403" spans="7:7" x14ac:dyDescent="0.3">
      <c r="G6403" s="156">
        <v>0</v>
      </c>
    </row>
    <row r="6404" spans="7:7" x14ac:dyDescent="0.3">
      <c r="G6404" s="156">
        <v>0</v>
      </c>
    </row>
    <row r="6405" spans="7:7" x14ac:dyDescent="0.3">
      <c r="G6405" s="156">
        <v>0</v>
      </c>
    </row>
    <row r="6406" spans="7:7" x14ac:dyDescent="0.3">
      <c r="G6406" s="156">
        <v>0</v>
      </c>
    </row>
    <row r="6407" spans="7:7" x14ac:dyDescent="0.3">
      <c r="G6407" s="156">
        <v>0</v>
      </c>
    </row>
    <row r="6408" spans="7:7" x14ac:dyDescent="0.3">
      <c r="G6408" s="156">
        <v>0</v>
      </c>
    </row>
    <row r="6409" spans="7:7" x14ac:dyDescent="0.3">
      <c r="G6409" s="156">
        <v>0</v>
      </c>
    </row>
    <row r="6410" spans="7:7" x14ac:dyDescent="0.3">
      <c r="G6410" s="156">
        <v>0</v>
      </c>
    </row>
    <row r="6411" spans="7:7" x14ac:dyDescent="0.3">
      <c r="G6411" s="156">
        <v>0</v>
      </c>
    </row>
    <row r="6412" spans="7:7" x14ac:dyDescent="0.3">
      <c r="G6412" s="156">
        <v>0</v>
      </c>
    </row>
    <row r="6413" spans="7:7" x14ac:dyDescent="0.3">
      <c r="G6413" s="156">
        <v>0</v>
      </c>
    </row>
    <row r="6414" spans="7:7" x14ac:dyDescent="0.3">
      <c r="G6414" s="156">
        <v>0</v>
      </c>
    </row>
    <row r="6415" spans="7:7" x14ac:dyDescent="0.3">
      <c r="G6415" s="156">
        <v>0</v>
      </c>
    </row>
    <row r="6416" spans="7:7" x14ac:dyDescent="0.3">
      <c r="G6416" s="156">
        <v>0</v>
      </c>
    </row>
    <row r="6417" spans="7:7" x14ac:dyDescent="0.3">
      <c r="G6417" s="156">
        <v>0</v>
      </c>
    </row>
    <row r="6418" spans="7:7" x14ac:dyDescent="0.3">
      <c r="G6418" s="156">
        <v>0</v>
      </c>
    </row>
    <row r="6419" spans="7:7" x14ac:dyDescent="0.3">
      <c r="G6419" s="156">
        <v>0</v>
      </c>
    </row>
    <row r="6420" spans="7:7" x14ac:dyDescent="0.3">
      <c r="G6420" s="156">
        <v>0</v>
      </c>
    </row>
    <row r="6421" spans="7:7" x14ac:dyDescent="0.3">
      <c r="G6421" s="156">
        <v>0</v>
      </c>
    </row>
    <row r="6422" spans="7:7" x14ac:dyDescent="0.3">
      <c r="G6422" s="156">
        <v>0</v>
      </c>
    </row>
    <row r="6423" spans="7:7" x14ac:dyDescent="0.3">
      <c r="G6423" s="156">
        <v>0</v>
      </c>
    </row>
    <row r="6424" spans="7:7" x14ac:dyDescent="0.3">
      <c r="G6424" s="156">
        <v>0</v>
      </c>
    </row>
    <row r="6425" spans="7:7" x14ac:dyDescent="0.3">
      <c r="G6425" s="156">
        <v>0</v>
      </c>
    </row>
    <row r="6426" spans="7:7" x14ac:dyDescent="0.3">
      <c r="G6426" s="156">
        <v>0</v>
      </c>
    </row>
    <row r="6427" spans="7:7" x14ac:dyDescent="0.3">
      <c r="G6427" s="156">
        <v>0</v>
      </c>
    </row>
    <row r="6428" spans="7:7" x14ac:dyDescent="0.3">
      <c r="G6428" s="156">
        <v>0</v>
      </c>
    </row>
    <row r="6429" spans="7:7" x14ac:dyDescent="0.3">
      <c r="G6429" s="156">
        <v>0</v>
      </c>
    </row>
    <row r="6430" spans="7:7" x14ac:dyDescent="0.3">
      <c r="G6430" s="156">
        <v>0</v>
      </c>
    </row>
    <row r="6431" spans="7:7" x14ac:dyDescent="0.3">
      <c r="G6431" s="156">
        <v>0</v>
      </c>
    </row>
    <row r="6432" spans="7:7" x14ac:dyDescent="0.3">
      <c r="G6432" s="156">
        <v>0</v>
      </c>
    </row>
    <row r="6433" spans="7:7" x14ac:dyDescent="0.3">
      <c r="G6433" s="156">
        <v>0</v>
      </c>
    </row>
    <row r="6434" spans="7:7" x14ac:dyDescent="0.3">
      <c r="G6434" s="156">
        <v>0</v>
      </c>
    </row>
    <row r="6435" spans="7:7" x14ac:dyDescent="0.3">
      <c r="G6435" s="156">
        <v>0</v>
      </c>
    </row>
    <row r="6436" spans="7:7" x14ac:dyDescent="0.3">
      <c r="G6436" s="156">
        <v>0</v>
      </c>
    </row>
    <row r="6437" spans="7:7" x14ac:dyDescent="0.3">
      <c r="G6437" s="156">
        <v>0</v>
      </c>
    </row>
    <row r="6438" spans="7:7" x14ac:dyDescent="0.3">
      <c r="G6438" s="156">
        <v>0</v>
      </c>
    </row>
    <row r="6439" spans="7:7" x14ac:dyDescent="0.3">
      <c r="G6439" s="156">
        <v>0</v>
      </c>
    </row>
    <row r="6440" spans="7:7" x14ac:dyDescent="0.3">
      <c r="G6440" s="156">
        <v>0</v>
      </c>
    </row>
    <row r="6441" spans="7:7" x14ac:dyDescent="0.3">
      <c r="G6441" s="156">
        <v>0</v>
      </c>
    </row>
    <row r="6442" spans="7:7" x14ac:dyDescent="0.3">
      <c r="G6442" s="156">
        <v>0</v>
      </c>
    </row>
    <row r="6443" spans="7:7" x14ac:dyDescent="0.3">
      <c r="G6443" s="156">
        <v>0</v>
      </c>
    </row>
    <row r="6444" spans="7:7" x14ac:dyDescent="0.3">
      <c r="G6444" s="156">
        <v>0</v>
      </c>
    </row>
    <row r="6445" spans="7:7" x14ac:dyDescent="0.3">
      <c r="G6445" s="156">
        <v>0</v>
      </c>
    </row>
    <row r="6446" spans="7:7" x14ac:dyDescent="0.3">
      <c r="G6446" s="156">
        <v>0</v>
      </c>
    </row>
    <row r="6447" spans="7:7" x14ac:dyDescent="0.3">
      <c r="G6447" s="156">
        <v>0</v>
      </c>
    </row>
    <row r="6448" spans="7:7" x14ac:dyDescent="0.3">
      <c r="G6448" s="156">
        <v>0</v>
      </c>
    </row>
    <row r="6449" spans="7:7" x14ac:dyDescent="0.3">
      <c r="G6449" s="156">
        <v>0</v>
      </c>
    </row>
    <row r="6450" spans="7:7" x14ac:dyDescent="0.3">
      <c r="G6450" s="156">
        <v>0</v>
      </c>
    </row>
    <row r="6451" spans="7:7" x14ac:dyDescent="0.3">
      <c r="G6451" s="156">
        <v>0</v>
      </c>
    </row>
    <row r="6452" spans="7:7" x14ac:dyDescent="0.3">
      <c r="G6452" s="156">
        <v>0</v>
      </c>
    </row>
    <row r="6453" spans="7:7" x14ac:dyDescent="0.3">
      <c r="G6453" s="156">
        <v>0</v>
      </c>
    </row>
    <row r="6454" spans="7:7" x14ac:dyDescent="0.3">
      <c r="G6454" s="156">
        <v>0</v>
      </c>
    </row>
    <row r="6455" spans="7:7" x14ac:dyDescent="0.3">
      <c r="G6455" s="156">
        <v>0</v>
      </c>
    </row>
    <row r="6456" spans="7:7" x14ac:dyDescent="0.3">
      <c r="G6456" s="156">
        <v>0</v>
      </c>
    </row>
    <row r="6457" spans="7:7" x14ac:dyDescent="0.3">
      <c r="G6457" s="156">
        <v>0</v>
      </c>
    </row>
    <row r="6458" spans="7:7" x14ac:dyDescent="0.3">
      <c r="G6458" s="156">
        <v>0</v>
      </c>
    </row>
    <row r="6459" spans="7:7" x14ac:dyDescent="0.3">
      <c r="G6459" s="156">
        <v>0</v>
      </c>
    </row>
    <row r="6460" spans="7:7" x14ac:dyDescent="0.3">
      <c r="G6460" s="156">
        <v>0</v>
      </c>
    </row>
    <row r="6461" spans="7:7" x14ac:dyDescent="0.3">
      <c r="G6461" s="156">
        <v>0</v>
      </c>
    </row>
    <row r="6462" spans="7:7" x14ac:dyDescent="0.3">
      <c r="G6462" s="156">
        <v>0</v>
      </c>
    </row>
    <row r="6463" spans="7:7" x14ac:dyDescent="0.3">
      <c r="G6463" s="156">
        <v>0</v>
      </c>
    </row>
    <row r="6464" spans="7:7" x14ac:dyDescent="0.3">
      <c r="G6464" s="156">
        <v>0</v>
      </c>
    </row>
    <row r="6465" spans="7:7" x14ac:dyDescent="0.3">
      <c r="G6465" s="156">
        <v>0</v>
      </c>
    </row>
    <row r="6466" spans="7:7" x14ac:dyDescent="0.3">
      <c r="G6466" s="156">
        <v>0</v>
      </c>
    </row>
    <row r="6467" spans="7:7" x14ac:dyDescent="0.3">
      <c r="G6467" s="156">
        <v>0</v>
      </c>
    </row>
    <row r="6468" spans="7:7" x14ac:dyDescent="0.3">
      <c r="G6468" s="156">
        <v>0</v>
      </c>
    </row>
    <row r="6469" spans="7:7" x14ac:dyDescent="0.3">
      <c r="G6469" s="156">
        <v>0</v>
      </c>
    </row>
    <row r="6470" spans="7:7" x14ac:dyDescent="0.3">
      <c r="G6470" s="156">
        <v>0</v>
      </c>
    </row>
    <row r="6471" spans="7:7" x14ac:dyDescent="0.3">
      <c r="G6471" s="156">
        <v>0</v>
      </c>
    </row>
    <row r="6472" spans="7:7" x14ac:dyDescent="0.3">
      <c r="G6472" s="156">
        <v>0</v>
      </c>
    </row>
    <row r="6473" spans="7:7" x14ac:dyDescent="0.3">
      <c r="G6473" s="156">
        <v>0</v>
      </c>
    </row>
    <row r="6474" spans="7:7" x14ac:dyDescent="0.3">
      <c r="G6474" s="156">
        <v>0</v>
      </c>
    </row>
    <row r="6475" spans="7:7" x14ac:dyDescent="0.3">
      <c r="G6475" s="156">
        <v>0</v>
      </c>
    </row>
    <row r="6476" spans="7:7" x14ac:dyDescent="0.3">
      <c r="G6476" s="156">
        <v>0</v>
      </c>
    </row>
    <row r="6477" spans="7:7" x14ac:dyDescent="0.3">
      <c r="G6477" s="156">
        <v>0</v>
      </c>
    </row>
    <row r="6478" spans="7:7" x14ac:dyDescent="0.3">
      <c r="G6478" s="156">
        <v>0</v>
      </c>
    </row>
    <row r="6479" spans="7:7" x14ac:dyDescent="0.3">
      <c r="G6479" s="156">
        <v>0</v>
      </c>
    </row>
    <row r="6480" spans="7:7" x14ac:dyDescent="0.3">
      <c r="G6480" s="156">
        <v>0</v>
      </c>
    </row>
    <row r="6481" spans="7:7" x14ac:dyDescent="0.3">
      <c r="G6481" s="156">
        <v>0</v>
      </c>
    </row>
    <row r="6482" spans="7:7" x14ac:dyDescent="0.3">
      <c r="G6482" s="156">
        <v>0</v>
      </c>
    </row>
    <row r="6483" spans="7:7" x14ac:dyDescent="0.3">
      <c r="G6483" s="156">
        <v>0</v>
      </c>
    </row>
    <row r="6484" spans="7:7" x14ac:dyDescent="0.3">
      <c r="G6484" s="156">
        <v>0</v>
      </c>
    </row>
    <row r="6485" spans="7:7" x14ac:dyDescent="0.3">
      <c r="G6485" s="156">
        <v>0</v>
      </c>
    </row>
    <row r="6486" spans="7:7" x14ac:dyDescent="0.3">
      <c r="G6486" s="156">
        <v>0</v>
      </c>
    </row>
    <row r="6487" spans="7:7" x14ac:dyDescent="0.3">
      <c r="G6487" s="156">
        <v>0</v>
      </c>
    </row>
    <row r="6488" spans="7:7" x14ac:dyDescent="0.3">
      <c r="G6488" s="156">
        <v>0</v>
      </c>
    </row>
    <row r="6489" spans="7:7" x14ac:dyDescent="0.3">
      <c r="G6489" s="156">
        <v>0</v>
      </c>
    </row>
    <row r="6490" spans="7:7" x14ac:dyDescent="0.3">
      <c r="G6490" s="156">
        <v>0</v>
      </c>
    </row>
    <row r="6491" spans="7:7" x14ac:dyDescent="0.3">
      <c r="G6491" s="156">
        <v>0</v>
      </c>
    </row>
    <row r="6492" spans="7:7" x14ac:dyDescent="0.3">
      <c r="G6492" s="156">
        <v>0</v>
      </c>
    </row>
    <row r="6493" spans="7:7" x14ac:dyDescent="0.3">
      <c r="G6493" s="156">
        <v>0</v>
      </c>
    </row>
    <row r="6494" spans="7:7" x14ac:dyDescent="0.3">
      <c r="G6494" s="156">
        <v>0</v>
      </c>
    </row>
    <row r="6495" spans="7:7" x14ac:dyDescent="0.3">
      <c r="G6495" s="156">
        <v>0</v>
      </c>
    </row>
    <row r="6496" spans="7:7" x14ac:dyDescent="0.3">
      <c r="G6496" s="156">
        <v>0</v>
      </c>
    </row>
    <row r="6497" spans="7:7" x14ac:dyDescent="0.3">
      <c r="G6497" s="156">
        <v>0</v>
      </c>
    </row>
    <row r="6498" spans="7:7" x14ac:dyDescent="0.3">
      <c r="G6498" s="156">
        <v>0</v>
      </c>
    </row>
    <row r="6499" spans="7:7" x14ac:dyDescent="0.3">
      <c r="G6499" s="156">
        <v>0</v>
      </c>
    </row>
    <row r="6500" spans="7:7" x14ac:dyDescent="0.3">
      <c r="G6500" s="156">
        <v>0</v>
      </c>
    </row>
    <row r="6501" spans="7:7" x14ac:dyDescent="0.3">
      <c r="G6501" s="156">
        <v>0</v>
      </c>
    </row>
    <row r="6502" spans="7:7" x14ac:dyDescent="0.3">
      <c r="G6502" s="156">
        <v>0</v>
      </c>
    </row>
    <row r="6503" spans="7:7" x14ac:dyDescent="0.3">
      <c r="G6503" s="156">
        <v>0</v>
      </c>
    </row>
    <row r="6504" spans="7:7" x14ac:dyDescent="0.3">
      <c r="G6504" s="156">
        <v>0</v>
      </c>
    </row>
    <row r="6505" spans="7:7" x14ac:dyDescent="0.3">
      <c r="G6505" s="156">
        <v>0</v>
      </c>
    </row>
    <row r="6506" spans="7:7" x14ac:dyDescent="0.3">
      <c r="G6506" s="156">
        <v>0</v>
      </c>
    </row>
    <row r="6507" spans="7:7" x14ac:dyDescent="0.3">
      <c r="G6507" s="156">
        <v>0</v>
      </c>
    </row>
    <row r="6508" spans="7:7" x14ac:dyDescent="0.3">
      <c r="G6508" s="156">
        <v>0</v>
      </c>
    </row>
    <row r="6509" spans="7:7" x14ac:dyDescent="0.3">
      <c r="G6509" s="156">
        <v>0</v>
      </c>
    </row>
    <row r="6510" spans="7:7" x14ac:dyDescent="0.3">
      <c r="G6510" s="156">
        <v>0</v>
      </c>
    </row>
    <row r="6511" spans="7:7" x14ac:dyDescent="0.3">
      <c r="G6511" s="156">
        <v>0</v>
      </c>
    </row>
    <row r="6512" spans="7:7" x14ac:dyDescent="0.3">
      <c r="G6512" s="156">
        <v>0</v>
      </c>
    </row>
    <row r="6513" spans="7:7" x14ac:dyDescent="0.3">
      <c r="G6513" s="156">
        <v>0</v>
      </c>
    </row>
    <row r="6514" spans="7:7" x14ac:dyDescent="0.3">
      <c r="G6514" s="156">
        <v>0</v>
      </c>
    </row>
    <row r="6515" spans="7:7" x14ac:dyDescent="0.3">
      <c r="G6515" s="156">
        <v>0</v>
      </c>
    </row>
    <row r="6516" spans="7:7" x14ac:dyDescent="0.3">
      <c r="G6516" s="156">
        <v>0</v>
      </c>
    </row>
    <row r="6517" spans="7:7" x14ac:dyDescent="0.3">
      <c r="G6517" s="156">
        <v>0</v>
      </c>
    </row>
    <row r="6518" spans="7:7" x14ac:dyDescent="0.3">
      <c r="G6518" s="156">
        <v>0</v>
      </c>
    </row>
    <row r="6519" spans="7:7" x14ac:dyDescent="0.3">
      <c r="G6519" s="156">
        <v>0</v>
      </c>
    </row>
    <row r="6520" spans="7:7" x14ac:dyDescent="0.3">
      <c r="G6520" s="156">
        <v>0</v>
      </c>
    </row>
    <row r="6521" spans="7:7" x14ac:dyDescent="0.3">
      <c r="G6521" s="156">
        <v>0</v>
      </c>
    </row>
    <row r="6522" spans="7:7" x14ac:dyDescent="0.3">
      <c r="G6522" s="156">
        <v>0</v>
      </c>
    </row>
    <row r="6523" spans="7:7" x14ac:dyDescent="0.3">
      <c r="G6523" s="156">
        <v>0</v>
      </c>
    </row>
    <row r="6524" spans="7:7" x14ac:dyDescent="0.3">
      <c r="G6524" s="156">
        <v>0</v>
      </c>
    </row>
    <row r="6525" spans="7:7" x14ac:dyDescent="0.3">
      <c r="G6525" s="156">
        <v>0</v>
      </c>
    </row>
    <row r="6526" spans="7:7" x14ac:dyDescent="0.3">
      <c r="G6526" s="156">
        <v>0</v>
      </c>
    </row>
    <row r="6527" spans="7:7" x14ac:dyDescent="0.3">
      <c r="G6527" s="156">
        <v>0</v>
      </c>
    </row>
    <row r="6528" spans="7:7" x14ac:dyDescent="0.3">
      <c r="G6528" s="156">
        <v>0</v>
      </c>
    </row>
    <row r="6529" spans="7:7" x14ac:dyDescent="0.3">
      <c r="G6529" s="156">
        <v>0</v>
      </c>
    </row>
    <row r="6530" spans="7:7" x14ac:dyDescent="0.3">
      <c r="G6530" s="156">
        <v>0</v>
      </c>
    </row>
    <row r="6531" spans="7:7" x14ac:dyDescent="0.3">
      <c r="G6531" s="156">
        <v>0</v>
      </c>
    </row>
    <row r="6532" spans="7:7" x14ac:dyDescent="0.3">
      <c r="G6532" s="156">
        <v>0</v>
      </c>
    </row>
    <row r="6533" spans="7:7" x14ac:dyDescent="0.3">
      <c r="G6533" s="156">
        <v>0</v>
      </c>
    </row>
    <row r="6534" spans="7:7" x14ac:dyDescent="0.3">
      <c r="G6534" s="156">
        <v>0</v>
      </c>
    </row>
    <row r="6535" spans="7:7" x14ac:dyDescent="0.3">
      <c r="G6535" s="156">
        <v>0</v>
      </c>
    </row>
    <row r="6536" spans="7:7" x14ac:dyDescent="0.3">
      <c r="G6536" s="156">
        <v>0</v>
      </c>
    </row>
    <row r="6537" spans="7:7" x14ac:dyDescent="0.3">
      <c r="G6537" s="156">
        <v>0</v>
      </c>
    </row>
    <row r="6538" spans="7:7" x14ac:dyDescent="0.3">
      <c r="G6538" s="156">
        <v>0</v>
      </c>
    </row>
    <row r="6539" spans="7:7" x14ac:dyDescent="0.3">
      <c r="G6539" s="156">
        <v>0</v>
      </c>
    </row>
    <row r="6540" spans="7:7" x14ac:dyDescent="0.3">
      <c r="G6540" s="156">
        <v>0</v>
      </c>
    </row>
    <row r="6541" spans="7:7" x14ac:dyDescent="0.3">
      <c r="G6541" s="156">
        <v>0</v>
      </c>
    </row>
    <row r="6542" spans="7:7" x14ac:dyDescent="0.3">
      <c r="G6542" s="156">
        <v>0</v>
      </c>
    </row>
    <row r="6543" spans="7:7" x14ac:dyDescent="0.3">
      <c r="G6543" s="156">
        <v>0</v>
      </c>
    </row>
    <row r="6544" spans="7:7" x14ac:dyDescent="0.3">
      <c r="G6544" s="156">
        <v>0</v>
      </c>
    </row>
    <row r="6545" spans="7:7" x14ac:dyDescent="0.3">
      <c r="G6545" s="156">
        <v>0</v>
      </c>
    </row>
    <row r="6546" spans="7:7" x14ac:dyDescent="0.3">
      <c r="G6546" s="156">
        <v>0</v>
      </c>
    </row>
    <row r="6547" spans="7:7" x14ac:dyDescent="0.3">
      <c r="G6547" s="156">
        <v>0</v>
      </c>
    </row>
    <row r="6548" spans="7:7" x14ac:dyDescent="0.3">
      <c r="G6548" s="156">
        <v>0</v>
      </c>
    </row>
    <row r="6549" spans="7:7" x14ac:dyDescent="0.3">
      <c r="G6549" s="156">
        <v>0</v>
      </c>
    </row>
    <row r="6550" spans="7:7" x14ac:dyDescent="0.3">
      <c r="G6550" s="156">
        <v>0</v>
      </c>
    </row>
    <row r="6551" spans="7:7" x14ac:dyDescent="0.3">
      <c r="G6551" s="156">
        <v>0</v>
      </c>
    </row>
    <row r="6552" spans="7:7" x14ac:dyDescent="0.3">
      <c r="G6552" s="156">
        <v>0</v>
      </c>
    </row>
    <row r="6553" spans="7:7" x14ac:dyDescent="0.3">
      <c r="G6553" s="156">
        <v>0</v>
      </c>
    </row>
    <row r="6554" spans="7:7" x14ac:dyDescent="0.3">
      <c r="G6554" s="156">
        <v>0</v>
      </c>
    </row>
    <row r="6555" spans="7:7" x14ac:dyDescent="0.3">
      <c r="G6555" s="156">
        <v>0</v>
      </c>
    </row>
    <row r="6556" spans="7:7" x14ac:dyDescent="0.3">
      <c r="G6556" s="156">
        <v>0</v>
      </c>
    </row>
    <row r="6557" spans="7:7" x14ac:dyDescent="0.3">
      <c r="G6557" s="156">
        <v>0</v>
      </c>
    </row>
    <row r="6558" spans="7:7" x14ac:dyDescent="0.3">
      <c r="G6558" s="156">
        <v>0</v>
      </c>
    </row>
    <row r="6559" spans="7:7" x14ac:dyDescent="0.3">
      <c r="G6559" s="156">
        <v>0</v>
      </c>
    </row>
    <row r="6560" spans="7:7" x14ac:dyDescent="0.3">
      <c r="G6560" s="156">
        <v>0</v>
      </c>
    </row>
    <row r="6561" spans="7:7" x14ac:dyDescent="0.3">
      <c r="G6561" s="156">
        <v>0</v>
      </c>
    </row>
    <row r="6562" spans="7:7" x14ac:dyDescent="0.3">
      <c r="G6562" s="156">
        <v>0</v>
      </c>
    </row>
    <row r="6563" spans="7:7" x14ac:dyDescent="0.3">
      <c r="G6563" s="156">
        <v>0</v>
      </c>
    </row>
    <row r="6564" spans="7:7" x14ac:dyDescent="0.3">
      <c r="G6564" s="156">
        <v>0</v>
      </c>
    </row>
    <row r="6565" spans="7:7" x14ac:dyDescent="0.3">
      <c r="G6565" s="156">
        <v>0</v>
      </c>
    </row>
    <row r="6566" spans="7:7" x14ac:dyDescent="0.3">
      <c r="G6566" s="156">
        <v>0</v>
      </c>
    </row>
    <row r="6567" spans="7:7" x14ac:dyDescent="0.3">
      <c r="G6567" s="156">
        <v>0</v>
      </c>
    </row>
    <row r="6568" spans="7:7" x14ac:dyDescent="0.3">
      <c r="G6568" s="156">
        <v>0</v>
      </c>
    </row>
    <row r="6569" spans="7:7" x14ac:dyDescent="0.3">
      <c r="G6569" s="156">
        <v>0</v>
      </c>
    </row>
    <row r="6570" spans="7:7" x14ac:dyDescent="0.3">
      <c r="G6570" s="156">
        <v>0</v>
      </c>
    </row>
    <row r="6571" spans="7:7" x14ac:dyDescent="0.3">
      <c r="G6571" s="156">
        <v>0</v>
      </c>
    </row>
    <row r="6572" spans="7:7" x14ac:dyDescent="0.3">
      <c r="G6572" s="156">
        <v>0</v>
      </c>
    </row>
    <row r="6573" spans="7:7" x14ac:dyDescent="0.3">
      <c r="G6573" s="156">
        <v>0</v>
      </c>
    </row>
    <row r="6574" spans="7:7" x14ac:dyDescent="0.3">
      <c r="G6574" s="156">
        <v>0</v>
      </c>
    </row>
    <row r="6575" spans="7:7" x14ac:dyDescent="0.3">
      <c r="G6575" s="156">
        <v>0</v>
      </c>
    </row>
    <row r="6576" spans="7:7" x14ac:dyDescent="0.3">
      <c r="G6576" s="156">
        <v>0</v>
      </c>
    </row>
    <row r="6577" spans="7:7" x14ac:dyDescent="0.3">
      <c r="G6577" s="156">
        <v>0</v>
      </c>
    </row>
    <row r="6578" spans="7:7" x14ac:dyDescent="0.3">
      <c r="G6578" s="156">
        <v>0</v>
      </c>
    </row>
    <row r="6579" spans="7:7" x14ac:dyDescent="0.3">
      <c r="G6579" s="156">
        <v>0</v>
      </c>
    </row>
    <row r="6580" spans="7:7" x14ac:dyDescent="0.3">
      <c r="G6580" s="156">
        <v>0</v>
      </c>
    </row>
    <row r="6581" spans="7:7" x14ac:dyDescent="0.3">
      <c r="G6581" s="156">
        <v>0</v>
      </c>
    </row>
    <row r="6582" spans="7:7" x14ac:dyDescent="0.3">
      <c r="G6582" s="156">
        <v>0</v>
      </c>
    </row>
    <row r="6583" spans="7:7" x14ac:dyDescent="0.3">
      <c r="G6583" s="156">
        <v>0</v>
      </c>
    </row>
    <row r="6584" spans="7:7" x14ac:dyDescent="0.3">
      <c r="G6584" s="156">
        <v>0</v>
      </c>
    </row>
    <row r="6585" spans="7:7" x14ac:dyDescent="0.3">
      <c r="G6585" s="156">
        <v>0</v>
      </c>
    </row>
    <row r="6586" spans="7:7" x14ac:dyDescent="0.3">
      <c r="G6586" s="156">
        <v>0</v>
      </c>
    </row>
    <row r="6587" spans="7:7" x14ac:dyDescent="0.3">
      <c r="G6587" s="156">
        <v>0</v>
      </c>
    </row>
    <row r="6588" spans="7:7" x14ac:dyDescent="0.3">
      <c r="G6588" s="156">
        <v>0</v>
      </c>
    </row>
    <row r="6589" spans="7:7" x14ac:dyDescent="0.3">
      <c r="G6589" s="156">
        <v>0</v>
      </c>
    </row>
    <row r="6590" spans="7:7" x14ac:dyDescent="0.3">
      <c r="G6590" s="156">
        <v>0</v>
      </c>
    </row>
    <row r="6591" spans="7:7" x14ac:dyDescent="0.3">
      <c r="G6591" s="156">
        <v>0</v>
      </c>
    </row>
    <row r="6592" spans="7:7" x14ac:dyDescent="0.3">
      <c r="G6592" s="156">
        <v>0</v>
      </c>
    </row>
    <row r="6593" spans="7:7" x14ac:dyDescent="0.3">
      <c r="G6593" s="156">
        <v>0</v>
      </c>
    </row>
    <row r="6594" spans="7:7" x14ac:dyDescent="0.3">
      <c r="G6594" s="156">
        <v>0</v>
      </c>
    </row>
    <row r="6595" spans="7:7" x14ac:dyDescent="0.3">
      <c r="G6595" s="156">
        <v>0</v>
      </c>
    </row>
    <row r="6596" spans="7:7" x14ac:dyDescent="0.3">
      <c r="G6596" s="156">
        <v>0</v>
      </c>
    </row>
    <row r="6597" spans="7:7" x14ac:dyDescent="0.3">
      <c r="G6597" s="156">
        <v>0</v>
      </c>
    </row>
    <row r="6598" spans="7:7" x14ac:dyDescent="0.3">
      <c r="G6598" s="156">
        <v>0</v>
      </c>
    </row>
    <row r="6599" spans="7:7" x14ac:dyDescent="0.3">
      <c r="G6599" s="156">
        <v>0</v>
      </c>
    </row>
    <row r="6600" spans="7:7" x14ac:dyDescent="0.3">
      <c r="G6600" s="156">
        <v>0</v>
      </c>
    </row>
    <row r="6601" spans="7:7" x14ac:dyDescent="0.3">
      <c r="G6601" s="156">
        <v>0</v>
      </c>
    </row>
    <row r="6602" spans="7:7" x14ac:dyDescent="0.3">
      <c r="G6602" s="156">
        <v>0</v>
      </c>
    </row>
    <row r="6603" spans="7:7" x14ac:dyDescent="0.3">
      <c r="G6603" s="156">
        <v>0</v>
      </c>
    </row>
    <row r="6604" spans="7:7" x14ac:dyDescent="0.3">
      <c r="G6604" s="156">
        <v>0</v>
      </c>
    </row>
    <row r="6605" spans="7:7" x14ac:dyDescent="0.3">
      <c r="G6605" s="156">
        <v>0</v>
      </c>
    </row>
    <row r="6606" spans="7:7" x14ac:dyDescent="0.3">
      <c r="G6606" s="156">
        <v>0</v>
      </c>
    </row>
    <row r="6607" spans="7:7" x14ac:dyDescent="0.3">
      <c r="G6607" s="156">
        <v>0</v>
      </c>
    </row>
    <row r="6608" spans="7:7" x14ac:dyDescent="0.3">
      <c r="G6608" s="156">
        <v>0</v>
      </c>
    </row>
    <row r="6609" spans="7:7" x14ac:dyDescent="0.3">
      <c r="G6609" s="156">
        <v>0</v>
      </c>
    </row>
    <row r="6610" spans="7:7" x14ac:dyDescent="0.3">
      <c r="G6610" s="156">
        <v>0</v>
      </c>
    </row>
    <row r="6611" spans="7:7" x14ac:dyDescent="0.3">
      <c r="G6611" s="156">
        <v>0</v>
      </c>
    </row>
    <row r="6612" spans="7:7" x14ac:dyDescent="0.3">
      <c r="G6612" s="156">
        <v>0</v>
      </c>
    </row>
    <row r="6613" spans="7:7" x14ac:dyDescent="0.3">
      <c r="G6613" s="156">
        <v>0</v>
      </c>
    </row>
    <row r="6614" spans="7:7" x14ac:dyDescent="0.3">
      <c r="G6614" s="156">
        <v>0</v>
      </c>
    </row>
    <row r="6615" spans="7:7" x14ac:dyDescent="0.3">
      <c r="G6615" s="156">
        <v>0</v>
      </c>
    </row>
    <row r="6616" spans="7:7" x14ac:dyDescent="0.3">
      <c r="G6616" s="156">
        <v>0</v>
      </c>
    </row>
    <row r="6617" spans="7:7" x14ac:dyDescent="0.3">
      <c r="G6617" s="156">
        <v>0</v>
      </c>
    </row>
    <row r="6618" spans="7:7" x14ac:dyDescent="0.3">
      <c r="G6618" s="156">
        <v>0</v>
      </c>
    </row>
    <row r="6619" spans="7:7" x14ac:dyDescent="0.3">
      <c r="G6619" s="156">
        <v>0</v>
      </c>
    </row>
    <row r="6620" spans="7:7" x14ac:dyDescent="0.3">
      <c r="G6620" s="156">
        <v>0</v>
      </c>
    </row>
    <row r="6621" spans="7:7" x14ac:dyDescent="0.3">
      <c r="G6621" s="156">
        <v>0</v>
      </c>
    </row>
    <row r="6622" spans="7:7" x14ac:dyDescent="0.3">
      <c r="G6622" s="156">
        <v>0</v>
      </c>
    </row>
    <row r="6623" spans="7:7" x14ac:dyDescent="0.3">
      <c r="G6623" s="156">
        <v>0</v>
      </c>
    </row>
    <row r="6624" spans="7:7" x14ac:dyDescent="0.3">
      <c r="G6624" s="156">
        <v>0</v>
      </c>
    </row>
    <row r="6625" spans="7:7" x14ac:dyDescent="0.3">
      <c r="G6625" s="156">
        <v>0</v>
      </c>
    </row>
    <row r="6626" spans="7:7" x14ac:dyDescent="0.3">
      <c r="G6626" s="156">
        <v>0</v>
      </c>
    </row>
    <row r="6627" spans="7:7" x14ac:dyDescent="0.3">
      <c r="G6627" s="156">
        <v>0</v>
      </c>
    </row>
    <row r="6628" spans="7:7" x14ac:dyDescent="0.3">
      <c r="G6628" s="156">
        <v>0</v>
      </c>
    </row>
    <row r="6629" spans="7:7" x14ac:dyDescent="0.3">
      <c r="G6629" s="156">
        <v>0</v>
      </c>
    </row>
    <row r="6630" spans="7:7" x14ac:dyDescent="0.3">
      <c r="G6630" s="156">
        <v>0</v>
      </c>
    </row>
    <row r="6631" spans="7:7" x14ac:dyDescent="0.3">
      <c r="G6631" s="156">
        <v>0</v>
      </c>
    </row>
    <row r="6632" spans="7:7" x14ac:dyDescent="0.3">
      <c r="G6632" s="156">
        <v>0</v>
      </c>
    </row>
    <row r="6633" spans="7:7" x14ac:dyDescent="0.3">
      <c r="G6633" s="156">
        <v>0</v>
      </c>
    </row>
    <row r="6634" spans="7:7" x14ac:dyDescent="0.3">
      <c r="G6634" s="156">
        <v>0</v>
      </c>
    </row>
    <row r="6635" spans="7:7" x14ac:dyDescent="0.3">
      <c r="G6635" s="156">
        <v>0</v>
      </c>
    </row>
    <row r="6636" spans="7:7" x14ac:dyDescent="0.3">
      <c r="G6636" s="156">
        <v>0</v>
      </c>
    </row>
    <row r="6637" spans="7:7" x14ac:dyDescent="0.3">
      <c r="G6637" s="156">
        <v>0</v>
      </c>
    </row>
    <row r="6638" spans="7:7" x14ac:dyDescent="0.3">
      <c r="G6638" s="156">
        <v>0</v>
      </c>
    </row>
    <row r="6639" spans="7:7" x14ac:dyDescent="0.3">
      <c r="G6639" s="156">
        <v>0</v>
      </c>
    </row>
    <row r="6640" spans="7:7" x14ac:dyDescent="0.3">
      <c r="G6640" s="156">
        <v>0</v>
      </c>
    </row>
    <row r="6641" spans="7:7" x14ac:dyDescent="0.3">
      <c r="G6641" s="156">
        <v>0</v>
      </c>
    </row>
    <row r="6642" spans="7:7" x14ac:dyDescent="0.3">
      <c r="G6642" s="156">
        <v>0</v>
      </c>
    </row>
    <row r="6643" spans="7:7" x14ac:dyDescent="0.3">
      <c r="G6643" s="156">
        <v>0</v>
      </c>
    </row>
    <row r="6644" spans="7:7" x14ac:dyDescent="0.3">
      <c r="G6644" s="156">
        <v>0</v>
      </c>
    </row>
    <row r="6645" spans="7:7" x14ac:dyDescent="0.3">
      <c r="G6645" s="156">
        <v>0</v>
      </c>
    </row>
    <row r="6646" spans="7:7" x14ac:dyDescent="0.3">
      <c r="G6646" s="156">
        <v>0</v>
      </c>
    </row>
    <row r="6647" spans="7:7" x14ac:dyDescent="0.3">
      <c r="G6647" s="156">
        <v>0</v>
      </c>
    </row>
    <row r="6648" spans="7:7" x14ac:dyDescent="0.3">
      <c r="G6648" s="156">
        <v>0</v>
      </c>
    </row>
    <row r="6649" spans="7:7" x14ac:dyDescent="0.3">
      <c r="G6649" s="156">
        <v>0</v>
      </c>
    </row>
    <row r="6650" spans="7:7" x14ac:dyDescent="0.3">
      <c r="G6650" s="156">
        <v>0</v>
      </c>
    </row>
    <row r="6651" spans="7:7" x14ac:dyDescent="0.3">
      <c r="G6651" s="156">
        <v>0</v>
      </c>
    </row>
    <row r="6652" spans="7:7" x14ac:dyDescent="0.3">
      <c r="G6652" s="156">
        <v>0</v>
      </c>
    </row>
    <row r="6653" spans="7:7" x14ac:dyDescent="0.3">
      <c r="G6653" s="156">
        <v>0</v>
      </c>
    </row>
    <row r="6654" spans="7:7" x14ac:dyDescent="0.3">
      <c r="G6654" s="156">
        <v>0</v>
      </c>
    </row>
    <row r="6655" spans="7:7" x14ac:dyDescent="0.3">
      <c r="G6655" s="156">
        <v>0</v>
      </c>
    </row>
    <row r="6656" spans="7:7" x14ac:dyDescent="0.3">
      <c r="G6656" s="156">
        <v>0</v>
      </c>
    </row>
    <row r="6657" spans="7:7" x14ac:dyDescent="0.3">
      <c r="G6657" s="156">
        <v>0</v>
      </c>
    </row>
    <row r="6658" spans="7:7" x14ac:dyDescent="0.3">
      <c r="G6658" s="156">
        <v>0</v>
      </c>
    </row>
    <row r="6659" spans="7:7" x14ac:dyDescent="0.3">
      <c r="G6659" s="156">
        <v>0</v>
      </c>
    </row>
    <row r="6660" spans="7:7" x14ac:dyDescent="0.3">
      <c r="G6660" s="156">
        <v>0</v>
      </c>
    </row>
    <row r="6661" spans="7:7" x14ac:dyDescent="0.3">
      <c r="G6661" s="156">
        <v>0</v>
      </c>
    </row>
    <row r="6662" spans="7:7" x14ac:dyDescent="0.3">
      <c r="G6662" s="156">
        <v>0</v>
      </c>
    </row>
    <row r="6663" spans="7:7" x14ac:dyDescent="0.3">
      <c r="G6663" s="156">
        <v>0</v>
      </c>
    </row>
    <row r="6664" spans="7:7" x14ac:dyDescent="0.3">
      <c r="G6664" s="156">
        <v>0</v>
      </c>
    </row>
    <row r="6665" spans="7:7" x14ac:dyDescent="0.3">
      <c r="G6665" s="156">
        <v>0</v>
      </c>
    </row>
    <row r="6666" spans="7:7" x14ac:dyDescent="0.3">
      <c r="G6666" s="156">
        <v>0</v>
      </c>
    </row>
    <row r="6667" spans="7:7" x14ac:dyDescent="0.3">
      <c r="G6667" s="156">
        <v>0</v>
      </c>
    </row>
    <row r="6668" spans="7:7" x14ac:dyDescent="0.3">
      <c r="G6668" s="156">
        <v>0</v>
      </c>
    </row>
    <row r="6669" spans="7:7" x14ac:dyDescent="0.3">
      <c r="G6669" s="156">
        <v>0</v>
      </c>
    </row>
    <row r="6670" spans="7:7" x14ac:dyDescent="0.3">
      <c r="G6670" s="156">
        <v>0</v>
      </c>
    </row>
    <row r="6671" spans="7:7" x14ac:dyDescent="0.3">
      <c r="G6671" s="156">
        <v>0</v>
      </c>
    </row>
    <row r="6672" spans="7:7" x14ac:dyDescent="0.3">
      <c r="G6672" s="156">
        <v>0</v>
      </c>
    </row>
    <row r="6673" spans="7:7" x14ac:dyDescent="0.3">
      <c r="G6673" s="156">
        <v>0</v>
      </c>
    </row>
    <row r="6674" spans="7:7" x14ac:dyDescent="0.3">
      <c r="G6674" s="156">
        <v>0</v>
      </c>
    </row>
    <row r="6675" spans="7:7" x14ac:dyDescent="0.3">
      <c r="G6675" s="156">
        <v>0</v>
      </c>
    </row>
    <row r="6676" spans="7:7" x14ac:dyDescent="0.3">
      <c r="G6676" s="156">
        <v>0</v>
      </c>
    </row>
    <row r="6677" spans="7:7" x14ac:dyDescent="0.3">
      <c r="G6677" s="156">
        <v>0</v>
      </c>
    </row>
    <row r="6678" spans="7:7" x14ac:dyDescent="0.3">
      <c r="G6678" s="156">
        <v>0</v>
      </c>
    </row>
    <row r="6679" spans="7:7" x14ac:dyDescent="0.3">
      <c r="G6679" s="156">
        <v>0</v>
      </c>
    </row>
    <row r="6680" spans="7:7" x14ac:dyDescent="0.3">
      <c r="G6680" s="156">
        <v>0</v>
      </c>
    </row>
    <row r="6681" spans="7:7" x14ac:dyDescent="0.3">
      <c r="G6681" s="156">
        <v>0</v>
      </c>
    </row>
    <row r="6682" spans="7:7" x14ac:dyDescent="0.3">
      <c r="G6682" s="156">
        <v>0</v>
      </c>
    </row>
    <row r="6683" spans="7:7" x14ac:dyDescent="0.3">
      <c r="G6683" s="156">
        <v>0</v>
      </c>
    </row>
    <row r="6684" spans="7:7" x14ac:dyDescent="0.3">
      <c r="G6684" s="156">
        <v>0</v>
      </c>
    </row>
    <row r="6685" spans="7:7" x14ac:dyDescent="0.3">
      <c r="G6685" s="156">
        <v>0</v>
      </c>
    </row>
    <row r="6686" spans="7:7" x14ac:dyDescent="0.3">
      <c r="G6686" s="156">
        <v>0</v>
      </c>
    </row>
    <row r="6687" spans="7:7" x14ac:dyDescent="0.3">
      <c r="G6687" s="156">
        <v>0</v>
      </c>
    </row>
    <row r="6688" spans="7:7" x14ac:dyDescent="0.3">
      <c r="G6688" s="156">
        <v>0</v>
      </c>
    </row>
    <row r="6689" spans="7:7" x14ac:dyDescent="0.3">
      <c r="G6689" s="156">
        <v>0</v>
      </c>
    </row>
    <row r="6690" spans="7:7" x14ac:dyDescent="0.3">
      <c r="G6690" s="156">
        <v>0</v>
      </c>
    </row>
    <row r="6691" spans="7:7" x14ac:dyDescent="0.3">
      <c r="G6691" s="156">
        <v>0</v>
      </c>
    </row>
    <row r="6692" spans="7:7" x14ac:dyDescent="0.3">
      <c r="G6692" s="156">
        <v>0</v>
      </c>
    </row>
    <row r="6693" spans="7:7" x14ac:dyDescent="0.3">
      <c r="G6693" s="156">
        <v>0</v>
      </c>
    </row>
    <row r="6694" spans="7:7" x14ac:dyDescent="0.3">
      <c r="G6694" s="156">
        <v>0</v>
      </c>
    </row>
    <row r="6695" spans="7:7" x14ac:dyDescent="0.3">
      <c r="G6695" s="156">
        <v>0</v>
      </c>
    </row>
    <row r="6696" spans="7:7" x14ac:dyDescent="0.3">
      <c r="G6696" s="156">
        <v>0</v>
      </c>
    </row>
    <row r="6697" spans="7:7" x14ac:dyDescent="0.3">
      <c r="G6697" s="156">
        <v>0</v>
      </c>
    </row>
    <row r="6698" spans="7:7" x14ac:dyDescent="0.3">
      <c r="G6698" s="156">
        <v>0</v>
      </c>
    </row>
    <row r="6699" spans="7:7" x14ac:dyDescent="0.3">
      <c r="G6699" s="156">
        <v>0</v>
      </c>
    </row>
    <row r="6700" spans="7:7" x14ac:dyDescent="0.3">
      <c r="G6700" s="156">
        <v>0</v>
      </c>
    </row>
    <row r="6701" spans="7:7" x14ac:dyDescent="0.3">
      <c r="G6701" s="156">
        <v>0</v>
      </c>
    </row>
    <row r="6702" spans="7:7" x14ac:dyDescent="0.3">
      <c r="G6702" s="156">
        <v>0</v>
      </c>
    </row>
    <row r="6703" spans="7:7" x14ac:dyDescent="0.3">
      <c r="G6703" s="156">
        <v>0</v>
      </c>
    </row>
    <row r="6704" spans="7:7" x14ac:dyDescent="0.3">
      <c r="G6704" s="156">
        <v>0</v>
      </c>
    </row>
    <row r="6705" spans="7:7" x14ac:dyDescent="0.3">
      <c r="G6705" s="156">
        <v>0</v>
      </c>
    </row>
    <row r="6706" spans="7:7" x14ac:dyDescent="0.3">
      <c r="G6706" s="156">
        <v>0</v>
      </c>
    </row>
    <row r="6707" spans="7:7" x14ac:dyDescent="0.3">
      <c r="G6707" s="156">
        <v>0</v>
      </c>
    </row>
    <row r="6708" spans="7:7" x14ac:dyDescent="0.3">
      <c r="G6708" s="156">
        <v>0</v>
      </c>
    </row>
    <row r="6709" spans="7:7" x14ac:dyDescent="0.3">
      <c r="G6709" s="156">
        <v>0</v>
      </c>
    </row>
    <row r="6710" spans="7:7" x14ac:dyDescent="0.3">
      <c r="G6710" s="156">
        <v>0</v>
      </c>
    </row>
    <row r="6711" spans="7:7" x14ac:dyDescent="0.3">
      <c r="G6711" s="156">
        <v>0</v>
      </c>
    </row>
    <row r="6712" spans="7:7" x14ac:dyDescent="0.3">
      <c r="G6712" s="156">
        <v>0</v>
      </c>
    </row>
    <row r="6713" spans="7:7" x14ac:dyDescent="0.3">
      <c r="G6713" s="156">
        <v>0</v>
      </c>
    </row>
    <row r="6714" spans="7:7" x14ac:dyDescent="0.3">
      <c r="G6714" s="156">
        <v>0</v>
      </c>
    </row>
    <row r="6715" spans="7:7" x14ac:dyDescent="0.3">
      <c r="G6715" s="156">
        <v>0</v>
      </c>
    </row>
    <row r="6716" spans="7:7" x14ac:dyDescent="0.3">
      <c r="G6716" s="156">
        <v>0</v>
      </c>
    </row>
    <row r="6717" spans="7:7" x14ac:dyDescent="0.3">
      <c r="G6717" s="156">
        <v>0</v>
      </c>
    </row>
    <row r="6718" spans="7:7" x14ac:dyDescent="0.3">
      <c r="G6718" s="156">
        <v>0</v>
      </c>
    </row>
    <row r="6719" spans="7:7" x14ac:dyDescent="0.3">
      <c r="G6719" s="156">
        <v>0</v>
      </c>
    </row>
    <row r="6720" spans="7:7" x14ac:dyDescent="0.3">
      <c r="G6720" s="156">
        <v>0</v>
      </c>
    </row>
    <row r="6721" spans="7:7" x14ac:dyDescent="0.3">
      <c r="G6721" s="156">
        <v>0</v>
      </c>
    </row>
    <row r="6722" spans="7:7" x14ac:dyDescent="0.3">
      <c r="G6722" s="156">
        <v>0</v>
      </c>
    </row>
    <row r="6723" spans="7:7" x14ac:dyDescent="0.3">
      <c r="G6723" s="156">
        <v>0</v>
      </c>
    </row>
    <row r="6724" spans="7:7" x14ac:dyDescent="0.3">
      <c r="G6724" s="156">
        <v>0</v>
      </c>
    </row>
    <row r="6725" spans="7:7" x14ac:dyDescent="0.3">
      <c r="G6725" s="156">
        <v>0</v>
      </c>
    </row>
    <row r="6726" spans="7:7" x14ac:dyDescent="0.3">
      <c r="G6726" s="156">
        <v>0</v>
      </c>
    </row>
    <row r="6727" spans="7:7" x14ac:dyDescent="0.3">
      <c r="G6727" s="156">
        <v>0</v>
      </c>
    </row>
    <row r="6728" spans="7:7" x14ac:dyDescent="0.3">
      <c r="G6728" s="156">
        <v>0</v>
      </c>
    </row>
    <row r="6729" spans="7:7" x14ac:dyDescent="0.3">
      <c r="G6729" s="156">
        <v>0</v>
      </c>
    </row>
    <row r="6730" spans="7:7" x14ac:dyDescent="0.3">
      <c r="G6730" s="156">
        <v>0</v>
      </c>
    </row>
    <row r="6731" spans="7:7" x14ac:dyDescent="0.3">
      <c r="G6731" s="156">
        <v>0</v>
      </c>
    </row>
    <row r="6732" spans="7:7" x14ac:dyDescent="0.3">
      <c r="G6732" s="156">
        <v>0</v>
      </c>
    </row>
    <row r="6733" spans="7:7" x14ac:dyDescent="0.3">
      <c r="G6733" s="156">
        <v>0</v>
      </c>
    </row>
    <row r="6734" spans="7:7" x14ac:dyDescent="0.3">
      <c r="G6734" s="156">
        <v>0</v>
      </c>
    </row>
    <row r="6735" spans="7:7" x14ac:dyDescent="0.3">
      <c r="G6735" s="156">
        <v>0</v>
      </c>
    </row>
    <row r="6736" spans="7:7" x14ac:dyDescent="0.3">
      <c r="G6736" s="156">
        <v>0</v>
      </c>
    </row>
    <row r="6737" spans="7:7" x14ac:dyDescent="0.3">
      <c r="G6737" s="156">
        <v>0</v>
      </c>
    </row>
    <row r="6738" spans="7:7" x14ac:dyDescent="0.3">
      <c r="G6738" s="156">
        <v>0</v>
      </c>
    </row>
    <row r="6739" spans="7:7" x14ac:dyDescent="0.3">
      <c r="G6739" s="156">
        <v>0</v>
      </c>
    </row>
    <row r="6740" spans="7:7" x14ac:dyDescent="0.3">
      <c r="G6740" s="156">
        <v>0</v>
      </c>
    </row>
    <row r="6741" spans="7:7" x14ac:dyDescent="0.3">
      <c r="G6741" s="156">
        <v>0</v>
      </c>
    </row>
    <row r="6742" spans="7:7" x14ac:dyDescent="0.3">
      <c r="G6742" s="156">
        <v>0</v>
      </c>
    </row>
    <row r="6743" spans="7:7" x14ac:dyDescent="0.3">
      <c r="G6743" s="156">
        <v>0</v>
      </c>
    </row>
    <row r="6744" spans="7:7" x14ac:dyDescent="0.3">
      <c r="G6744" s="156">
        <v>0</v>
      </c>
    </row>
    <row r="6745" spans="7:7" x14ac:dyDescent="0.3">
      <c r="G6745" s="156">
        <v>0</v>
      </c>
    </row>
    <row r="6746" spans="7:7" x14ac:dyDescent="0.3">
      <c r="G6746" s="156">
        <v>0</v>
      </c>
    </row>
    <row r="6747" spans="7:7" x14ac:dyDescent="0.3">
      <c r="G6747" s="156">
        <v>0</v>
      </c>
    </row>
    <row r="6748" spans="7:7" x14ac:dyDescent="0.3">
      <c r="G6748" s="156">
        <v>0</v>
      </c>
    </row>
    <row r="6749" spans="7:7" x14ac:dyDescent="0.3">
      <c r="G6749" s="156">
        <v>0</v>
      </c>
    </row>
    <row r="6750" spans="7:7" x14ac:dyDescent="0.3">
      <c r="G6750" s="156">
        <v>0</v>
      </c>
    </row>
    <row r="6751" spans="7:7" x14ac:dyDescent="0.3">
      <c r="G6751" s="156">
        <v>0</v>
      </c>
    </row>
    <row r="6752" spans="7:7" x14ac:dyDescent="0.3">
      <c r="G6752" s="156">
        <v>0</v>
      </c>
    </row>
    <row r="6753" spans="7:7" x14ac:dyDescent="0.3">
      <c r="G6753" s="156">
        <v>0</v>
      </c>
    </row>
    <row r="6754" spans="7:7" x14ac:dyDescent="0.3">
      <c r="G6754" s="156">
        <v>0</v>
      </c>
    </row>
    <row r="6755" spans="7:7" x14ac:dyDescent="0.3">
      <c r="G6755" s="156">
        <v>0</v>
      </c>
    </row>
    <row r="6756" spans="7:7" x14ac:dyDescent="0.3">
      <c r="G6756" s="156">
        <v>0</v>
      </c>
    </row>
    <row r="6757" spans="7:7" x14ac:dyDescent="0.3">
      <c r="G6757" s="156">
        <v>0</v>
      </c>
    </row>
    <row r="6758" spans="7:7" x14ac:dyDescent="0.3">
      <c r="G6758" s="156">
        <v>0</v>
      </c>
    </row>
    <row r="6759" spans="7:7" x14ac:dyDescent="0.3">
      <c r="G6759" s="156">
        <v>0</v>
      </c>
    </row>
    <row r="6760" spans="7:7" x14ac:dyDescent="0.3">
      <c r="G6760" s="156">
        <v>0</v>
      </c>
    </row>
    <row r="6761" spans="7:7" x14ac:dyDescent="0.3">
      <c r="G6761" s="156">
        <v>0</v>
      </c>
    </row>
    <row r="6762" spans="7:7" x14ac:dyDescent="0.3">
      <c r="G6762" s="156">
        <v>0</v>
      </c>
    </row>
    <row r="6763" spans="7:7" x14ac:dyDescent="0.3">
      <c r="G6763" s="156">
        <v>0</v>
      </c>
    </row>
    <row r="6764" spans="7:7" x14ac:dyDescent="0.3">
      <c r="G6764" s="156">
        <v>0</v>
      </c>
    </row>
    <row r="6765" spans="7:7" x14ac:dyDescent="0.3">
      <c r="G6765" s="156">
        <v>0</v>
      </c>
    </row>
    <row r="6766" spans="7:7" x14ac:dyDescent="0.3">
      <c r="G6766" s="156">
        <v>0</v>
      </c>
    </row>
    <row r="6767" spans="7:7" x14ac:dyDescent="0.3">
      <c r="G6767" s="156">
        <v>0</v>
      </c>
    </row>
    <row r="6768" spans="7:7" x14ac:dyDescent="0.3">
      <c r="G6768" s="156">
        <v>0</v>
      </c>
    </row>
    <row r="6769" spans="7:7" x14ac:dyDescent="0.3">
      <c r="G6769" s="156">
        <v>0</v>
      </c>
    </row>
    <row r="6770" spans="7:7" x14ac:dyDescent="0.3">
      <c r="G6770" s="156">
        <v>0</v>
      </c>
    </row>
    <row r="6771" spans="7:7" x14ac:dyDescent="0.3">
      <c r="G6771" s="156">
        <v>0</v>
      </c>
    </row>
    <row r="6772" spans="7:7" x14ac:dyDescent="0.3">
      <c r="G6772" s="156">
        <v>0</v>
      </c>
    </row>
    <row r="6773" spans="7:7" x14ac:dyDescent="0.3">
      <c r="G6773" s="156">
        <v>0</v>
      </c>
    </row>
    <row r="6774" spans="7:7" x14ac:dyDescent="0.3">
      <c r="G6774" s="156">
        <v>0</v>
      </c>
    </row>
    <row r="6775" spans="7:7" x14ac:dyDescent="0.3">
      <c r="G6775" s="156">
        <v>0</v>
      </c>
    </row>
    <row r="6776" spans="7:7" x14ac:dyDescent="0.3">
      <c r="G6776" s="156">
        <v>0</v>
      </c>
    </row>
    <row r="6777" spans="7:7" x14ac:dyDescent="0.3">
      <c r="G6777" s="156">
        <v>0</v>
      </c>
    </row>
    <row r="6778" spans="7:7" x14ac:dyDescent="0.3">
      <c r="G6778" s="156">
        <v>0</v>
      </c>
    </row>
    <row r="6779" spans="7:7" x14ac:dyDescent="0.3">
      <c r="G6779" s="156">
        <v>0</v>
      </c>
    </row>
    <row r="6780" spans="7:7" x14ac:dyDescent="0.3">
      <c r="G6780" s="156">
        <v>0</v>
      </c>
    </row>
    <row r="6781" spans="7:7" x14ac:dyDescent="0.3">
      <c r="G6781" s="156">
        <v>0</v>
      </c>
    </row>
    <row r="6782" spans="7:7" x14ac:dyDescent="0.3">
      <c r="G6782" s="156">
        <v>0</v>
      </c>
    </row>
    <row r="6783" spans="7:7" x14ac:dyDescent="0.3">
      <c r="G6783" s="156">
        <v>0</v>
      </c>
    </row>
    <row r="6784" spans="7:7" x14ac:dyDescent="0.3">
      <c r="G6784" s="156">
        <v>0</v>
      </c>
    </row>
    <row r="6785" spans="7:7" x14ac:dyDescent="0.3">
      <c r="G6785" s="156">
        <v>0</v>
      </c>
    </row>
    <row r="6786" spans="7:7" x14ac:dyDescent="0.3">
      <c r="G6786" s="156">
        <v>0</v>
      </c>
    </row>
    <row r="6787" spans="7:7" x14ac:dyDescent="0.3">
      <c r="G6787" s="156">
        <v>0</v>
      </c>
    </row>
    <row r="6788" spans="7:7" x14ac:dyDescent="0.3">
      <c r="G6788" s="156">
        <v>0</v>
      </c>
    </row>
    <row r="6789" spans="7:7" x14ac:dyDescent="0.3">
      <c r="G6789" s="156">
        <v>0</v>
      </c>
    </row>
    <row r="6790" spans="7:7" x14ac:dyDescent="0.3">
      <c r="G6790" s="156">
        <v>0</v>
      </c>
    </row>
    <row r="6791" spans="7:7" x14ac:dyDescent="0.3">
      <c r="G6791" s="156">
        <v>0</v>
      </c>
    </row>
    <row r="6792" spans="7:7" x14ac:dyDescent="0.3">
      <c r="G6792" s="156">
        <v>0</v>
      </c>
    </row>
    <row r="6793" spans="7:7" x14ac:dyDescent="0.3">
      <c r="G6793" s="156">
        <v>0</v>
      </c>
    </row>
    <row r="6794" spans="7:7" x14ac:dyDescent="0.3">
      <c r="G6794" s="156">
        <v>0</v>
      </c>
    </row>
    <row r="6795" spans="7:7" x14ac:dyDescent="0.3">
      <c r="G6795" s="156">
        <v>0</v>
      </c>
    </row>
    <row r="6796" spans="7:7" x14ac:dyDescent="0.3">
      <c r="G6796" s="156">
        <v>0</v>
      </c>
    </row>
    <row r="6797" spans="7:7" x14ac:dyDescent="0.3">
      <c r="G6797" s="156">
        <v>0</v>
      </c>
    </row>
    <row r="6798" spans="7:7" x14ac:dyDescent="0.3">
      <c r="G6798" s="156">
        <v>0</v>
      </c>
    </row>
    <row r="6799" spans="7:7" x14ac:dyDescent="0.3">
      <c r="G6799" s="156">
        <v>0</v>
      </c>
    </row>
    <row r="6800" spans="7:7" x14ac:dyDescent="0.3">
      <c r="G6800" s="156">
        <v>0</v>
      </c>
    </row>
    <row r="6801" spans="7:7" x14ac:dyDescent="0.3">
      <c r="G6801" s="156">
        <v>0</v>
      </c>
    </row>
    <row r="6802" spans="7:7" x14ac:dyDescent="0.3">
      <c r="G6802" s="156">
        <v>0</v>
      </c>
    </row>
    <row r="6803" spans="7:7" x14ac:dyDescent="0.3">
      <c r="G6803" s="156">
        <v>0</v>
      </c>
    </row>
    <row r="6804" spans="7:7" x14ac:dyDescent="0.3">
      <c r="G6804" s="156">
        <v>0</v>
      </c>
    </row>
    <row r="6805" spans="7:7" x14ac:dyDescent="0.3">
      <c r="G6805" s="156">
        <v>0</v>
      </c>
    </row>
    <row r="6806" spans="7:7" x14ac:dyDescent="0.3">
      <c r="G6806" s="156">
        <v>0</v>
      </c>
    </row>
    <row r="6807" spans="7:7" x14ac:dyDescent="0.3">
      <c r="G6807" s="156">
        <v>0</v>
      </c>
    </row>
    <row r="6808" spans="7:7" x14ac:dyDescent="0.3">
      <c r="G6808" s="156">
        <v>0</v>
      </c>
    </row>
    <row r="6809" spans="7:7" x14ac:dyDescent="0.3">
      <c r="G6809" s="156">
        <v>0</v>
      </c>
    </row>
    <row r="6810" spans="7:7" x14ac:dyDescent="0.3">
      <c r="G6810" s="156">
        <v>0</v>
      </c>
    </row>
    <row r="6811" spans="7:7" x14ac:dyDescent="0.3">
      <c r="G6811" s="156">
        <v>0</v>
      </c>
    </row>
    <row r="6812" spans="7:7" x14ac:dyDescent="0.3">
      <c r="G6812" s="156">
        <v>0</v>
      </c>
    </row>
    <row r="6813" spans="7:7" x14ac:dyDescent="0.3">
      <c r="G6813" s="156">
        <v>0</v>
      </c>
    </row>
    <row r="6814" spans="7:7" x14ac:dyDescent="0.3">
      <c r="G6814" s="156">
        <v>0</v>
      </c>
    </row>
    <row r="6815" spans="7:7" x14ac:dyDescent="0.3">
      <c r="G6815" s="156">
        <v>0</v>
      </c>
    </row>
    <row r="6816" spans="7:7" x14ac:dyDescent="0.3">
      <c r="G6816" s="156">
        <v>0</v>
      </c>
    </row>
    <row r="6817" spans="7:7" x14ac:dyDescent="0.3">
      <c r="G6817" s="156">
        <v>0</v>
      </c>
    </row>
    <row r="6818" spans="7:7" x14ac:dyDescent="0.3">
      <c r="G6818" s="156">
        <v>0</v>
      </c>
    </row>
    <row r="6819" spans="7:7" x14ac:dyDescent="0.3">
      <c r="G6819" s="156">
        <v>0</v>
      </c>
    </row>
    <row r="6820" spans="7:7" x14ac:dyDescent="0.3">
      <c r="G6820" s="156">
        <v>0</v>
      </c>
    </row>
    <row r="6821" spans="7:7" x14ac:dyDescent="0.3">
      <c r="G6821" s="156">
        <v>0</v>
      </c>
    </row>
    <row r="6822" spans="7:7" x14ac:dyDescent="0.3">
      <c r="G6822" s="156">
        <v>0</v>
      </c>
    </row>
    <row r="6823" spans="7:7" x14ac:dyDescent="0.3">
      <c r="G6823" s="156">
        <v>0</v>
      </c>
    </row>
    <row r="6824" spans="7:7" x14ac:dyDescent="0.3">
      <c r="G6824" s="156">
        <v>0</v>
      </c>
    </row>
    <row r="6825" spans="7:7" x14ac:dyDescent="0.3">
      <c r="G6825" s="156">
        <v>0</v>
      </c>
    </row>
    <row r="6826" spans="7:7" x14ac:dyDescent="0.3">
      <c r="G6826" s="156">
        <v>0</v>
      </c>
    </row>
    <row r="6827" spans="7:7" x14ac:dyDescent="0.3">
      <c r="G6827" s="156">
        <v>0</v>
      </c>
    </row>
    <row r="6828" spans="7:7" x14ac:dyDescent="0.3">
      <c r="G6828" s="156">
        <v>0</v>
      </c>
    </row>
    <row r="6829" spans="7:7" x14ac:dyDescent="0.3">
      <c r="G6829" s="156">
        <v>0</v>
      </c>
    </row>
    <row r="6830" spans="7:7" x14ac:dyDescent="0.3">
      <c r="G6830" s="156">
        <v>0</v>
      </c>
    </row>
    <row r="6831" spans="7:7" x14ac:dyDescent="0.3">
      <c r="G6831" s="156">
        <v>0</v>
      </c>
    </row>
    <row r="6832" spans="7:7" x14ac:dyDescent="0.3">
      <c r="G6832" s="156">
        <v>0</v>
      </c>
    </row>
    <row r="6833" spans="7:7" x14ac:dyDescent="0.3">
      <c r="G6833" s="156">
        <v>0</v>
      </c>
    </row>
    <row r="6834" spans="7:7" x14ac:dyDescent="0.3">
      <c r="G6834" s="156">
        <v>0</v>
      </c>
    </row>
    <row r="6835" spans="7:7" x14ac:dyDescent="0.3">
      <c r="G6835" s="156">
        <v>0</v>
      </c>
    </row>
    <row r="6836" spans="7:7" x14ac:dyDescent="0.3">
      <c r="G6836" s="156">
        <v>0</v>
      </c>
    </row>
    <row r="6837" spans="7:7" x14ac:dyDescent="0.3">
      <c r="G6837" s="156">
        <v>0</v>
      </c>
    </row>
    <row r="6838" spans="7:7" x14ac:dyDescent="0.3">
      <c r="G6838" s="156">
        <v>0</v>
      </c>
    </row>
    <row r="6839" spans="7:7" x14ac:dyDescent="0.3">
      <c r="G6839" s="156">
        <v>0</v>
      </c>
    </row>
    <row r="6840" spans="7:7" x14ac:dyDescent="0.3">
      <c r="G6840" s="156">
        <v>0</v>
      </c>
    </row>
    <row r="6841" spans="7:7" x14ac:dyDescent="0.3">
      <c r="G6841" s="156">
        <v>0</v>
      </c>
    </row>
    <row r="6842" spans="7:7" x14ac:dyDescent="0.3">
      <c r="G6842" s="156">
        <v>0</v>
      </c>
    </row>
    <row r="6843" spans="7:7" x14ac:dyDescent="0.3">
      <c r="G6843" s="156">
        <v>0</v>
      </c>
    </row>
    <row r="6844" spans="7:7" x14ac:dyDescent="0.3">
      <c r="G6844" s="156">
        <v>0</v>
      </c>
    </row>
    <row r="6845" spans="7:7" x14ac:dyDescent="0.3">
      <c r="G6845" s="156">
        <v>0</v>
      </c>
    </row>
    <row r="6846" spans="7:7" x14ac:dyDescent="0.3">
      <c r="G6846" s="156">
        <v>0</v>
      </c>
    </row>
    <row r="6847" spans="7:7" x14ac:dyDescent="0.3">
      <c r="G6847" s="156">
        <v>0</v>
      </c>
    </row>
    <row r="6848" spans="7:7" x14ac:dyDescent="0.3">
      <c r="G6848" s="156">
        <v>0</v>
      </c>
    </row>
    <row r="6849" spans="7:7" x14ac:dyDescent="0.3">
      <c r="G6849" s="156">
        <v>0</v>
      </c>
    </row>
    <row r="6850" spans="7:7" x14ac:dyDescent="0.3">
      <c r="G6850" s="156">
        <v>0</v>
      </c>
    </row>
    <row r="6851" spans="7:7" x14ac:dyDescent="0.3">
      <c r="G6851" s="156">
        <v>0</v>
      </c>
    </row>
    <row r="6852" spans="7:7" x14ac:dyDescent="0.3">
      <c r="G6852" s="156">
        <v>0</v>
      </c>
    </row>
    <row r="6853" spans="7:7" x14ac:dyDescent="0.3">
      <c r="G6853" s="156">
        <v>0</v>
      </c>
    </row>
    <row r="6854" spans="7:7" x14ac:dyDescent="0.3">
      <c r="G6854" s="156">
        <v>0</v>
      </c>
    </row>
    <row r="6855" spans="7:7" x14ac:dyDescent="0.3">
      <c r="G6855" s="156">
        <v>0</v>
      </c>
    </row>
    <row r="6856" spans="7:7" x14ac:dyDescent="0.3">
      <c r="G6856" s="156">
        <v>0</v>
      </c>
    </row>
    <row r="6857" spans="7:7" x14ac:dyDescent="0.3">
      <c r="G6857" s="156">
        <v>0</v>
      </c>
    </row>
    <row r="6858" spans="7:7" x14ac:dyDescent="0.3">
      <c r="G6858" s="156">
        <v>0</v>
      </c>
    </row>
    <row r="6859" spans="7:7" x14ac:dyDescent="0.3">
      <c r="G6859" s="156">
        <v>0</v>
      </c>
    </row>
    <row r="6860" spans="7:7" x14ac:dyDescent="0.3">
      <c r="G6860" s="156">
        <v>0</v>
      </c>
    </row>
    <row r="6861" spans="7:7" x14ac:dyDescent="0.3">
      <c r="G6861" s="156">
        <v>0</v>
      </c>
    </row>
    <row r="6862" spans="7:7" x14ac:dyDescent="0.3">
      <c r="G6862" s="156">
        <v>0</v>
      </c>
    </row>
    <row r="6863" spans="7:7" x14ac:dyDescent="0.3">
      <c r="G6863" s="156">
        <v>0</v>
      </c>
    </row>
    <row r="6864" spans="7:7" x14ac:dyDescent="0.3">
      <c r="G6864" s="156">
        <v>0</v>
      </c>
    </row>
    <row r="6865" spans="7:7" x14ac:dyDescent="0.3">
      <c r="G6865" s="156">
        <v>0</v>
      </c>
    </row>
    <row r="6866" spans="7:7" x14ac:dyDescent="0.3">
      <c r="G6866" s="156">
        <v>0</v>
      </c>
    </row>
    <row r="6867" spans="7:7" x14ac:dyDescent="0.3">
      <c r="G6867" s="156">
        <v>0</v>
      </c>
    </row>
    <row r="6868" spans="7:7" x14ac:dyDescent="0.3">
      <c r="G6868" s="156">
        <v>0</v>
      </c>
    </row>
    <row r="6869" spans="7:7" x14ac:dyDescent="0.3">
      <c r="G6869" s="156">
        <v>0</v>
      </c>
    </row>
    <row r="6870" spans="7:7" x14ac:dyDescent="0.3">
      <c r="G6870" s="156">
        <v>0</v>
      </c>
    </row>
    <row r="6871" spans="7:7" x14ac:dyDescent="0.3">
      <c r="G6871" s="156">
        <v>0</v>
      </c>
    </row>
    <row r="6872" spans="7:7" x14ac:dyDescent="0.3">
      <c r="G6872" s="156">
        <v>0</v>
      </c>
    </row>
    <row r="6873" spans="7:7" x14ac:dyDescent="0.3">
      <c r="G6873" s="156">
        <v>0</v>
      </c>
    </row>
    <row r="6874" spans="7:7" x14ac:dyDescent="0.3">
      <c r="G6874" s="156">
        <v>0</v>
      </c>
    </row>
    <row r="6875" spans="7:7" x14ac:dyDescent="0.3">
      <c r="G6875" s="156">
        <v>0</v>
      </c>
    </row>
    <row r="6876" spans="7:7" x14ac:dyDescent="0.3">
      <c r="G6876" s="156">
        <v>0</v>
      </c>
    </row>
    <row r="6877" spans="7:7" x14ac:dyDescent="0.3">
      <c r="G6877" s="156">
        <v>0</v>
      </c>
    </row>
    <row r="6878" spans="7:7" x14ac:dyDescent="0.3">
      <c r="G6878" s="156">
        <v>0</v>
      </c>
    </row>
    <row r="6879" spans="7:7" x14ac:dyDescent="0.3">
      <c r="G6879" s="156">
        <v>0</v>
      </c>
    </row>
    <row r="6880" spans="7:7" x14ac:dyDescent="0.3">
      <c r="G6880" s="156">
        <v>0</v>
      </c>
    </row>
    <row r="6881" spans="7:7" x14ac:dyDescent="0.3">
      <c r="G6881" s="156">
        <v>0</v>
      </c>
    </row>
    <row r="6882" spans="7:7" x14ac:dyDescent="0.3">
      <c r="G6882" s="156">
        <v>0</v>
      </c>
    </row>
    <row r="6883" spans="7:7" x14ac:dyDescent="0.3">
      <c r="G6883" s="156">
        <v>0</v>
      </c>
    </row>
    <row r="6884" spans="7:7" x14ac:dyDescent="0.3">
      <c r="G6884" s="156">
        <v>0</v>
      </c>
    </row>
    <row r="6885" spans="7:7" x14ac:dyDescent="0.3">
      <c r="G6885" s="156">
        <v>0</v>
      </c>
    </row>
    <row r="6886" spans="7:7" x14ac:dyDescent="0.3">
      <c r="G6886" s="156">
        <v>0</v>
      </c>
    </row>
    <row r="6887" spans="7:7" x14ac:dyDescent="0.3">
      <c r="G6887" s="156">
        <v>0</v>
      </c>
    </row>
    <row r="6888" spans="7:7" x14ac:dyDescent="0.3">
      <c r="G6888" s="156">
        <v>0</v>
      </c>
    </row>
    <row r="6889" spans="7:7" x14ac:dyDescent="0.3">
      <c r="G6889" s="156">
        <v>0</v>
      </c>
    </row>
    <row r="6890" spans="7:7" x14ac:dyDescent="0.3">
      <c r="G6890" s="156">
        <v>0</v>
      </c>
    </row>
    <row r="6891" spans="7:7" x14ac:dyDescent="0.3">
      <c r="G6891" s="156">
        <v>0</v>
      </c>
    </row>
    <row r="6892" spans="7:7" x14ac:dyDescent="0.3">
      <c r="G6892" s="156">
        <v>0</v>
      </c>
    </row>
    <row r="6893" spans="7:7" x14ac:dyDescent="0.3">
      <c r="G6893" s="156">
        <v>0</v>
      </c>
    </row>
    <row r="6894" spans="7:7" x14ac:dyDescent="0.3">
      <c r="G6894" s="156">
        <v>0</v>
      </c>
    </row>
    <row r="6895" spans="7:7" x14ac:dyDescent="0.3">
      <c r="G6895" s="156">
        <v>0</v>
      </c>
    </row>
    <row r="6896" spans="7:7" x14ac:dyDescent="0.3">
      <c r="G6896" s="156">
        <v>0</v>
      </c>
    </row>
    <row r="6897" spans="7:7" x14ac:dyDescent="0.3">
      <c r="G6897" s="156">
        <v>0</v>
      </c>
    </row>
    <row r="6898" spans="7:7" x14ac:dyDescent="0.3">
      <c r="G6898" s="156">
        <v>0</v>
      </c>
    </row>
    <row r="6899" spans="7:7" x14ac:dyDescent="0.3">
      <c r="G6899" s="156">
        <v>0</v>
      </c>
    </row>
    <row r="6900" spans="7:7" x14ac:dyDescent="0.3">
      <c r="G6900" s="156">
        <v>0</v>
      </c>
    </row>
    <row r="6901" spans="7:7" x14ac:dyDescent="0.3">
      <c r="G6901" s="156">
        <v>0</v>
      </c>
    </row>
    <row r="6902" spans="7:7" x14ac:dyDescent="0.3">
      <c r="G6902" s="156">
        <v>0</v>
      </c>
    </row>
    <row r="6903" spans="7:7" x14ac:dyDescent="0.3">
      <c r="G6903" s="156">
        <v>0</v>
      </c>
    </row>
    <row r="6904" spans="7:7" x14ac:dyDescent="0.3">
      <c r="G6904" s="156">
        <v>0</v>
      </c>
    </row>
    <row r="6905" spans="7:7" x14ac:dyDescent="0.3">
      <c r="G6905" s="156">
        <v>0</v>
      </c>
    </row>
    <row r="6906" spans="7:7" x14ac:dyDescent="0.3">
      <c r="G6906" s="156">
        <v>0</v>
      </c>
    </row>
    <row r="6907" spans="7:7" x14ac:dyDescent="0.3">
      <c r="G6907" s="156">
        <v>0</v>
      </c>
    </row>
    <row r="6908" spans="7:7" x14ac:dyDescent="0.3">
      <c r="G6908" s="156">
        <v>0</v>
      </c>
    </row>
    <row r="6909" spans="7:7" x14ac:dyDescent="0.3">
      <c r="G6909" s="156">
        <v>0</v>
      </c>
    </row>
    <row r="6910" spans="7:7" x14ac:dyDescent="0.3">
      <c r="G6910" s="156">
        <v>0</v>
      </c>
    </row>
    <row r="6911" spans="7:7" x14ac:dyDescent="0.3">
      <c r="G6911" s="156">
        <v>0</v>
      </c>
    </row>
    <row r="6912" spans="7:7" x14ac:dyDescent="0.3">
      <c r="G6912" s="156">
        <v>0</v>
      </c>
    </row>
    <row r="6913" spans="7:7" x14ac:dyDescent="0.3">
      <c r="G6913" s="156">
        <v>0</v>
      </c>
    </row>
    <row r="6914" spans="7:7" x14ac:dyDescent="0.3">
      <c r="G6914" s="156">
        <v>0</v>
      </c>
    </row>
    <row r="6915" spans="7:7" x14ac:dyDescent="0.3">
      <c r="G6915" s="156">
        <v>0</v>
      </c>
    </row>
    <row r="6916" spans="7:7" x14ac:dyDescent="0.3">
      <c r="G6916" s="156">
        <v>0</v>
      </c>
    </row>
    <row r="6917" spans="7:7" x14ac:dyDescent="0.3">
      <c r="G6917" s="156">
        <v>0</v>
      </c>
    </row>
    <row r="6918" spans="7:7" x14ac:dyDescent="0.3">
      <c r="G6918" s="156">
        <v>0</v>
      </c>
    </row>
    <row r="6919" spans="7:7" x14ac:dyDescent="0.3">
      <c r="G6919" s="156">
        <v>0</v>
      </c>
    </row>
    <row r="6920" spans="7:7" x14ac:dyDescent="0.3">
      <c r="G6920" s="156">
        <v>0</v>
      </c>
    </row>
    <row r="6921" spans="7:7" x14ac:dyDescent="0.3">
      <c r="G6921" s="156">
        <v>0</v>
      </c>
    </row>
    <row r="6922" spans="7:7" x14ac:dyDescent="0.3">
      <c r="G6922" s="156">
        <v>0</v>
      </c>
    </row>
    <row r="6923" spans="7:7" x14ac:dyDescent="0.3">
      <c r="G6923" s="156">
        <v>0</v>
      </c>
    </row>
    <row r="6924" spans="7:7" x14ac:dyDescent="0.3">
      <c r="G6924" s="156">
        <v>0</v>
      </c>
    </row>
    <row r="6925" spans="7:7" x14ac:dyDescent="0.3">
      <c r="G6925" s="156">
        <v>0</v>
      </c>
    </row>
    <row r="6926" spans="7:7" x14ac:dyDescent="0.3">
      <c r="G6926" s="156">
        <v>0</v>
      </c>
    </row>
    <row r="6927" spans="7:7" x14ac:dyDescent="0.3">
      <c r="G6927" s="156">
        <v>0</v>
      </c>
    </row>
    <row r="6928" spans="7:7" x14ac:dyDescent="0.3">
      <c r="G6928" s="156">
        <v>0</v>
      </c>
    </row>
    <row r="6929" spans="7:7" x14ac:dyDescent="0.3">
      <c r="G6929" s="156">
        <v>0</v>
      </c>
    </row>
    <row r="6930" spans="7:7" x14ac:dyDescent="0.3">
      <c r="G6930" s="156">
        <v>0</v>
      </c>
    </row>
    <row r="6931" spans="7:7" x14ac:dyDescent="0.3">
      <c r="G6931" s="156">
        <v>0</v>
      </c>
    </row>
    <row r="6932" spans="7:7" x14ac:dyDescent="0.3">
      <c r="G6932" s="156">
        <v>0</v>
      </c>
    </row>
    <row r="6933" spans="7:7" x14ac:dyDescent="0.3">
      <c r="G6933" s="156">
        <v>0</v>
      </c>
    </row>
    <row r="6934" spans="7:7" x14ac:dyDescent="0.3">
      <c r="G6934" s="156">
        <v>0</v>
      </c>
    </row>
    <row r="6935" spans="7:7" x14ac:dyDescent="0.3">
      <c r="G6935" s="156">
        <v>0</v>
      </c>
    </row>
    <row r="6936" spans="7:7" x14ac:dyDescent="0.3">
      <c r="G6936" s="156">
        <v>0</v>
      </c>
    </row>
    <row r="6937" spans="7:7" x14ac:dyDescent="0.3">
      <c r="G6937" s="156">
        <v>0</v>
      </c>
    </row>
    <row r="6938" spans="7:7" x14ac:dyDescent="0.3">
      <c r="G6938" s="156">
        <v>0</v>
      </c>
    </row>
    <row r="6939" spans="7:7" x14ac:dyDescent="0.3">
      <c r="G6939" s="156">
        <v>0</v>
      </c>
    </row>
    <row r="6940" spans="7:7" x14ac:dyDescent="0.3">
      <c r="G6940" s="156">
        <v>0</v>
      </c>
    </row>
    <row r="6941" spans="7:7" x14ac:dyDescent="0.3">
      <c r="G6941" s="156">
        <v>0</v>
      </c>
    </row>
    <row r="6942" spans="7:7" x14ac:dyDescent="0.3">
      <c r="G6942" s="156">
        <v>0</v>
      </c>
    </row>
    <row r="6943" spans="7:7" x14ac:dyDescent="0.3">
      <c r="G6943" s="156">
        <v>0</v>
      </c>
    </row>
    <row r="6944" spans="7:7" x14ac:dyDescent="0.3">
      <c r="G6944" s="156">
        <v>0</v>
      </c>
    </row>
    <row r="6945" spans="7:7" x14ac:dyDescent="0.3">
      <c r="G6945" s="156">
        <v>0</v>
      </c>
    </row>
    <row r="6946" spans="7:7" x14ac:dyDescent="0.3">
      <c r="G6946" s="156">
        <v>0</v>
      </c>
    </row>
    <row r="6947" spans="7:7" x14ac:dyDescent="0.3">
      <c r="G6947" s="156">
        <v>0</v>
      </c>
    </row>
    <row r="6948" spans="7:7" x14ac:dyDescent="0.3">
      <c r="G6948" s="156">
        <v>0</v>
      </c>
    </row>
    <row r="6949" spans="7:7" x14ac:dyDescent="0.3">
      <c r="G6949" s="156">
        <v>0</v>
      </c>
    </row>
    <row r="6950" spans="7:7" x14ac:dyDescent="0.3">
      <c r="G6950" s="156">
        <v>0</v>
      </c>
    </row>
    <row r="6951" spans="7:7" x14ac:dyDescent="0.3">
      <c r="G6951" s="156">
        <v>0</v>
      </c>
    </row>
    <row r="6952" spans="7:7" x14ac:dyDescent="0.3">
      <c r="G6952" s="156">
        <v>0</v>
      </c>
    </row>
    <row r="6953" spans="7:7" x14ac:dyDescent="0.3">
      <c r="G6953" s="156">
        <v>0</v>
      </c>
    </row>
    <row r="6954" spans="7:7" x14ac:dyDescent="0.3">
      <c r="G6954" s="156">
        <v>0</v>
      </c>
    </row>
    <row r="6955" spans="7:7" x14ac:dyDescent="0.3">
      <c r="G6955" s="156">
        <v>0</v>
      </c>
    </row>
    <row r="6956" spans="7:7" x14ac:dyDescent="0.3">
      <c r="G6956" s="156">
        <v>0</v>
      </c>
    </row>
    <row r="6957" spans="7:7" x14ac:dyDescent="0.3">
      <c r="G6957" s="156">
        <v>0</v>
      </c>
    </row>
    <row r="6958" spans="7:7" x14ac:dyDescent="0.3">
      <c r="G6958" s="156">
        <v>0</v>
      </c>
    </row>
    <row r="6959" spans="7:7" x14ac:dyDescent="0.3">
      <c r="G6959" s="156">
        <v>0</v>
      </c>
    </row>
    <row r="6960" spans="7:7" x14ac:dyDescent="0.3">
      <c r="G6960" s="156">
        <v>0</v>
      </c>
    </row>
    <row r="6961" spans="7:7" x14ac:dyDescent="0.3">
      <c r="G6961" s="156">
        <v>0</v>
      </c>
    </row>
    <row r="6962" spans="7:7" x14ac:dyDescent="0.3">
      <c r="G6962" s="156">
        <v>0</v>
      </c>
    </row>
    <row r="6963" spans="7:7" x14ac:dyDescent="0.3">
      <c r="G6963" s="156">
        <v>0</v>
      </c>
    </row>
    <row r="6964" spans="7:7" x14ac:dyDescent="0.3">
      <c r="G6964" s="156">
        <v>0</v>
      </c>
    </row>
    <row r="6965" spans="7:7" x14ac:dyDescent="0.3">
      <c r="G6965" s="156">
        <v>0</v>
      </c>
    </row>
    <row r="6966" spans="7:7" x14ac:dyDescent="0.3">
      <c r="G6966" s="156">
        <v>0</v>
      </c>
    </row>
    <row r="6967" spans="7:7" x14ac:dyDescent="0.3">
      <c r="G6967" s="156">
        <v>0</v>
      </c>
    </row>
    <row r="6968" spans="7:7" x14ac:dyDescent="0.3">
      <c r="G6968" s="156">
        <v>0</v>
      </c>
    </row>
    <row r="6969" spans="7:7" x14ac:dyDescent="0.3">
      <c r="G6969" s="156">
        <v>0</v>
      </c>
    </row>
    <row r="6970" spans="7:7" x14ac:dyDescent="0.3">
      <c r="G6970" s="156">
        <v>0</v>
      </c>
    </row>
    <row r="6971" spans="7:7" x14ac:dyDescent="0.3">
      <c r="G6971" s="156">
        <v>0</v>
      </c>
    </row>
    <row r="6972" spans="7:7" x14ac:dyDescent="0.3">
      <c r="G6972" s="156">
        <v>0</v>
      </c>
    </row>
    <row r="6973" spans="7:7" x14ac:dyDescent="0.3">
      <c r="G6973" s="156">
        <v>0</v>
      </c>
    </row>
    <row r="6974" spans="7:7" x14ac:dyDescent="0.3">
      <c r="G6974" s="156">
        <v>0</v>
      </c>
    </row>
    <row r="6975" spans="7:7" x14ac:dyDescent="0.3">
      <c r="G6975" s="156">
        <v>0</v>
      </c>
    </row>
    <row r="6976" spans="7:7" x14ac:dyDescent="0.3">
      <c r="G6976" s="156">
        <v>0</v>
      </c>
    </row>
    <row r="6977" spans="7:7" x14ac:dyDescent="0.3">
      <c r="G6977" s="156">
        <v>0</v>
      </c>
    </row>
    <row r="6978" spans="7:7" x14ac:dyDescent="0.3">
      <c r="G6978" s="156">
        <v>0</v>
      </c>
    </row>
    <row r="6979" spans="7:7" x14ac:dyDescent="0.3">
      <c r="G6979" s="156">
        <v>0</v>
      </c>
    </row>
    <row r="6980" spans="7:7" x14ac:dyDescent="0.3">
      <c r="G6980" s="156">
        <v>0</v>
      </c>
    </row>
    <row r="6981" spans="7:7" x14ac:dyDescent="0.3">
      <c r="G6981" s="156">
        <v>0</v>
      </c>
    </row>
    <row r="6982" spans="7:7" x14ac:dyDescent="0.3">
      <c r="G6982" s="156">
        <v>0</v>
      </c>
    </row>
    <row r="6983" spans="7:7" x14ac:dyDescent="0.3">
      <c r="G6983" s="156">
        <v>0</v>
      </c>
    </row>
    <row r="6984" spans="7:7" x14ac:dyDescent="0.3">
      <c r="G6984" s="156">
        <v>0</v>
      </c>
    </row>
    <row r="6985" spans="7:7" x14ac:dyDescent="0.3">
      <c r="G6985" s="156">
        <v>0</v>
      </c>
    </row>
    <row r="6986" spans="7:7" x14ac:dyDescent="0.3">
      <c r="G6986" s="156">
        <v>0</v>
      </c>
    </row>
    <row r="6987" spans="7:7" x14ac:dyDescent="0.3">
      <c r="G6987" s="156">
        <v>0</v>
      </c>
    </row>
    <row r="6988" spans="7:7" x14ac:dyDescent="0.3">
      <c r="G6988" s="156">
        <v>0</v>
      </c>
    </row>
    <row r="6989" spans="7:7" x14ac:dyDescent="0.3">
      <c r="G6989" s="156">
        <v>0</v>
      </c>
    </row>
    <row r="6990" spans="7:7" x14ac:dyDescent="0.3">
      <c r="G6990" s="156">
        <v>0</v>
      </c>
    </row>
    <row r="6991" spans="7:7" x14ac:dyDescent="0.3">
      <c r="G6991" s="156">
        <v>0</v>
      </c>
    </row>
    <row r="6992" spans="7:7" x14ac:dyDescent="0.3">
      <c r="G6992" s="156">
        <v>0</v>
      </c>
    </row>
    <row r="6993" spans="7:7" x14ac:dyDescent="0.3">
      <c r="G6993" s="156">
        <v>0</v>
      </c>
    </row>
    <row r="6994" spans="7:7" x14ac:dyDescent="0.3">
      <c r="G6994" s="156">
        <v>0</v>
      </c>
    </row>
    <row r="6995" spans="7:7" x14ac:dyDescent="0.3">
      <c r="G6995" s="156">
        <v>0</v>
      </c>
    </row>
    <row r="6996" spans="7:7" x14ac:dyDescent="0.3">
      <c r="G6996" s="156">
        <v>0</v>
      </c>
    </row>
    <row r="6997" spans="7:7" x14ac:dyDescent="0.3">
      <c r="G6997" s="156">
        <v>0</v>
      </c>
    </row>
    <row r="6998" spans="7:7" x14ac:dyDescent="0.3">
      <c r="G6998" s="156">
        <v>0</v>
      </c>
    </row>
    <row r="6999" spans="7:7" x14ac:dyDescent="0.3">
      <c r="G6999" s="156">
        <v>0</v>
      </c>
    </row>
    <row r="7000" spans="7:7" x14ac:dyDescent="0.3">
      <c r="G7000" s="156">
        <v>0</v>
      </c>
    </row>
    <row r="7001" spans="7:7" x14ac:dyDescent="0.3">
      <c r="G7001" s="156">
        <v>0</v>
      </c>
    </row>
    <row r="7002" spans="7:7" x14ac:dyDescent="0.3">
      <c r="G7002" s="156">
        <v>0</v>
      </c>
    </row>
    <row r="7003" spans="7:7" x14ac:dyDescent="0.3">
      <c r="G7003" s="156">
        <v>0</v>
      </c>
    </row>
    <row r="7004" spans="7:7" x14ac:dyDescent="0.3">
      <c r="G7004" s="156">
        <v>0</v>
      </c>
    </row>
    <row r="7005" spans="7:7" x14ac:dyDescent="0.3">
      <c r="G7005" s="156">
        <v>0</v>
      </c>
    </row>
    <row r="7006" spans="7:7" x14ac:dyDescent="0.3">
      <c r="G7006" s="156">
        <v>0</v>
      </c>
    </row>
    <row r="7007" spans="7:7" x14ac:dyDescent="0.3">
      <c r="G7007" s="156">
        <v>0</v>
      </c>
    </row>
    <row r="7008" spans="7:7" x14ac:dyDescent="0.3">
      <c r="G7008" s="156">
        <v>0</v>
      </c>
    </row>
    <row r="7009" spans="7:7" x14ac:dyDescent="0.3">
      <c r="G7009" s="156">
        <v>0</v>
      </c>
    </row>
    <row r="7010" spans="7:7" x14ac:dyDescent="0.3">
      <c r="G7010" s="156">
        <v>0</v>
      </c>
    </row>
    <row r="7011" spans="7:7" x14ac:dyDescent="0.3">
      <c r="G7011" s="156">
        <v>0</v>
      </c>
    </row>
    <row r="7012" spans="7:7" x14ac:dyDescent="0.3">
      <c r="G7012" s="156">
        <v>0</v>
      </c>
    </row>
    <row r="7013" spans="7:7" x14ac:dyDescent="0.3">
      <c r="G7013" s="156">
        <v>0</v>
      </c>
    </row>
    <row r="7014" spans="7:7" x14ac:dyDescent="0.3">
      <c r="G7014" s="156">
        <v>0</v>
      </c>
    </row>
    <row r="7015" spans="7:7" x14ac:dyDescent="0.3">
      <c r="G7015" s="156">
        <v>0</v>
      </c>
    </row>
    <row r="7016" spans="7:7" x14ac:dyDescent="0.3">
      <c r="G7016" s="156">
        <v>0</v>
      </c>
    </row>
    <row r="7017" spans="7:7" x14ac:dyDescent="0.3">
      <c r="G7017" s="156">
        <v>0</v>
      </c>
    </row>
    <row r="7018" spans="7:7" x14ac:dyDescent="0.3">
      <c r="G7018" s="156">
        <v>0</v>
      </c>
    </row>
    <row r="7019" spans="7:7" x14ac:dyDescent="0.3">
      <c r="G7019" s="156">
        <v>0</v>
      </c>
    </row>
    <row r="7020" spans="7:7" x14ac:dyDescent="0.3">
      <c r="G7020" s="156">
        <v>0</v>
      </c>
    </row>
    <row r="7021" spans="7:7" x14ac:dyDescent="0.3">
      <c r="G7021" s="156">
        <v>0</v>
      </c>
    </row>
    <row r="7022" spans="7:7" x14ac:dyDescent="0.3">
      <c r="G7022" s="156">
        <v>0</v>
      </c>
    </row>
    <row r="7023" spans="7:7" x14ac:dyDescent="0.3">
      <c r="G7023" s="156">
        <v>0</v>
      </c>
    </row>
    <row r="7024" spans="7:7" x14ac:dyDescent="0.3">
      <c r="G7024" s="156">
        <v>0</v>
      </c>
    </row>
    <row r="7025" spans="7:7" x14ac:dyDescent="0.3">
      <c r="G7025" s="156">
        <v>0</v>
      </c>
    </row>
    <row r="7026" spans="7:7" x14ac:dyDescent="0.3">
      <c r="G7026" s="156">
        <v>0</v>
      </c>
    </row>
    <row r="7027" spans="7:7" x14ac:dyDescent="0.3">
      <c r="G7027" s="156">
        <v>0</v>
      </c>
    </row>
    <row r="7028" spans="7:7" x14ac:dyDescent="0.3">
      <c r="G7028" s="156">
        <v>0</v>
      </c>
    </row>
    <row r="7029" spans="7:7" x14ac:dyDescent="0.3">
      <c r="G7029" s="156">
        <v>0</v>
      </c>
    </row>
    <row r="7030" spans="7:7" x14ac:dyDescent="0.3">
      <c r="G7030" s="156">
        <v>0</v>
      </c>
    </row>
    <row r="7031" spans="7:7" x14ac:dyDescent="0.3">
      <c r="G7031" s="156">
        <v>0</v>
      </c>
    </row>
    <row r="7032" spans="7:7" x14ac:dyDescent="0.3">
      <c r="G7032" s="156">
        <v>0</v>
      </c>
    </row>
    <row r="7033" spans="7:7" x14ac:dyDescent="0.3">
      <c r="G7033" s="156">
        <v>0</v>
      </c>
    </row>
    <row r="7034" spans="7:7" x14ac:dyDescent="0.3">
      <c r="G7034" s="156">
        <v>0</v>
      </c>
    </row>
    <row r="7035" spans="7:7" x14ac:dyDescent="0.3">
      <c r="G7035" s="156">
        <v>0</v>
      </c>
    </row>
    <row r="7036" spans="7:7" x14ac:dyDescent="0.3">
      <c r="G7036" s="156">
        <v>0</v>
      </c>
    </row>
    <row r="7037" spans="7:7" x14ac:dyDescent="0.3">
      <c r="G7037" s="156">
        <v>0</v>
      </c>
    </row>
    <row r="7038" spans="7:7" x14ac:dyDescent="0.3">
      <c r="G7038" s="156">
        <v>0</v>
      </c>
    </row>
    <row r="7039" spans="7:7" x14ac:dyDescent="0.3">
      <c r="G7039" s="156">
        <v>0</v>
      </c>
    </row>
    <row r="7040" spans="7:7" x14ac:dyDescent="0.3">
      <c r="G7040" s="156">
        <v>0</v>
      </c>
    </row>
    <row r="7041" spans="7:7" x14ac:dyDescent="0.3">
      <c r="G7041" s="156">
        <v>0</v>
      </c>
    </row>
    <row r="7042" spans="7:7" x14ac:dyDescent="0.3">
      <c r="G7042" s="156">
        <v>0</v>
      </c>
    </row>
    <row r="7043" spans="7:7" x14ac:dyDescent="0.3">
      <c r="G7043" s="156">
        <v>0</v>
      </c>
    </row>
    <row r="7044" spans="7:7" x14ac:dyDescent="0.3">
      <c r="G7044" s="156">
        <v>0</v>
      </c>
    </row>
    <row r="7045" spans="7:7" x14ac:dyDescent="0.3">
      <c r="G7045" s="156">
        <v>0</v>
      </c>
    </row>
    <row r="7046" spans="7:7" x14ac:dyDescent="0.3">
      <c r="G7046" s="156">
        <v>0</v>
      </c>
    </row>
    <row r="7047" spans="7:7" x14ac:dyDescent="0.3">
      <c r="G7047" s="156">
        <v>0</v>
      </c>
    </row>
    <row r="7048" spans="7:7" x14ac:dyDescent="0.3">
      <c r="G7048" s="156">
        <v>0</v>
      </c>
    </row>
    <row r="7049" spans="7:7" x14ac:dyDescent="0.3">
      <c r="G7049" s="156">
        <v>0</v>
      </c>
    </row>
    <row r="7050" spans="7:7" x14ac:dyDescent="0.3">
      <c r="G7050" s="156">
        <v>0</v>
      </c>
    </row>
    <row r="7051" spans="7:7" x14ac:dyDescent="0.3">
      <c r="G7051" s="156">
        <v>0</v>
      </c>
    </row>
    <row r="7052" spans="7:7" x14ac:dyDescent="0.3">
      <c r="G7052" s="156">
        <v>0</v>
      </c>
    </row>
    <row r="7053" spans="7:7" x14ac:dyDescent="0.3">
      <c r="G7053" s="156">
        <v>0</v>
      </c>
    </row>
    <row r="7054" spans="7:7" x14ac:dyDescent="0.3">
      <c r="G7054" s="156">
        <v>0</v>
      </c>
    </row>
    <row r="7055" spans="7:7" x14ac:dyDescent="0.3">
      <c r="G7055" s="156">
        <v>0</v>
      </c>
    </row>
    <row r="7056" spans="7:7" x14ac:dyDescent="0.3">
      <c r="G7056" s="156">
        <v>0</v>
      </c>
    </row>
    <row r="7057" spans="7:7" x14ac:dyDescent="0.3">
      <c r="G7057" s="156">
        <v>0</v>
      </c>
    </row>
    <row r="7058" spans="7:7" x14ac:dyDescent="0.3">
      <c r="G7058" s="156">
        <v>0</v>
      </c>
    </row>
    <row r="7059" spans="7:7" x14ac:dyDescent="0.3">
      <c r="G7059" s="156">
        <v>0</v>
      </c>
    </row>
    <row r="7060" spans="7:7" x14ac:dyDescent="0.3">
      <c r="G7060" s="156">
        <v>0</v>
      </c>
    </row>
    <row r="7061" spans="7:7" x14ac:dyDescent="0.3">
      <c r="G7061" s="156">
        <v>0</v>
      </c>
    </row>
    <row r="7062" spans="7:7" x14ac:dyDescent="0.3">
      <c r="G7062" s="156">
        <v>0</v>
      </c>
    </row>
    <row r="7063" spans="7:7" x14ac:dyDescent="0.3">
      <c r="G7063" s="156">
        <v>0</v>
      </c>
    </row>
    <row r="7064" spans="7:7" x14ac:dyDescent="0.3">
      <c r="G7064" s="156">
        <v>0</v>
      </c>
    </row>
    <row r="7065" spans="7:7" x14ac:dyDescent="0.3">
      <c r="G7065" s="156">
        <v>0</v>
      </c>
    </row>
    <row r="7066" spans="7:7" x14ac:dyDescent="0.3">
      <c r="G7066" s="156">
        <v>0</v>
      </c>
    </row>
    <row r="7067" spans="7:7" x14ac:dyDescent="0.3">
      <c r="G7067" s="156">
        <v>0</v>
      </c>
    </row>
    <row r="7068" spans="7:7" x14ac:dyDescent="0.3">
      <c r="G7068" s="156">
        <v>0</v>
      </c>
    </row>
    <row r="7069" spans="7:7" x14ac:dyDescent="0.3">
      <c r="G7069" s="156">
        <v>0</v>
      </c>
    </row>
    <row r="7070" spans="7:7" x14ac:dyDescent="0.3">
      <c r="G7070" s="156">
        <v>0</v>
      </c>
    </row>
    <row r="7071" spans="7:7" x14ac:dyDescent="0.3">
      <c r="G7071" s="156">
        <v>0</v>
      </c>
    </row>
    <row r="7072" spans="7:7" x14ac:dyDescent="0.3">
      <c r="G7072" s="156">
        <v>0</v>
      </c>
    </row>
    <row r="7073" spans="7:7" x14ac:dyDescent="0.3">
      <c r="G7073" s="156">
        <v>0</v>
      </c>
    </row>
    <row r="7074" spans="7:7" x14ac:dyDescent="0.3">
      <c r="G7074" s="156">
        <v>0</v>
      </c>
    </row>
    <row r="7075" spans="7:7" x14ac:dyDescent="0.3">
      <c r="G7075" s="156">
        <v>0</v>
      </c>
    </row>
    <row r="7076" spans="7:7" x14ac:dyDescent="0.3">
      <c r="G7076" s="156">
        <v>0</v>
      </c>
    </row>
    <row r="7077" spans="7:7" x14ac:dyDescent="0.3">
      <c r="G7077" s="156">
        <v>0</v>
      </c>
    </row>
    <row r="7078" spans="7:7" x14ac:dyDescent="0.3">
      <c r="G7078" s="156">
        <v>0</v>
      </c>
    </row>
    <row r="7079" spans="7:7" x14ac:dyDescent="0.3">
      <c r="G7079" s="156">
        <v>0</v>
      </c>
    </row>
    <row r="7080" spans="7:7" x14ac:dyDescent="0.3">
      <c r="G7080" s="156">
        <v>0</v>
      </c>
    </row>
    <row r="7081" spans="7:7" x14ac:dyDescent="0.3">
      <c r="G7081" s="156">
        <v>0</v>
      </c>
    </row>
    <row r="7082" spans="7:7" x14ac:dyDescent="0.3">
      <c r="G7082" s="156">
        <v>0</v>
      </c>
    </row>
    <row r="7083" spans="7:7" x14ac:dyDescent="0.3">
      <c r="G7083" s="156">
        <v>0</v>
      </c>
    </row>
    <row r="7084" spans="7:7" x14ac:dyDescent="0.3">
      <c r="G7084" s="156">
        <v>0</v>
      </c>
    </row>
    <row r="7085" spans="7:7" x14ac:dyDescent="0.3">
      <c r="G7085" s="156">
        <v>0</v>
      </c>
    </row>
    <row r="7086" spans="7:7" x14ac:dyDescent="0.3">
      <c r="G7086" s="156">
        <v>0</v>
      </c>
    </row>
    <row r="7087" spans="7:7" x14ac:dyDescent="0.3">
      <c r="G7087" s="156">
        <v>0</v>
      </c>
    </row>
    <row r="7088" spans="7:7" x14ac:dyDescent="0.3">
      <c r="G7088" s="156">
        <v>0</v>
      </c>
    </row>
    <row r="7089" spans="7:7" x14ac:dyDescent="0.3">
      <c r="G7089" s="156">
        <v>0</v>
      </c>
    </row>
    <row r="7090" spans="7:7" x14ac:dyDescent="0.3">
      <c r="G7090" s="156">
        <v>0</v>
      </c>
    </row>
    <row r="7091" spans="7:7" x14ac:dyDescent="0.3">
      <c r="G7091" s="156">
        <v>0</v>
      </c>
    </row>
    <row r="7092" spans="7:7" x14ac:dyDescent="0.3">
      <c r="G7092" s="156">
        <v>0</v>
      </c>
    </row>
    <row r="7093" spans="7:7" x14ac:dyDescent="0.3">
      <c r="G7093" s="156">
        <v>0</v>
      </c>
    </row>
    <row r="7094" spans="7:7" x14ac:dyDescent="0.3">
      <c r="G7094" s="156">
        <v>0</v>
      </c>
    </row>
    <row r="7095" spans="7:7" x14ac:dyDescent="0.3">
      <c r="G7095" s="156">
        <v>0</v>
      </c>
    </row>
    <row r="7096" spans="7:7" x14ac:dyDescent="0.3">
      <c r="G7096" s="156">
        <v>0</v>
      </c>
    </row>
    <row r="7097" spans="7:7" x14ac:dyDescent="0.3">
      <c r="G7097" s="156">
        <v>0</v>
      </c>
    </row>
    <row r="7098" spans="7:7" x14ac:dyDescent="0.3">
      <c r="G7098" s="156">
        <v>0</v>
      </c>
    </row>
    <row r="7099" spans="7:7" x14ac:dyDescent="0.3">
      <c r="G7099" s="156">
        <v>0</v>
      </c>
    </row>
    <row r="7100" spans="7:7" x14ac:dyDescent="0.3">
      <c r="G7100" s="156">
        <v>0</v>
      </c>
    </row>
    <row r="7101" spans="7:7" x14ac:dyDescent="0.3">
      <c r="G7101" s="156">
        <v>0</v>
      </c>
    </row>
    <row r="7102" spans="7:7" x14ac:dyDescent="0.3">
      <c r="G7102" s="156">
        <v>0</v>
      </c>
    </row>
    <row r="7103" spans="7:7" x14ac:dyDescent="0.3">
      <c r="G7103" s="156">
        <v>0</v>
      </c>
    </row>
    <row r="7104" spans="7:7" x14ac:dyDescent="0.3">
      <c r="G7104" s="156">
        <v>0</v>
      </c>
    </row>
    <row r="7105" spans="7:7" x14ac:dyDescent="0.3">
      <c r="G7105" s="156">
        <v>0</v>
      </c>
    </row>
    <row r="7106" spans="7:7" x14ac:dyDescent="0.3">
      <c r="G7106" s="156">
        <v>0</v>
      </c>
    </row>
    <row r="7107" spans="7:7" x14ac:dyDescent="0.3">
      <c r="G7107" s="156">
        <v>0</v>
      </c>
    </row>
    <row r="7108" spans="7:7" x14ac:dyDescent="0.3">
      <c r="G7108" s="156">
        <v>0</v>
      </c>
    </row>
    <row r="7109" spans="7:7" x14ac:dyDescent="0.3">
      <c r="G7109" s="156">
        <v>0</v>
      </c>
    </row>
    <row r="7110" spans="7:7" x14ac:dyDescent="0.3">
      <c r="G7110" s="156">
        <v>0</v>
      </c>
    </row>
    <row r="7111" spans="7:7" x14ac:dyDescent="0.3">
      <c r="G7111" s="156">
        <v>0</v>
      </c>
    </row>
    <row r="7112" spans="7:7" x14ac:dyDescent="0.3">
      <c r="G7112" s="156">
        <v>0</v>
      </c>
    </row>
    <row r="7113" spans="7:7" x14ac:dyDescent="0.3">
      <c r="G7113" s="156">
        <v>0</v>
      </c>
    </row>
    <row r="7114" spans="7:7" x14ac:dyDescent="0.3">
      <c r="G7114" s="156">
        <v>0</v>
      </c>
    </row>
    <row r="7115" spans="7:7" x14ac:dyDescent="0.3">
      <c r="G7115" s="156">
        <v>0</v>
      </c>
    </row>
    <row r="7116" spans="7:7" x14ac:dyDescent="0.3">
      <c r="G7116" s="156">
        <v>0</v>
      </c>
    </row>
    <row r="7117" spans="7:7" x14ac:dyDescent="0.3">
      <c r="G7117" s="156">
        <v>0</v>
      </c>
    </row>
    <row r="7118" spans="7:7" x14ac:dyDescent="0.3">
      <c r="G7118" s="156">
        <v>0</v>
      </c>
    </row>
    <row r="7119" spans="7:7" x14ac:dyDescent="0.3">
      <c r="G7119" s="156">
        <v>0</v>
      </c>
    </row>
    <row r="7120" spans="7:7" x14ac:dyDescent="0.3">
      <c r="G7120" s="156">
        <v>0</v>
      </c>
    </row>
    <row r="7121" spans="7:7" x14ac:dyDescent="0.3">
      <c r="G7121" s="156">
        <v>0</v>
      </c>
    </row>
    <row r="7122" spans="7:7" x14ac:dyDescent="0.3">
      <c r="G7122" s="156">
        <v>0</v>
      </c>
    </row>
    <row r="7123" spans="7:7" x14ac:dyDescent="0.3">
      <c r="G7123" s="156">
        <v>0</v>
      </c>
    </row>
    <row r="7124" spans="7:7" x14ac:dyDescent="0.3">
      <c r="G7124" s="156">
        <v>0</v>
      </c>
    </row>
    <row r="7125" spans="7:7" x14ac:dyDescent="0.3">
      <c r="G7125" s="156">
        <v>0</v>
      </c>
    </row>
    <row r="7126" spans="7:7" x14ac:dyDescent="0.3">
      <c r="G7126" s="156">
        <v>0</v>
      </c>
    </row>
    <row r="7127" spans="7:7" x14ac:dyDescent="0.3">
      <c r="G7127" s="156">
        <v>0</v>
      </c>
    </row>
    <row r="7128" spans="7:7" x14ac:dyDescent="0.3">
      <c r="G7128" s="156">
        <v>0</v>
      </c>
    </row>
    <row r="7129" spans="7:7" x14ac:dyDescent="0.3">
      <c r="G7129" s="156">
        <v>0</v>
      </c>
    </row>
    <row r="7130" spans="7:7" x14ac:dyDescent="0.3">
      <c r="G7130" s="156">
        <v>0</v>
      </c>
    </row>
    <row r="7131" spans="7:7" x14ac:dyDescent="0.3">
      <c r="G7131" s="156">
        <v>0</v>
      </c>
    </row>
    <row r="7132" spans="7:7" x14ac:dyDescent="0.3">
      <c r="G7132" s="156">
        <v>0</v>
      </c>
    </row>
    <row r="7133" spans="7:7" x14ac:dyDescent="0.3">
      <c r="G7133" s="156">
        <v>0</v>
      </c>
    </row>
    <row r="7134" spans="7:7" x14ac:dyDescent="0.3">
      <c r="G7134" s="156">
        <v>0</v>
      </c>
    </row>
    <row r="7135" spans="7:7" x14ac:dyDescent="0.3">
      <c r="G7135" s="156">
        <v>0</v>
      </c>
    </row>
    <row r="7136" spans="7:7" x14ac:dyDescent="0.3">
      <c r="G7136" s="156">
        <v>0</v>
      </c>
    </row>
    <row r="7137" spans="7:7" x14ac:dyDescent="0.3">
      <c r="G7137" s="156">
        <v>0</v>
      </c>
    </row>
    <row r="7138" spans="7:7" x14ac:dyDescent="0.3">
      <c r="G7138" s="156">
        <v>0</v>
      </c>
    </row>
    <row r="7139" spans="7:7" x14ac:dyDescent="0.3">
      <c r="G7139" s="156">
        <v>0</v>
      </c>
    </row>
    <row r="7140" spans="7:7" x14ac:dyDescent="0.3">
      <c r="G7140" s="156">
        <v>0</v>
      </c>
    </row>
    <row r="7141" spans="7:7" x14ac:dyDescent="0.3">
      <c r="G7141" s="156">
        <v>0</v>
      </c>
    </row>
    <row r="7142" spans="7:7" x14ac:dyDescent="0.3">
      <c r="G7142" s="156">
        <v>0</v>
      </c>
    </row>
    <row r="7143" spans="7:7" x14ac:dyDescent="0.3">
      <c r="G7143" s="156">
        <v>0</v>
      </c>
    </row>
    <row r="7144" spans="7:7" x14ac:dyDescent="0.3">
      <c r="G7144" s="156">
        <v>0</v>
      </c>
    </row>
    <row r="7145" spans="7:7" x14ac:dyDescent="0.3">
      <c r="G7145" s="156">
        <v>0</v>
      </c>
    </row>
    <row r="7146" spans="7:7" x14ac:dyDescent="0.3">
      <c r="G7146" s="156">
        <v>0</v>
      </c>
    </row>
    <row r="7147" spans="7:7" x14ac:dyDescent="0.3">
      <c r="G7147" s="156">
        <v>0</v>
      </c>
    </row>
    <row r="7148" spans="7:7" x14ac:dyDescent="0.3">
      <c r="G7148" s="156">
        <v>0</v>
      </c>
    </row>
    <row r="7149" spans="7:7" x14ac:dyDescent="0.3">
      <c r="G7149" s="156">
        <v>0</v>
      </c>
    </row>
    <row r="7150" spans="7:7" x14ac:dyDescent="0.3">
      <c r="G7150" s="156">
        <v>0</v>
      </c>
    </row>
    <row r="7151" spans="7:7" x14ac:dyDescent="0.3">
      <c r="G7151" s="156">
        <v>0</v>
      </c>
    </row>
    <row r="7152" spans="7:7" x14ac:dyDescent="0.3">
      <c r="G7152" s="156">
        <v>0</v>
      </c>
    </row>
    <row r="7153" spans="7:7" x14ac:dyDescent="0.3">
      <c r="G7153" s="156">
        <v>0</v>
      </c>
    </row>
    <row r="7154" spans="7:7" x14ac:dyDescent="0.3">
      <c r="G7154" s="156">
        <v>0</v>
      </c>
    </row>
    <row r="7155" spans="7:7" x14ac:dyDescent="0.3">
      <c r="G7155" s="156">
        <v>0</v>
      </c>
    </row>
    <row r="7156" spans="7:7" x14ac:dyDescent="0.3">
      <c r="G7156" s="156">
        <v>0</v>
      </c>
    </row>
    <row r="7157" spans="7:7" x14ac:dyDescent="0.3">
      <c r="G7157" s="156">
        <v>0</v>
      </c>
    </row>
    <row r="7158" spans="7:7" x14ac:dyDescent="0.3">
      <c r="G7158" s="156">
        <v>0</v>
      </c>
    </row>
    <row r="7159" spans="7:7" x14ac:dyDescent="0.3">
      <c r="G7159" s="156">
        <v>0</v>
      </c>
    </row>
    <row r="7160" spans="7:7" x14ac:dyDescent="0.3">
      <c r="G7160" s="156">
        <v>0</v>
      </c>
    </row>
    <row r="7161" spans="7:7" x14ac:dyDescent="0.3">
      <c r="G7161" s="156">
        <v>0</v>
      </c>
    </row>
    <row r="7162" spans="7:7" x14ac:dyDescent="0.3">
      <c r="G7162" s="156">
        <v>0</v>
      </c>
    </row>
    <row r="7163" spans="7:7" x14ac:dyDescent="0.3">
      <c r="G7163" s="156">
        <v>0</v>
      </c>
    </row>
    <row r="7164" spans="7:7" x14ac:dyDescent="0.3">
      <c r="G7164" s="156">
        <v>0</v>
      </c>
    </row>
    <row r="7165" spans="7:7" x14ac:dyDescent="0.3">
      <c r="G7165" s="156">
        <v>0</v>
      </c>
    </row>
    <row r="7166" spans="7:7" x14ac:dyDescent="0.3">
      <c r="G7166" s="156">
        <v>0</v>
      </c>
    </row>
    <row r="7167" spans="7:7" x14ac:dyDescent="0.3">
      <c r="G7167" s="156">
        <v>0</v>
      </c>
    </row>
    <row r="7168" spans="7:7" x14ac:dyDescent="0.3">
      <c r="G7168" s="156">
        <v>0</v>
      </c>
    </row>
    <row r="7169" spans="7:7" x14ac:dyDescent="0.3">
      <c r="G7169" s="156">
        <v>0</v>
      </c>
    </row>
    <row r="7170" spans="7:7" x14ac:dyDescent="0.3">
      <c r="G7170" s="156">
        <v>0</v>
      </c>
    </row>
    <row r="7171" spans="7:7" x14ac:dyDescent="0.3">
      <c r="G7171" s="156">
        <v>0</v>
      </c>
    </row>
    <row r="7172" spans="7:7" x14ac:dyDescent="0.3">
      <c r="G7172" s="156">
        <v>0</v>
      </c>
    </row>
    <row r="7173" spans="7:7" x14ac:dyDescent="0.3">
      <c r="G7173" s="156">
        <v>0</v>
      </c>
    </row>
    <row r="7174" spans="7:7" x14ac:dyDescent="0.3">
      <c r="G7174" s="156">
        <v>0</v>
      </c>
    </row>
    <row r="7175" spans="7:7" x14ac:dyDescent="0.3">
      <c r="G7175" s="156">
        <v>0</v>
      </c>
    </row>
    <row r="7176" spans="7:7" x14ac:dyDescent="0.3">
      <c r="G7176" s="156">
        <v>0</v>
      </c>
    </row>
    <row r="7177" spans="7:7" x14ac:dyDescent="0.3">
      <c r="G7177" s="156">
        <v>0</v>
      </c>
    </row>
    <row r="7178" spans="7:7" x14ac:dyDescent="0.3">
      <c r="G7178" s="156">
        <v>0</v>
      </c>
    </row>
    <row r="7179" spans="7:7" x14ac:dyDescent="0.3">
      <c r="G7179" s="156">
        <v>0</v>
      </c>
    </row>
    <row r="7180" spans="7:7" x14ac:dyDescent="0.3">
      <c r="G7180" s="156">
        <v>0</v>
      </c>
    </row>
    <row r="7181" spans="7:7" x14ac:dyDescent="0.3">
      <c r="G7181" s="156">
        <v>0</v>
      </c>
    </row>
    <row r="7182" spans="7:7" x14ac:dyDescent="0.3">
      <c r="G7182" s="156">
        <v>0</v>
      </c>
    </row>
    <row r="7183" spans="7:7" x14ac:dyDescent="0.3">
      <c r="G7183" s="156">
        <v>0</v>
      </c>
    </row>
    <row r="7184" spans="7:7" x14ac:dyDescent="0.3">
      <c r="G7184" s="156">
        <v>0</v>
      </c>
    </row>
    <row r="7185" spans="7:7" x14ac:dyDescent="0.3">
      <c r="G7185" s="156">
        <v>0</v>
      </c>
    </row>
    <row r="7186" spans="7:7" x14ac:dyDescent="0.3">
      <c r="G7186" s="156">
        <v>0</v>
      </c>
    </row>
    <row r="7187" spans="7:7" x14ac:dyDescent="0.3">
      <c r="G7187" s="156">
        <v>0</v>
      </c>
    </row>
    <row r="7188" spans="7:7" x14ac:dyDescent="0.3">
      <c r="G7188" s="156">
        <v>0</v>
      </c>
    </row>
    <row r="7189" spans="7:7" x14ac:dyDescent="0.3">
      <c r="G7189" s="156">
        <v>0</v>
      </c>
    </row>
    <row r="7190" spans="7:7" x14ac:dyDescent="0.3">
      <c r="G7190" s="156">
        <v>0</v>
      </c>
    </row>
    <row r="7191" spans="7:7" x14ac:dyDescent="0.3">
      <c r="G7191" s="156">
        <v>0</v>
      </c>
    </row>
    <row r="7192" spans="7:7" x14ac:dyDescent="0.3">
      <c r="G7192" s="156">
        <v>0</v>
      </c>
    </row>
    <row r="7193" spans="7:7" x14ac:dyDescent="0.3">
      <c r="G7193" s="156">
        <v>0</v>
      </c>
    </row>
    <row r="7194" spans="7:7" x14ac:dyDescent="0.3">
      <c r="G7194" s="156">
        <v>0</v>
      </c>
    </row>
    <row r="7195" spans="7:7" x14ac:dyDescent="0.3">
      <c r="G7195" s="156">
        <v>0</v>
      </c>
    </row>
    <row r="7196" spans="7:7" x14ac:dyDescent="0.3">
      <c r="G7196" s="156">
        <v>0</v>
      </c>
    </row>
    <row r="7197" spans="7:7" x14ac:dyDescent="0.3">
      <c r="G7197" s="156">
        <v>0</v>
      </c>
    </row>
    <row r="7198" spans="7:7" x14ac:dyDescent="0.3">
      <c r="G7198" s="156">
        <v>0</v>
      </c>
    </row>
    <row r="7199" spans="7:7" x14ac:dyDescent="0.3">
      <c r="G7199" s="156">
        <v>0</v>
      </c>
    </row>
    <row r="7200" spans="7:7" x14ac:dyDescent="0.3">
      <c r="G7200" s="156">
        <v>0</v>
      </c>
    </row>
    <row r="7201" spans="7:7" x14ac:dyDescent="0.3">
      <c r="G7201" s="156">
        <v>0</v>
      </c>
    </row>
    <row r="7202" spans="7:7" x14ac:dyDescent="0.3">
      <c r="G7202" s="156">
        <v>0</v>
      </c>
    </row>
    <row r="7203" spans="7:7" x14ac:dyDescent="0.3">
      <c r="G7203" s="156">
        <v>0</v>
      </c>
    </row>
    <row r="7204" spans="7:7" x14ac:dyDescent="0.3">
      <c r="G7204" s="156">
        <v>0</v>
      </c>
    </row>
    <row r="7205" spans="7:7" x14ac:dyDescent="0.3">
      <c r="G7205" s="156">
        <v>0</v>
      </c>
    </row>
    <row r="7206" spans="7:7" x14ac:dyDescent="0.3">
      <c r="G7206" s="156">
        <v>0</v>
      </c>
    </row>
    <row r="7207" spans="7:7" x14ac:dyDescent="0.3">
      <c r="G7207" s="156">
        <v>0</v>
      </c>
    </row>
    <row r="7208" spans="7:7" x14ac:dyDescent="0.3">
      <c r="G7208" s="156">
        <v>0</v>
      </c>
    </row>
    <row r="7209" spans="7:7" x14ac:dyDescent="0.3">
      <c r="G7209" s="156">
        <v>0</v>
      </c>
    </row>
    <row r="7210" spans="7:7" x14ac:dyDescent="0.3">
      <c r="G7210" s="156">
        <v>0</v>
      </c>
    </row>
    <row r="7211" spans="7:7" x14ac:dyDescent="0.3">
      <c r="G7211" s="156">
        <v>0</v>
      </c>
    </row>
    <row r="7212" spans="7:7" x14ac:dyDescent="0.3">
      <c r="G7212" s="156">
        <v>0</v>
      </c>
    </row>
    <row r="7213" spans="7:7" x14ac:dyDescent="0.3">
      <c r="G7213" s="156">
        <v>0</v>
      </c>
    </row>
    <row r="7214" spans="7:7" x14ac:dyDescent="0.3">
      <c r="G7214" s="156">
        <v>0</v>
      </c>
    </row>
    <row r="7215" spans="7:7" x14ac:dyDescent="0.3">
      <c r="G7215" s="156">
        <v>0</v>
      </c>
    </row>
    <row r="7216" spans="7:7" x14ac:dyDescent="0.3">
      <c r="G7216" s="156">
        <v>0</v>
      </c>
    </row>
    <row r="7217" spans="7:7" x14ac:dyDescent="0.3">
      <c r="G7217" s="156">
        <v>0</v>
      </c>
    </row>
    <row r="7218" spans="7:7" x14ac:dyDescent="0.3">
      <c r="G7218" s="156">
        <v>0</v>
      </c>
    </row>
    <row r="7219" spans="7:7" x14ac:dyDescent="0.3">
      <c r="G7219" s="156">
        <v>0</v>
      </c>
    </row>
    <row r="7220" spans="7:7" x14ac:dyDescent="0.3">
      <c r="G7220" s="156">
        <v>0</v>
      </c>
    </row>
    <row r="7221" spans="7:7" x14ac:dyDescent="0.3">
      <c r="G7221" s="156">
        <v>0</v>
      </c>
    </row>
    <row r="7222" spans="7:7" x14ac:dyDescent="0.3">
      <c r="G7222" s="156">
        <v>0</v>
      </c>
    </row>
    <row r="7223" spans="7:7" x14ac:dyDescent="0.3">
      <c r="G7223" s="156">
        <v>0</v>
      </c>
    </row>
    <row r="7224" spans="7:7" x14ac:dyDescent="0.3">
      <c r="G7224" s="156">
        <v>0</v>
      </c>
    </row>
    <row r="7225" spans="7:7" x14ac:dyDescent="0.3">
      <c r="G7225" s="156">
        <v>0</v>
      </c>
    </row>
    <row r="7226" spans="7:7" x14ac:dyDescent="0.3">
      <c r="G7226" s="156">
        <v>0</v>
      </c>
    </row>
    <row r="7227" spans="7:7" x14ac:dyDescent="0.3">
      <c r="G7227" s="156">
        <v>0</v>
      </c>
    </row>
    <row r="7228" spans="7:7" x14ac:dyDescent="0.3">
      <c r="G7228" s="156">
        <v>0</v>
      </c>
    </row>
    <row r="7229" spans="7:7" x14ac:dyDescent="0.3">
      <c r="G7229" s="156">
        <v>0</v>
      </c>
    </row>
    <row r="7230" spans="7:7" x14ac:dyDescent="0.3">
      <c r="G7230" s="156">
        <v>0</v>
      </c>
    </row>
    <row r="7231" spans="7:7" x14ac:dyDescent="0.3">
      <c r="G7231" s="156">
        <v>0</v>
      </c>
    </row>
    <row r="7232" spans="7:7" x14ac:dyDescent="0.3">
      <c r="G7232" s="156">
        <v>0</v>
      </c>
    </row>
    <row r="7233" spans="7:7" x14ac:dyDescent="0.3">
      <c r="G7233" s="156">
        <v>0</v>
      </c>
    </row>
    <row r="7234" spans="7:7" x14ac:dyDescent="0.3">
      <c r="G7234" s="156">
        <v>0</v>
      </c>
    </row>
    <row r="7235" spans="7:7" x14ac:dyDescent="0.3">
      <c r="G7235" s="156">
        <v>0</v>
      </c>
    </row>
    <row r="7236" spans="7:7" x14ac:dyDescent="0.3">
      <c r="G7236" s="156">
        <v>0</v>
      </c>
    </row>
    <row r="7237" spans="7:7" x14ac:dyDescent="0.3">
      <c r="G7237" s="156">
        <v>0</v>
      </c>
    </row>
    <row r="7238" spans="7:7" x14ac:dyDescent="0.3">
      <c r="G7238" s="156">
        <v>0</v>
      </c>
    </row>
    <row r="7239" spans="7:7" x14ac:dyDescent="0.3">
      <c r="G7239" s="156">
        <v>0</v>
      </c>
    </row>
    <row r="7240" spans="7:7" x14ac:dyDescent="0.3">
      <c r="G7240" s="156">
        <v>0</v>
      </c>
    </row>
    <row r="7241" spans="7:7" x14ac:dyDescent="0.3">
      <c r="G7241" s="156">
        <v>0</v>
      </c>
    </row>
    <row r="7242" spans="7:7" x14ac:dyDescent="0.3">
      <c r="G7242" s="156">
        <v>0</v>
      </c>
    </row>
    <row r="7243" spans="7:7" x14ac:dyDescent="0.3">
      <c r="G7243" s="156">
        <v>0</v>
      </c>
    </row>
    <row r="7244" spans="7:7" x14ac:dyDescent="0.3">
      <c r="G7244" s="156">
        <v>0</v>
      </c>
    </row>
    <row r="7245" spans="7:7" x14ac:dyDescent="0.3">
      <c r="G7245" s="156">
        <v>0</v>
      </c>
    </row>
    <row r="7246" spans="7:7" x14ac:dyDescent="0.3">
      <c r="G7246" s="156">
        <v>0</v>
      </c>
    </row>
    <row r="7247" spans="7:7" x14ac:dyDescent="0.3">
      <c r="G7247" s="156">
        <v>0</v>
      </c>
    </row>
    <row r="7248" spans="7:7" x14ac:dyDescent="0.3">
      <c r="G7248" s="156">
        <v>0</v>
      </c>
    </row>
    <row r="7249" spans="7:7" x14ac:dyDescent="0.3">
      <c r="G7249" s="156">
        <v>0</v>
      </c>
    </row>
    <row r="7250" spans="7:7" x14ac:dyDescent="0.3">
      <c r="G7250" s="156">
        <v>0</v>
      </c>
    </row>
    <row r="7251" spans="7:7" x14ac:dyDescent="0.3">
      <c r="G7251" s="156">
        <v>0</v>
      </c>
    </row>
    <row r="7252" spans="7:7" x14ac:dyDescent="0.3">
      <c r="G7252" s="156">
        <v>0</v>
      </c>
    </row>
    <row r="7253" spans="7:7" x14ac:dyDescent="0.3">
      <c r="G7253" s="156">
        <v>0</v>
      </c>
    </row>
    <row r="7254" spans="7:7" x14ac:dyDescent="0.3">
      <c r="G7254" s="156">
        <v>0</v>
      </c>
    </row>
    <row r="7255" spans="7:7" x14ac:dyDescent="0.3">
      <c r="G7255" s="156">
        <v>0</v>
      </c>
    </row>
    <row r="7256" spans="7:7" x14ac:dyDescent="0.3">
      <c r="G7256" s="156">
        <v>0</v>
      </c>
    </row>
    <row r="7257" spans="7:7" x14ac:dyDescent="0.3">
      <c r="G7257" s="156">
        <v>0</v>
      </c>
    </row>
    <row r="7258" spans="7:7" x14ac:dyDescent="0.3">
      <c r="G7258" s="156">
        <v>0</v>
      </c>
    </row>
    <row r="7259" spans="7:7" x14ac:dyDescent="0.3">
      <c r="G7259" s="156">
        <v>0</v>
      </c>
    </row>
    <row r="7260" spans="7:7" x14ac:dyDescent="0.3">
      <c r="G7260" s="156">
        <v>0</v>
      </c>
    </row>
    <row r="7261" spans="7:7" x14ac:dyDescent="0.3">
      <c r="G7261" s="156">
        <v>0</v>
      </c>
    </row>
    <row r="7262" spans="7:7" x14ac:dyDescent="0.3">
      <c r="G7262" s="156">
        <v>0</v>
      </c>
    </row>
    <row r="7263" spans="7:7" x14ac:dyDescent="0.3">
      <c r="G7263" s="156">
        <v>0</v>
      </c>
    </row>
    <row r="7264" spans="7:7" x14ac:dyDescent="0.3">
      <c r="G7264" s="156">
        <v>0</v>
      </c>
    </row>
    <row r="7265" spans="7:7" x14ac:dyDescent="0.3">
      <c r="G7265" s="156">
        <v>0</v>
      </c>
    </row>
    <row r="7266" spans="7:7" x14ac:dyDescent="0.3">
      <c r="G7266" s="156">
        <v>0</v>
      </c>
    </row>
    <row r="7267" spans="7:7" x14ac:dyDescent="0.3">
      <c r="G7267" s="156">
        <v>0</v>
      </c>
    </row>
    <row r="7268" spans="7:7" x14ac:dyDescent="0.3">
      <c r="G7268" s="156">
        <v>0</v>
      </c>
    </row>
    <row r="7269" spans="7:7" x14ac:dyDescent="0.3">
      <c r="G7269" s="156">
        <v>0</v>
      </c>
    </row>
    <row r="7270" spans="7:7" x14ac:dyDescent="0.3">
      <c r="G7270" s="156">
        <v>0</v>
      </c>
    </row>
    <row r="7271" spans="7:7" x14ac:dyDescent="0.3">
      <c r="G7271" s="156">
        <v>0</v>
      </c>
    </row>
    <row r="7272" spans="7:7" x14ac:dyDescent="0.3">
      <c r="G7272" s="156">
        <v>0</v>
      </c>
    </row>
    <row r="7273" spans="7:7" x14ac:dyDescent="0.3">
      <c r="G7273" s="156">
        <v>0</v>
      </c>
    </row>
    <row r="7274" spans="7:7" x14ac:dyDescent="0.3">
      <c r="G7274" s="156">
        <v>0</v>
      </c>
    </row>
    <row r="7275" spans="7:7" x14ac:dyDescent="0.3">
      <c r="G7275" s="156">
        <v>0</v>
      </c>
    </row>
    <row r="7276" spans="7:7" x14ac:dyDescent="0.3">
      <c r="G7276" s="156">
        <v>0</v>
      </c>
    </row>
    <row r="7277" spans="7:7" x14ac:dyDescent="0.3">
      <c r="G7277" s="156">
        <v>0</v>
      </c>
    </row>
    <row r="7278" spans="7:7" x14ac:dyDescent="0.3">
      <c r="G7278" s="156">
        <v>0</v>
      </c>
    </row>
    <row r="7279" spans="7:7" x14ac:dyDescent="0.3">
      <c r="G7279" s="156">
        <v>0</v>
      </c>
    </row>
    <row r="7280" spans="7:7" x14ac:dyDescent="0.3">
      <c r="G7280" s="156">
        <v>0</v>
      </c>
    </row>
    <row r="7281" spans="7:7" x14ac:dyDescent="0.3">
      <c r="G7281" s="156">
        <v>0</v>
      </c>
    </row>
    <row r="7282" spans="7:7" x14ac:dyDescent="0.3">
      <c r="G7282" s="156">
        <v>0</v>
      </c>
    </row>
    <row r="7283" spans="7:7" x14ac:dyDescent="0.3">
      <c r="G7283" s="156">
        <v>0</v>
      </c>
    </row>
    <row r="7284" spans="7:7" x14ac:dyDescent="0.3">
      <c r="G7284" s="156">
        <v>0</v>
      </c>
    </row>
    <row r="7285" spans="7:7" x14ac:dyDescent="0.3">
      <c r="G7285" s="156">
        <v>0</v>
      </c>
    </row>
    <row r="7286" spans="7:7" x14ac:dyDescent="0.3">
      <c r="G7286" s="156">
        <v>0</v>
      </c>
    </row>
    <row r="7287" spans="7:7" x14ac:dyDescent="0.3">
      <c r="G7287" s="156">
        <v>0</v>
      </c>
    </row>
    <row r="7288" spans="7:7" x14ac:dyDescent="0.3">
      <c r="G7288" s="156">
        <v>0</v>
      </c>
    </row>
    <row r="7289" spans="7:7" x14ac:dyDescent="0.3">
      <c r="G7289" s="156">
        <v>0</v>
      </c>
    </row>
    <row r="7290" spans="7:7" x14ac:dyDescent="0.3">
      <c r="G7290" s="156">
        <v>0</v>
      </c>
    </row>
    <row r="7291" spans="7:7" x14ac:dyDescent="0.3">
      <c r="G7291" s="156">
        <v>0</v>
      </c>
    </row>
    <row r="7292" spans="7:7" x14ac:dyDescent="0.3">
      <c r="G7292" s="156">
        <v>0</v>
      </c>
    </row>
    <row r="7293" spans="7:7" x14ac:dyDescent="0.3">
      <c r="G7293" s="156">
        <v>0</v>
      </c>
    </row>
    <row r="7294" spans="7:7" x14ac:dyDescent="0.3">
      <c r="G7294" s="156">
        <v>0</v>
      </c>
    </row>
    <row r="7295" spans="7:7" x14ac:dyDescent="0.3">
      <c r="G7295" s="156">
        <v>0</v>
      </c>
    </row>
    <row r="7296" spans="7:7" x14ac:dyDescent="0.3">
      <c r="G7296" s="156">
        <v>0</v>
      </c>
    </row>
    <row r="7297" spans="7:7" x14ac:dyDescent="0.3">
      <c r="G7297" s="156">
        <v>0</v>
      </c>
    </row>
    <row r="7298" spans="7:7" x14ac:dyDescent="0.3">
      <c r="G7298" s="156">
        <v>0</v>
      </c>
    </row>
    <row r="7299" spans="7:7" x14ac:dyDescent="0.3">
      <c r="G7299" s="156">
        <v>0</v>
      </c>
    </row>
    <row r="7300" spans="7:7" x14ac:dyDescent="0.3">
      <c r="G7300" s="156">
        <v>0</v>
      </c>
    </row>
    <row r="7301" spans="7:7" x14ac:dyDescent="0.3">
      <c r="G7301" s="156">
        <v>0</v>
      </c>
    </row>
    <row r="7302" spans="7:7" x14ac:dyDescent="0.3">
      <c r="G7302" s="156">
        <v>0</v>
      </c>
    </row>
    <row r="7303" spans="7:7" x14ac:dyDescent="0.3">
      <c r="G7303" s="156">
        <v>0</v>
      </c>
    </row>
    <row r="7304" spans="7:7" x14ac:dyDescent="0.3">
      <c r="G7304" s="156">
        <v>0</v>
      </c>
    </row>
    <row r="7305" spans="7:7" x14ac:dyDescent="0.3">
      <c r="G7305" s="156">
        <v>0</v>
      </c>
    </row>
    <row r="7306" spans="7:7" x14ac:dyDescent="0.3">
      <c r="G7306" s="156">
        <v>0</v>
      </c>
    </row>
    <row r="7307" spans="7:7" x14ac:dyDescent="0.3">
      <c r="G7307" s="156">
        <v>0</v>
      </c>
    </row>
    <row r="7308" spans="7:7" x14ac:dyDescent="0.3">
      <c r="G7308" s="156">
        <v>0</v>
      </c>
    </row>
    <row r="7309" spans="7:7" x14ac:dyDescent="0.3">
      <c r="G7309" s="156">
        <v>0</v>
      </c>
    </row>
    <row r="7310" spans="7:7" x14ac:dyDescent="0.3">
      <c r="G7310" s="156">
        <v>0</v>
      </c>
    </row>
    <row r="7311" spans="7:7" x14ac:dyDescent="0.3">
      <c r="G7311" s="156">
        <v>0</v>
      </c>
    </row>
    <row r="7312" spans="7:7" x14ac:dyDescent="0.3">
      <c r="G7312" s="156">
        <v>0</v>
      </c>
    </row>
    <row r="7313" spans="7:7" x14ac:dyDescent="0.3">
      <c r="G7313" s="156">
        <v>0</v>
      </c>
    </row>
    <row r="7314" spans="7:7" x14ac:dyDescent="0.3">
      <c r="G7314" s="156">
        <v>0</v>
      </c>
    </row>
    <row r="7315" spans="7:7" x14ac:dyDescent="0.3">
      <c r="G7315" s="156">
        <v>0</v>
      </c>
    </row>
    <row r="7316" spans="7:7" x14ac:dyDescent="0.3">
      <c r="G7316" s="156">
        <v>0</v>
      </c>
    </row>
    <row r="7317" spans="7:7" x14ac:dyDescent="0.3">
      <c r="G7317" s="156">
        <v>0</v>
      </c>
    </row>
    <row r="7318" spans="7:7" x14ac:dyDescent="0.3">
      <c r="G7318" s="156">
        <v>0</v>
      </c>
    </row>
    <row r="7319" spans="7:7" x14ac:dyDescent="0.3">
      <c r="G7319" s="156">
        <v>0</v>
      </c>
    </row>
    <row r="7320" spans="7:7" x14ac:dyDescent="0.3">
      <c r="G7320" s="156">
        <v>0</v>
      </c>
    </row>
    <row r="7321" spans="7:7" x14ac:dyDescent="0.3">
      <c r="G7321" s="156">
        <v>0</v>
      </c>
    </row>
    <row r="7322" spans="7:7" x14ac:dyDescent="0.3">
      <c r="G7322" s="156">
        <v>0</v>
      </c>
    </row>
    <row r="7323" spans="7:7" x14ac:dyDescent="0.3">
      <c r="G7323" s="156">
        <v>0</v>
      </c>
    </row>
    <row r="7324" spans="7:7" x14ac:dyDescent="0.3">
      <c r="G7324" s="156">
        <v>0</v>
      </c>
    </row>
    <row r="7325" spans="7:7" x14ac:dyDescent="0.3">
      <c r="G7325" s="156">
        <v>0</v>
      </c>
    </row>
    <row r="7326" spans="7:7" x14ac:dyDescent="0.3">
      <c r="G7326" s="156">
        <v>0</v>
      </c>
    </row>
    <row r="7327" spans="7:7" x14ac:dyDescent="0.3">
      <c r="G7327" s="156">
        <v>0</v>
      </c>
    </row>
    <row r="7328" spans="7:7" x14ac:dyDescent="0.3">
      <c r="G7328" s="156">
        <v>0</v>
      </c>
    </row>
    <row r="7329" spans="7:7" x14ac:dyDescent="0.3">
      <c r="G7329" s="156">
        <v>0</v>
      </c>
    </row>
    <row r="7330" spans="7:7" x14ac:dyDescent="0.3">
      <c r="G7330" s="156">
        <v>0</v>
      </c>
    </row>
    <row r="7331" spans="7:7" x14ac:dyDescent="0.3">
      <c r="G7331" s="156">
        <v>0</v>
      </c>
    </row>
    <row r="7332" spans="7:7" x14ac:dyDescent="0.3">
      <c r="G7332" s="156">
        <v>0</v>
      </c>
    </row>
    <row r="7333" spans="7:7" x14ac:dyDescent="0.3">
      <c r="G7333" s="156">
        <v>0</v>
      </c>
    </row>
    <row r="7334" spans="7:7" x14ac:dyDescent="0.3">
      <c r="G7334" s="156">
        <v>0</v>
      </c>
    </row>
    <row r="7335" spans="7:7" x14ac:dyDescent="0.3">
      <c r="G7335" s="156">
        <v>0</v>
      </c>
    </row>
    <row r="7336" spans="7:7" x14ac:dyDescent="0.3">
      <c r="G7336" s="156">
        <v>0</v>
      </c>
    </row>
    <row r="7337" spans="7:7" x14ac:dyDescent="0.3">
      <c r="G7337" s="156">
        <v>0</v>
      </c>
    </row>
    <row r="7338" spans="7:7" x14ac:dyDescent="0.3">
      <c r="G7338" s="156">
        <v>0</v>
      </c>
    </row>
    <row r="7339" spans="7:7" x14ac:dyDescent="0.3">
      <c r="G7339" s="156">
        <v>0</v>
      </c>
    </row>
    <row r="7340" spans="7:7" x14ac:dyDescent="0.3">
      <c r="G7340" s="156">
        <v>0</v>
      </c>
    </row>
    <row r="7341" spans="7:7" x14ac:dyDescent="0.3">
      <c r="G7341" s="156">
        <v>0</v>
      </c>
    </row>
    <row r="7342" spans="7:7" x14ac:dyDescent="0.3">
      <c r="G7342" s="156">
        <v>0</v>
      </c>
    </row>
    <row r="7343" spans="7:7" x14ac:dyDescent="0.3">
      <c r="G7343" s="156">
        <v>0</v>
      </c>
    </row>
    <row r="7344" spans="7:7" x14ac:dyDescent="0.3">
      <c r="G7344" s="156">
        <v>0</v>
      </c>
    </row>
    <row r="7345" spans="7:7" x14ac:dyDescent="0.3">
      <c r="G7345" s="156">
        <v>0</v>
      </c>
    </row>
    <row r="7346" spans="7:7" x14ac:dyDescent="0.3">
      <c r="G7346" s="156">
        <v>0</v>
      </c>
    </row>
    <row r="7347" spans="7:7" x14ac:dyDescent="0.3">
      <c r="G7347" s="156">
        <v>0</v>
      </c>
    </row>
    <row r="7348" spans="7:7" x14ac:dyDescent="0.3">
      <c r="G7348" s="156">
        <v>0</v>
      </c>
    </row>
    <row r="7349" spans="7:7" x14ac:dyDescent="0.3">
      <c r="G7349" s="156">
        <v>0</v>
      </c>
    </row>
    <row r="7350" spans="7:7" x14ac:dyDescent="0.3">
      <c r="G7350" s="156">
        <v>0</v>
      </c>
    </row>
    <row r="7351" spans="7:7" x14ac:dyDescent="0.3">
      <c r="G7351" s="156">
        <v>0</v>
      </c>
    </row>
    <row r="7352" spans="7:7" x14ac:dyDescent="0.3">
      <c r="G7352" s="156">
        <v>0</v>
      </c>
    </row>
    <row r="7353" spans="7:7" x14ac:dyDescent="0.3">
      <c r="G7353" s="156">
        <v>0</v>
      </c>
    </row>
    <row r="7354" spans="7:7" x14ac:dyDescent="0.3">
      <c r="G7354" s="156">
        <v>0</v>
      </c>
    </row>
    <row r="7355" spans="7:7" x14ac:dyDescent="0.3">
      <c r="G7355" s="156">
        <v>0</v>
      </c>
    </row>
    <row r="7356" spans="7:7" x14ac:dyDescent="0.3">
      <c r="G7356" s="156">
        <v>0</v>
      </c>
    </row>
    <row r="7357" spans="7:7" x14ac:dyDescent="0.3">
      <c r="G7357" s="156">
        <v>0</v>
      </c>
    </row>
    <row r="7358" spans="7:7" x14ac:dyDescent="0.3">
      <c r="G7358" s="156">
        <v>0</v>
      </c>
    </row>
    <row r="7359" spans="7:7" x14ac:dyDescent="0.3">
      <c r="G7359" s="156">
        <v>0</v>
      </c>
    </row>
    <row r="7360" spans="7:7" x14ac:dyDescent="0.3">
      <c r="G7360" s="156">
        <v>0</v>
      </c>
    </row>
    <row r="7361" spans="7:7" x14ac:dyDescent="0.3">
      <c r="G7361" s="156">
        <v>0</v>
      </c>
    </row>
    <row r="7362" spans="7:7" x14ac:dyDescent="0.3">
      <c r="G7362" s="156">
        <v>0</v>
      </c>
    </row>
    <row r="7363" spans="7:7" x14ac:dyDescent="0.3">
      <c r="G7363" s="156">
        <v>0</v>
      </c>
    </row>
    <row r="7364" spans="7:7" x14ac:dyDescent="0.3">
      <c r="G7364" s="156">
        <v>0</v>
      </c>
    </row>
    <row r="7365" spans="7:7" x14ac:dyDescent="0.3">
      <c r="G7365" s="156">
        <v>0</v>
      </c>
    </row>
    <row r="7366" spans="7:7" x14ac:dyDescent="0.3">
      <c r="G7366" s="156">
        <v>0</v>
      </c>
    </row>
    <row r="7367" spans="7:7" x14ac:dyDescent="0.3">
      <c r="G7367" s="156">
        <v>0</v>
      </c>
    </row>
    <row r="7368" spans="7:7" x14ac:dyDescent="0.3">
      <c r="G7368" s="156">
        <v>0</v>
      </c>
    </row>
    <row r="7369" spans="7:7" x14ac:dyDescent="0.3">
      <c r="G7369" s="156">
        <v>0</v>
      </c>
    </row>
    <row r="7370" spans="7:7" x14ac:dyDescent="0.3">
      <c r="G7370" s="156">
        <v>0</v>
      </c>
    </row>
    <row r="7371" spans="7:7" x14ac:dyDescent="0.3">
      <c r="G7371" s="156">
        <v>0</v>
      </c>
    </row>
    <row r="7372" spans="7:7" x14ac:dyDescent="0.3">
      <c r="G7372" s="156">
        <v>0</v>
      </c>
    </row>
    <row r="7373" spans="7:7" x14ac:dyDescent="0.3">
      <c r="G7373" s="156">
        <v>0</v>
      </c>
    </row>
    <row r="7374" spans="7:7" x14ac:dyDescent="0.3">
      <c r="G7374" s="156">
        <v>0</v>
      </c>
    </row>
    <row r="7375" spans="7:7" x14ac:dyDescent="0.3">
      <c r="G7375" s="156">
        <v>0</v>
      </c>
    </row>
    <row r="7376" spans="7:7" x14ac:dyDescent="0.3">
      <c r="G7376" s="156">
        <v>0</v>
      </c>
    </row>
    <row r="7377" spans="7:7" x14ac:dyDescent="0.3">
      <c r="G7377" s="156">
        <v>0</v>
      </c>
    </row>
    <row r="7378" spans="7:7" x14ac:dyDescent="0.3">
      <c r="G7378" s="156">
        <v>0</v>
      </c>
    </row>
    <row r="7379" spans="7:7" x14ac:dyDescent="0.3">
      <c r="G7379" s="156">
        <v>0</v>
      </c>
    </row>
    <row r="7380" spans="7:7" x14ac:dyDescent="0.3">
      <c r="G7380" s="156">
        <v>0</v>
      </c>
    </row>
    <row r="7381" spans="7:7" x14ac:dyDescent="0.3">
      <c r="G7381" s="156">
        <v>0</v>
      </c>
    </row>
    <row r="7382" spans="7:7" x14ac:dyDescent="0.3">
      <c r="G7382" s="156">
        <v>0</v>
      </c>
    </row>
    <row r="7383" spans="7:7" x14ac:dyDescent="0.3">
      <c r="G7383" s="156">
        <v>0</v>
      </c>
    </row>
    <row r="7384" spans="7:7" x14ac:dyDescent="0.3">
      <c r="G7384" s="156">
        <v>0</v>
      </c>
    </row>
    <row r="7385" spans="7:7" x14ac:dyDescent="0.3">
      <c r="G7385" s="156">
        <v>0</v>
      </c>
    </row>
    <row r="7386" spans="7:7" x14ac:dyDescent="0.3">
      <c r="G7386" s="156">
        <v>0</v>
      </c>
    </row>
    <row r="7387" spans="7:7" x14ac:dyDescent="0.3">
      <c r="G7387" s="156">
        <v>0</v>
      </c>
    </row>
    <row r="7388" spans="7:7" x14ac:dyDescent="0.3">
      <c r="G7388" s="156">
        <v>0</v>
      </c>
    </row>
    <row r="7389" spans="7:7" x14ac:dyDescent="0.3">
      <c r="G7389" s="156">
        <v>0</v>
      </c>
    </row>
    <row r="7390" spans="7:7" x14ac:dyDescent="0.3">
      <c r="G7390" s="156">
        <v>0</v>
      </c>
    </row>
    <row r="7391" spans="7:7" x14ac:dyDescent="0.3">
      <c r="G7391" s="156">
        <v>0</v>
      </c>
    </row>
    <row r="7392" spans="7:7" x14ac:dyDescent="0.3">
      <c r="G7392" s="156">
        <v>0</v>
      </c>
    </row>
    <row r="7393" spans="7:7" x14ac:dyDescent="0.3">
      <c r="G7393" s="156">
        <v>0</v>
      </c>
    </row>
    <row r="7394" spans="7:7" x14ac:dyDescent="0.3">
      <c r="G7394" s="156">
        <v>0</v>
      </c>
    </row>
    <row r="7395" spans="7:7" x14ac:dyDescent="0.3">
      <c r="G7395" s="156">
        <v>0</v>
      </c>
    </row>
    <row r="7396" spans="7:7" x14ac:dyDescent="0.3">
      <c r="G7396" s="156">
        <v>0</v>
      </c>
    </row>
    <row r="7397" spans="7:7" x14ac:dyDescent="0.3">
      <c r="G7397" s="156">
        <v>0</v>
      </c>
    </row>
    <row r="7398" spans="7:7" x14ac:dyDescent="0.3">
      <c r="G7398" s="156">
        <v>0</v>
      </c>
    </row>
    <row r="7399" spans="7:7" x14ac:dyDescent="0.3">
      <c r="G7399" s="156">
        <v>0</v>
      </c>
    </row>
    <row r="7400" spans="7:7" x14ac:dyDescent="0.3">
      <c r="G7400" s="156">
        <v>0</v>
      </c>
    </row>
    <row r="7401" spans="7:7" x14ac:dyDescent="0.3">
      <c r="G7401" s="156">
        <v>0</v>
      </c>
    </row>
    <row r="7402" spans="7:7" x14ac:dyDescent="0.3">
      <c r="G7402" s="156">
        <v>0</v>
      </c>
    </row>
    <row r="7403" spans="7:7" x14ac:dyDescent="0.3">
      <c r="G7403" s="156">
        <v>0</v>
      </c>
    </row>
    <row r="7404" spans="7:7" x14ac:dyDescent="0.3">
      <c r="G7404" s="156">
        <v>0</v>
      </c>
    </row>
    <row r="7405" spans="7:7" x14ac:dyDescent="0.3">
      <c r="G7405" s="156">
        <v>0</v>
      </c>
    </row>
    <row r="7406" spans="7:7" x14ac:dyDescent="0.3">
      <c r="G7406" s="156">
        <v>0</v>
      </c>
    </row>
    <row r="7407" spans="7:7" x14ac:dyDescent="0.3">
      <c r="G7407" s="156">
        <v>0</v>
      </c>
    </row>
    <row r="7408" spans="7:7" x14ac:dyDescent="0.3">
      <c r="G7408" s="156">
        <v>0</v>
      </c>
    </row>
    <row r="7409" spans="7:7" x14ac:dyDescent="0.3">
      <c r="G7409" s="156">
        <v>0</v>
      </c>
    </row>
    <row r="7410" spans="7:7" x14ac:dyDescent="0.3">
      <c r="G7410" s="156">
        <v>0</v>
      </c>
    </row>
    <row r="7411" spans="7:7" x14ac:dyDescent="0.3">
      <c r="G7411" s="156">
        <v>0</v>
      </c>
    </row>
    <row r="7412" spans="7:7" x14ac:dyDescent="0.3">
      <c r="G7412" s="156">
        <v>0</v>
      </c>
    </row>
    <row r="7413" spans="7:7" x14ac:dyDescent="0.3">
      <c r="G7413" s="156">
        <v>0</v>
      </c>
    </row>
    <row r="7414" spans="7:7" x14ac:dyDescent="0.3">
      <c r="G7414" s="156">
        <v>0</v>
      </c>
    </row>
    <row r="7415" spans="7:7" x14ac:dyDescent="0.3">
      <c r="G7415" s="156">
        <v>0</v>
      </c>
    </row>
    <row r="7416" spans="7:7" x14ac:dyDescent="0.3">
      <c r="G7416" s="156">
        <v>0</v>
      </c>
    </row>
    <row r="7417" spans="7:7" x14ac:dyDescent="0.3">
      <c r="G7417" s="156">
        <v>0</v>
      </c>
    </row>
    <row r="7418" spans="7:7" x14ac:dyDescent="0.3">
      <c r="G7418" s="156">
        <v>0</v>
      </c>
    </row>
    <row r="7419" spans="7:7" x14ac:dyDescent="0.3">
      <c r="G7419" s="156">
        <v>0</v>
      </c>
    </row>
    <row r="7420" spans="7:7" x14ac:dyDescent="0.3">
      <c r="G7420" s="156">
        <v>0</v>
      </c>
    </row>
    <row r="7421" spans="7:7" x14ac:dyDescent="0.3">
      <c r="G7421" s="156">
        <v>0</v>
      </c>
    </row>
    <row r="7422" spans="7:7" x14ac:dyDescent="0.3">
      <c r="G7422" s="156">
        <v>0</v>
      </c>
    </row>
    <row r="7423" spans="7:7" x14ac:dyDescent="0.3">
      <c r="G7423" s="156">
        <v>0</v>
      </c>
    </row>
    <row r="7424" spans="7:7" x14ac:dyDescent="0.3">
      <c r="G7424" s="156">
        <v>0</v>
      </c>
    </row>
    <row r="7425" spans="7:7" x14ac:dyDescent="0.3">
      <c r="G7425" s="156">
        <v>0</v>
      </c>
    </row>
    <row r="7426" spans="7:7" x14ac:dyDescent="0.3">
      <c r="G7426" s="156">
        <v>0</v>
      </c>
    </row>
    <row r="7427" spans="7:7" x14ac:dyDescent="0.3">
      <c r="G7427" s="156">
        <v>0</v>
      </c>
    </row>
    <row r="7428" spans="7:7" x14ac:dyDescent="0.3">
      <c r="G7428" s="156">
        <v>0</v>
      </c>
    </row>
    <row r="7429" spans="7:7" x14ac:dyDescent="0.3">
      <c r="G7429" s="156">
        <v>0</v>
      </c>
    </row>
    <row r="7430" spans="7:7" x14ac:dyDescent="0.3">
      <c r="G7430" s="156">
        <v>0</v>
      </c>
    </row>
    <row r="7431" spans="7:7" x14ac:dyDescent="0.3">
      <c r="G7431" s="156">
        <v>0</v>
      </c>
    </row>
    <row r="7432" spans="7:7" x14ac:dyDescent="0.3">
      <c r="G7432" s="156">
        <v>0</v>
      </c>
    </row>
    <row r="7433" spans="7:7" x14ac:dyDescent="0.3">
      <c r="G7433" s="156">
        <v>0</v>
      </c>
    </row>
    <row r="7434" spans="7:7" x14ac:dyDescent="0.3">
      <c r="G7434" s="156">
        <v>0</v>
      </c>
    </row>
    <row r="7435" spans="7:7" x14ac:dyDescent="0.3">
      <c r="G7435" s="156">
        <v>0</v>
      </c>
    </row>
    <row r="7436" spans="7:7" x14ac:dyDescent="0.3">
      <c r="G7436" s="156">
        <v>0</v>
      </c>
    </row>
    <row r="7437" spans="7:7" x14ac:dyDescent="0.3">
      <c r="G7437" s="156">
        <v>0</v>
      </c>
    </row>
    <row r="7438" spans="7:7" x14ac:dyDescent="0.3">
      <c r="G7438" s="156">
        <v>0</v>
      </c>
    </row>
    <row r="7439" spans="7:7" x14ac:dyDescent="0.3">
      <c r="G7439" s="156">
        <v>0</v>
      </c>
    </row>
    <row r="7440" spans="7:7" x14ac:dyDescent="0.3">
      <c r="G7440" s="156">
        <v>0</v>
      </c>
    </row>
    <row r="7441" spans="7:7" x14ac:dyDescent="0.3">
      <c r="G7441" s="156">
        <v>0</v>
      </c>
    </row>
    <row r="7442" spans="7:7" x14ac:dyDescent="0.3">
      <c r="G7442" s="156">
        <v>0</v>
      </c>
    </row>
    <row r="7443" spans="7:7" x14ac:dyDescent="0.3">
      <c r="G7443" s="156">
        <v>0</v>
      </c>
    </row>
    <row r="7444" spans="7:7" x14ac:dyDescent="0.3">
      <c r="G7444" s="156">
        <v>0</v>
      </c>
    </row>
    <row r="7445" spans="7:7" x14ac:dyDescent="0.3">
      <c r="G7445" s="156">
        <v>0</v>
      </c>
    </row>
    <row r="7446" spans="7:7" x14ac:dyDescent="0.3">
      <c r="G7446" s="156">
        <v>0</v>
      </c>
    </row>
    <row r="7447" spans="7:7" x14ac:dyDescent="0.3">
      <c r="G7447" s="156">
        <v>0</v>
      </c>
    </row>
    <row r="7448" spans="7:7" x14ac:dyDescent="0.3">
      <c r="G7448" s="156">
        <v>0</v>
      </c>
    </row>
    <row r="7449" spans="7:7" x14ac:dyDescent="0.3">
      <c r="G7449" s="156">
        <v>0</v>
      </c>
    </row>
    <row r="7450" spans="7:7" x14ac:dyDescent="0.3">
      <c r="G7450" s="156">
        <v>0</v>
      </c>
    </row>
    <row r="7451" spans="7:7" x14ac:dyDescent="0.3">
      <c r="G7451" s="156">
        <v>0</v>
      </c>
    </row>
    <row r="7452" spans="7:7" x14ac:dyDescent="0.3">
      <c r="G7452" s="156">
        <v>0</v>
      </c>
    </row>
    <row r="7453" spans="7:7" x14ac:dyDescent="0.3">
      <c r="G7453" s="156">
        <v>0</v>
      </c>
    </row>
    <row r="7454" spans="7:7" x14ac:dyDescent="0.3">
      <c r="G7454" s="156">
        <v>0</v>
      </c>
    </row>
    <row r="7455" spans="7:7" x14ac:dyDescent="0.3">
      <c r="G7455" s="156">
        <v>0</v>
      </c>
    </row>
    <row r="7456" spans="7:7" x14ac:dyDescent="0.3">
      <c r="G7456" s="156">
        <v>0</v>
      </c>
    </row>
    <row r="7457" spans="7:7" x14ac:dyDescent="0.3">
      <c r="G7457" s="156">
        <v>0</v>
      </c>
    </row>
    <row r="7458" spans="7:7" x14ac:dyDescent="0.3">
      <c r="G7458" s="156">
        <v>0</v>
      </c>
    </row>
    <row r="7459" spans="7:7" x14ac:dyDescent="0.3">
      <c r="G7459" s="156">
        <v>0</v>
      </c>
    </row>
    <row r="7460" spans="7:7" x14ac:dyDescent="0.3">
      <c r="G7460" s="156">
        <v>0</v>
      </c>
    </row>
    <row r="7461" spans="7:7" x14ac:dyDescent="0.3">
      <c r="G7461" s="156">
        <v>0</v>
      </c>
    </row>
    <row r="7462" spans="7:7" x14ac:dyDescent="0.3">
      <c r="G7462" s="156">
        <v>0</v>
      </c>
    </row>
    <row r="7463" spans="7:7" x14ac:dyDescent="0.3">
      <c r="G7463" s="156">
        <v>0</v>
      </c>
    </row>
    <row r="7464" spans="7:7" x14ac:dyDescent="0.3">
      <c r="G7464" s="156">
        <v>0</v>
      </c>
    </row>
    <row r="7465" spans="7:7" x14ac:dyDescent="0.3">
      <c r="G7465" s="156">
        <v>0</v>
      </c>
    </row>
    <row r="7466" spans="7:7" x14ac:dyDescent="0.3">
      <c r="G7466" s="156">
        <v>0</v>
      </c>
    </row>
    <row r="7467" spans="7:7" x14ac:dyDescent="0.3">
      <c r="G7467" s="156">
        <v>0</v>
      </c>
    </row>
    <row r="7468" spans="7:7" x14ac:dyDescent="0.3">
      <c r="G7468" s="156">
        <v>0</v>
      </c>
    </row>
    <row r="7469" spans="7:7" x14ac:dyDescent="0.3">
      <c r="G7469" s="156">
        <v>0</v>
      </c>
    </row>
    <row r="7470" spans="7:7" x14ac:dyDescent="0.3">
      <c r="G7470" s="156">
        <v>0</v>
      </c>
    </row>
    <row r="7471" spans="7:7" x14ac:dyDescent="0.3">
      <c r="G7471" s="156">
        <v>0</v>
      </c>
    </row>
    <row r="7472" spans="7:7" x14ac:dyDescent="0.3">
      <c r="G7472" s="156">
        <v>0</v>
      </c>
    </row>
    <row r="7473" spans="7:7" x14ac:dyDescent="0.3">
      <c r="G7473" s="156">
        <v>0</v>
      </c>
    </row>
    <row r="7474" spans="7:7" x14ac:dyDescent="0.3">
      <c r="G7474" s="156">
        <v>0</v>
      </c>
    </row>
    <row r="7475" spans="7:7" x14ac:dyDescent="0.3">
      <c r="G7475" s="156">
        <v>0</v>
      </c>
    </row>
    <row r="7476" spans="7:7" x14ac:dyDescent="0.3">
      <c r="G7476" s="156">
        <v>0</v>
      </c>
    </row>
    <row r="7477" spans="7:7" x14ac:dyDescent="0.3">
      <c r="G7477" s="156">
        <v>0</v>
      </c>
    </row>
    <row r="7478" spans="7:7" x14ac:dyDescent="0.3">
      <c r="G7478" s="156">
        <v>0</v>
      </c>
    </row>
    <row r="7479" spans="7:7" x14ac:dyDescent="0.3">
      <c r="G7479" s="156">
        <v>0</v>
      </c>
    </row>
    <row r="7480" spans="7:7" x14ac:dyDescent="0.3">
      <c r="G7480" s="156">
        <v>0</v>
      </c>
    </row>
    <row r="7481" spans="7:7" x14ac:dyDescent="0.3">
      <c r="G7481" s="156">
        <v>0</v>
      </c>
    </row>
    <row r="7482" spans="7:7" x14ac:dyDescent="0.3">
      <c r="G7482" s="156">
        <v>0</v>
      </c>
    </row>
    <row r="7483" spans="7:7" x14ac:dyDescent="0.3">
      <c r="G7483" s="156">
        <v>0</v>
      </c>
    </row>
    <row r="7484" spans="7:7" x14ac:dyDescent="0.3">
      <c r="G7484" s="156">
        <v>0</v>
      </c>
    </row>
    <row r="7485" spans="7:7" x14ac:dyDescent="0.3">
      <c r="G7485" s="156">
        <v>0</v>
      </c>
    </row>
    <row r="7486" spans="7:7" x14ac:dyDescent="0.3">
      <c r="G7486" s="156">
        <v>0</v>
      </c>
    </row>
    <row r="7487" spans="7:7" x14ac:dyDescent="0.3">
      <c r="G7487" s="156">
        <v>0</v>
      </c>
    </row>
    <row r="7488" spans="7:7" x14ac:dyDescent="0.3">
      <c r="G7488" s="156">
        <v>0</v>
      </c>
    </row>
    <row r="7489" spans="7:7" x14ac:dyDescent="0.3">
      <c r="G7489" s="156">
        <v>0</v>
      </c>
    </row>
    <row r="7490" spans="7:7" x14ac:dyDescent="0.3">
      <c r="G7490" s="156">
        <v>0</v>
      </c>
    </row>
    <row r="7491" spans="7:7" x14ac:dyDescent="0.3">
      <c r="G7491" s="156">
        <v>0</v>
      </c>
    </row>
    <row r="7492" spans="7:7" x14ac:dyDescent="0.3">
      <c r="G7492" s="156">
        <v>0</v>
      </c>
    </row>
    <row r="7493" spans="7:7" x14ac:dyDescent="0.3">
      <c r="G7493" s="156">
        <v>0</v>
      </c>
    </row>
    <row r="7494" spans="7:7" x14ac:dyDescent="0.3">
      <c r="G7494" s="156">
        <v>0</v>
      </c>
    </row>
    <row r="7495" spans="7:7" x14ac:dyDescent="0.3">
      <c r="G7495" s="156">
        <v>0</v>
      </c>
    </row>
    <row r="7496" spans="7:7" x14ac:dyDescent="0.3">
      <c r="G7496" s="156">
        <v>0</v>
      </c>
    </row>
    <row r="7497" spans="7:7" x14ac:dyDescent="0.3">
      <c r="G7497" s="156">
        <v>0</v>
      </c>
    </row>
    <row r="7498" spans="7:7" x14ac:dyDescent="0.3">
      <c r="G7498" s="156">
        <v>0</v>
      </c>
    </row>
    <row r="7499" spans="7:7" x14ac:dyDescent="0.3">
      <c r="G7499" s="156">
        <v>0</v>
      </c>
    </row>
    <row r="7500" spans="7:7" x14ac:dyDescent="0.3">
      <c r="G7500" s="156">
        <v>0</v>
      </c>
    </row>
    <row r="7501" spans="7:7" x14ac:dyDescent="0.3">
      <c r="G7501" s="156">
        <v>0</v>
      </c>
    </row>
    <row r="7502" spans="7:7" x14ac:dyDescent="0.3">
      <c r="G7502" s="156">
        <v>0</v>
      </c>
    </row>
    <row r="7503" spans="7:7" x14ac:dyDescent="0.3">
      <c r="G7503" s="156">
        <v>0</v>
      </c>
    </row>
    <row r="7504" spans="7:7" x14ac:dyDescent="0.3">
      <c r="G7504" s="156">
        <v>0</v>
      </c>
    </row>
    <row r="7505" spans="7:7" x14ac:dyDescent="0.3">
      <c r="G7505" s="156">
        <v>0</v>
      </c>
    </row>
    <row r="7506" spans="7:7" x14ac:dyDescent="0.3">
      <c r="G7506" s="156">
        <v>0</v>
      </c>
    </row>
    <row r="7507" spans="7:7" x14ac:dyDescent="0.3">
      <c r="G7507" s="156">
        <v>0</v>
      </c>
    </row>
    <row r="7508" spans="7:7" x14ac:dyDescent="0.3">
      <c r="G7508" s="156">
        <v>0</v>
      </c>
    </row>
    <row r="7509" spans="7:7" x14ac:dyDescent="0.3">
      <c r="G7509" s="156">
        <v>0</v>
      </c>
    </row>
    <row r="7510" spans="7:7" x14ac:dyDescent="0.3">
      <c r="G7510" s="156">
        <v>0</v>
      </c>
    </row>
    <row r="7511" spans="7:7" x14ac:dyDescent="0.3">
      <c r="G7511" s="156">
        <v>0</v>
      </c>
    </row>
    <row r="7512" spans="7:7" x14ac:dyDescent="0.3">
      <c r="G7512" s="156">
        <v>0</v>
      </c>
    </row>
    <row r="7513" spans="7:7" x14ac:dyDescent="0.3">
      <c r="G7513" s="156">
        <v>0</v>
      </c>
    </row>
    <row r="7514" spans="7:7" x14ac:dyDescent="0.3">
      <c r="G7514" s="156">
        <v>0</v>
      </c>
    </row>
    <row r="7515" spans="7:7" x14ac:dyDescent="0.3">
      <c r="G7515" s="156">
        <v>0</v>
      </c>
    </row>
    <row r="7516" spans="7:7" x14ac:dyDescent="0.3">
      <c r="G7516" s="156">
        <v>0</v>
      </c>
    </row>
    <row r="7517" spans="7:7" x14ac:dyDescent="0.3">
      <c r="G7517" s="156">
        <v>0</v>
      </c>
    </row>
    <row r="7518" spans="7:7" x14ac:dyDescent="0.3">
      <c r="G7518" s="156">
        <v>0</v>
      </c>
    </row>
    <row r="7519" spans="7:7" x14ac:dyDescent="0.3">
      <c r="G7519" s="156">
        <v>0</v>
      </c>
    </row>
    <row r="7520" spans="7:7" x14ac:dyDescent="0.3">
      <c r="G7520" s="156">
        <v>0</v>
      </c>
    </row>
    <row r="7521" spans="7:7" x14ac:dyDescent="0.3">
      <c r="G7521" s="156">
        <v>0</v>
      </c>
    </row>
    <row r="7522" spans="7:7" x14ac:dyDescent="0.3">
      <c r="G7522" s="156">
        <v>0</v>
      </c>
    </row>
    <row r="7523" spans="7:7" x14ac:dyDescent="0.3">
      <c r="G7523" s="156">
        <v>0</v>
      </c>
    </row>
    <row r="7524" spans="7:7" x14ac:dyDescent="0.3">
      <c r="G7524" s="156">
        <v>0</v>
      </c>
    </row>
    <row r="7525" spans="7:7" x14ac:dyDescent="0.3">
      <c r="G7525" s="156">
        <v>0</v>
      </c>
    </row>
    <row r="7526" spans="7:7" x14ac:dyDescent="0.3">
      <c r="G7526" s="156">
        <v>0</v>
      </c>
    </row>
    <row r="7527" spans="7:7" x14ac:dyDescent="0.3">
      <c r="G7527" s="156">
        <v>0</v>
      </c>
    </row>
    <row r="7528" spans="7:7" x14ac:dyDescent="0.3">
      <c r="G7528" s="156">
        <v>0</v>
      </c>
    </row>
    <row r="7529" spans="7:7" x14ac:dyDescent="0.3">
      <c r="G7529" s="156">
        <v>0</v>
      </c>
    </row>
    <row r="7530" spans="7:7" x14ac:dyDescent="0.3">
      <c r="G7530" s="156">
        <v>0</v>
      </c>
    </row>
    <row r="7531" spans="7:7" x14ac:dyDescent="0.3">
      <c r="G7531" s="156">
        <v>0</v>
      </c>
    </row>
    <row r="7532" spans="7:7" x14ac:dyDescent="0.3">
      <c r="G7532" s="156">
        <v>0</v>
      </c>
    </row>
    <row r="7533" spans="7:7" x14ac:dyDescent="0.3">
      <c r="G7533" s="156">
        <v>0</v>
      </c>
    </row>
    <row r="7534" spans="7:7" x14ac:dyDescent="0.3">
      <c r="G7534" s="156">
        <v>0</v>
      </c>
    </row>
    <row r="7535" spans="7:7" x14ac:dyDescent="0.3">
      <c r="G7535" s="156">
        <v>0</v>
      </c>
    </row>
    <row r="7536" spans="7:7" x14ac:dyDescent="0.3">
      <c r="G7536" s="156">
        <v>0</v>
      </c>
    </row>
    <row r="7537" spans="7:7" x14ac:dyDescent="0.3">
      <c r="G7537" s="156">
        <v>0</v>
      </c>
    </row>
    <row r="7538" spans="7:7" x14ac:dyDescent="0.3">
      <c r="G7538" s="156">
        <v>0</v>
      </c>
    </row>
    <row r="7539" spans="7:7" x14ac:dyDescent="0.3">
      <c r="G7539" s="156">
        <v>0</v>
      </c>
    </row>
    <row r="7540" spans="7:7" x14ac:dyDescent="0.3">
      <c r="G7540" s="156">
        <v>0</v>
      </c>
    </row>
    <row r="7541" spans="7:7" x14ac:dyDescent="0.3">
      <c r="G7541" s="156">
        <v>0</v>
      </c>
    </row>
    <row r="7542" spans="7:7" x14ac:dyDescent="0.3">
      <c r="G7542" s="156">
        <v>0</v>
      </c>
    </row>
    <row r="7543" spans="7:7" x14ac:dyDescent="0.3">
      <c r="G7543" s="156">
        <v>0</v>
      </c>
    </row>
    <row r="7544" spans="7:7" x14ac:dyDescent="0.3">
      <c r="G7544" s="156">
        <v>0</v>
      </c>
    </row>
    <row r="7545" spans="7:7" x14ac:dyDescent="0.3">
      <c r="G7545" s="156">
        <v>0</v>
      </c>
    </row>
    <row r="7546" spans="7:7" x14ac:dyDescent="0.3">
      <c r="G7546" s="156">
        <v>0</v>
      </c>
    </row>
    <row r="7547" spans="7:7" x14ac:dyDescent="0.3">
      <c r="G7547" s="156">
        <v>0</v>
      </c>
    </row>
    <row r="7548" spans="7:7" x14ac:dyDescent="0.3">
      <c r="G7548" s="156">
        <v>0</v>
      </c>
    </row>
    <row r="7549" spans="7:7" x14ac:dyDescent="0.3">
      <c r="G7549" s="156">
        <v>0</v>
      </c>
    </row>
    <row r="7550" spans="7:7" x14ac:dyDescent="0.3">
      <c r="G7550" s="156">
        <v>0</v>
      </c>
    </row>
    <row r="7551" spans="7:7" x14ac:dyDescent="0.3">
      <c r="G7551" s="156">
        <v>0</v>
      </c>
    </row>
    <row r="7552" spans="7:7" x14ac:dyDescent="0.3">
      <c r="G7552" s="156">
        <v>0</v>
      </c>
    </row>
    <row r="7553" spans="7:7" x14ac:dyDescent="0.3">
      <c r="G7553" s="156">
        <v>0</v>
      </c>
    </row>
    <row r="7554" spans="7:7" x14ac:dyDescent="0.3">
      <c r="G7554" s="156">
        <v>0</v>
      </c>
    </row>
    <row r="7555" spans="7:7" x14ac:dyDescent="0.3">
      <c r="G7555" s="156">
        <v>0</v>
      </c>
    </row>
    <row r="7556" spans="7:7" x14ac:dyDescent="0.3">
      <c r="G7556" s="156">
        <v>0</v>
      </c>
    </row>
    <row r="7557" spans="7:7" x14ac:dyDescent="0.3">
      <c r="G7557" s="156">
        <v>0</v>
      </c>
    </row>
    <row r="7558" spans="7:7" x14ac:dyDescent="0.3">
      <c r="G7558" s="156">
        <v>0</v>
      </c>
    </row>
    <row r="7559" spans="7:7" x14ac:dyDescent="0.3">
      <c r="G7559" s="156">
        <v>0</v>
      </c>
    </row>
    <row r="7560" spans="7:7" x14ac:dyDescent="0.3">
      <c r="G7560" s="156">
        <v>0</v>
      </c>
    </row>
    <row r="7561" spans="7:7" x14ac:dyDescent="0.3">
      <c r="G7561" s="156">
        <v>0</v>
      </c>
    </row>
    <row r="7562" spans="7:7" x14ac:dyDescent="0.3">
      <c r="G7562" s="156">
        <v>0</v>
      </c>
    </row>
    <row r="7563" spans="7:7" x14ac:dyDescent="0.3">
      <c r="G7563" s="156">
        <v>0</v>
      </c>
    </row>
    <row r="7564" spans="7:7" x14ac:dyDescent="0.3">
      <c r="G7564" s="156">
        <v>0</v>
      </c>
    </row>
    <row r="7565" spans="7:7" x14ac:dyDescent="0.3">
      <c r="G7565" s="156">
        <v>0</v>
      </c>
    </row>
    <row r="7566" spans="7:7" x14ac:dyDescent="0.3">
      <c r="G7566" s="156">
        <v>0</v>
      </c>
    </row>
    <row r="7567" spans="7:7" x14ac:dyDescent="0.3">
      <c r="G7567" s="156">
        <v>0</v>
      </c>
    </row>
    <row r="7568" spans="7:7" x14ac:dyDescent="0.3">
      <c r="G7568" s="156">
        <v>0</v>
      </c>
    </row>
    <row r="7569" spans="7:7" x14ac:dyDescent="0.3">
      <c r="G7569" s="156">
        <v>0</v>
      </c>
    </row>
    <row r="7570" spans="7:7" x14ac:dyDescent="0.3">
      <c r="G7570" s="156">
        <v>0</v>
      </c>
    </row>
    <row r="7571" spans="7:7" x14ac:dyDescent="0.3">
      <c r="G7571" s="156">
        <v>0</v>
      </c>
    </row>
    <row r="7572" spans="7:7" x14ac:dyDescent="0.3">
      <c r="G7572" s="156">
        <v>0</v>
      </c>
    </row>
    <row r="7573" spans="7:7" x14ac:dyDescent="0.3">
      <c r="G7573" s="156">
        <v>0</v>
      </c>
    </row>
    <row r="7574" spans="7:7" x14ac:dyDescent="0.3">
      <c r="G7574" s="156">
        <v>0</v>
      </c>
    </row>
    <row r="7575" spans="7:7" x14ac:dyDescent="0.3">
      <c r="G7575" s="156">
        <v>0</v>
      </c>
    </row>
    <row r="7576" spans="7:7" x14ac:dyDescent="0.3">
      <c r="G7576" s="156">
        <v>0</v>
      </c>
    </row>
    <row r="7577" spans="7:7" x14ac:dyDescent="0.3">
      <c r="G7577" s="156">
        <v>0</v>
      </c>
    </row>
    <row r="7578" spans="7:7" x14ac:dyDescent="0.3">
      <c r="G7578" s="156">
        <v>0</v>
      </c>
    </row>
    <row r="7579" spans="7:7" x14ac:dyDescent="0.3">
      <c r="G7579" s="156">
        <v>0</v>
      </c>
    </row>
    <row r="7580" spans="7:7" x14ac:dyDescent="0.3">
      <c r="G7580" s="156">
        <v>0</v>
      </c>
    </row>
    <row r="7581" spans="7:7" x14ac:dyDescent="0.3">
      <c r="G7581" s="156">
        <v>0</v>
      </c>
    </row>
    <row r="7582" spans="7:7" x14ac:dyDescent="0.3">
      <c r="G7582" s="156">
        <v>0</v>
      </c>
    </row>
    <row r="7583" spans="7:7" x14ac:dyDescent="0.3">
      <c r="G7583" s="156">
        <v>0</v>
      </c>
    </row>
    <row r="7584" spans="7:7" x14ac:dyDescent="0.3">
      <c r="G7584" s="156">
        <v>0</v>
      </c>
    </row>
    <row r="7585" spans="7:7" x14ac:dyDescent="0.3">
      <c r="G7585" s="156">
        <v>0</v>
      </c>
    </row>
    <row r="7586" spans="7:7" x14ac:dyDescent="0.3">
      <c r="G7586" s="156">
        <v>0</v>
      </c>
    </row>
    <row r="7587" spans="7:7" x14ac:dyDescent="0.3">
      <c r="G7587" s="156">
        <v>0</v>
      </c>
    </row>
    <row r="7588" spans="7:7" x14ac:dyDescent="0.3">
      <c r="G7588" s="156">
        <v>0</v>
      </c>
    </row>
    <row r="7589" spans="7:7" x14ac:dyDescent="0.3">
      <c r="G7589" s="156">
        <v>0</v>
      </c>
    </row>
    <row r="7590" spans="7:7" x14ac:dyDescent="0.3">
      <c r="G7590" s="156">
        <v>0</v>
      </c>
    </row>
    <row r="7591" spans="7:7" x14ac:dyDescent="0.3">
      <c r="G7591" s="156">
        <v>0</v>
      </c>
    </row>
    <row r="7592" spans="7:7" x14ac:dyDescent="0.3">
      <c r="G7592" s="156">
        <v>0</v>
      </c>
    </row>
    <row r="7593" spans="7:7" x14ac:dyDescent="0.3">
      <c r="G7593" s="156">
        <v>0</v>
      </c>
    </row>
    <row r="7594" spans="7:7" x14ac:dyDescent="0.3">
      <c r="G7594" s="156">
        <v>0</v>
      </c>
    </row>
    <row r="7595" spans="7:7" x14ac:dyDescent="0.3">
      <c r="G7595" s="156">
        <v>0</v>
      </c>
    </row>
    <row r="7596" spans="7:7" x14ac:dyDescent="0.3">
      <c r="G7596" s="156">
        <v>0</v>
      </c>
    </row>
    <row r="7597" spans="7:7" x14ac:dyDescent="0.3">
      <c r="G7597" s="156">
        <v>0</v>
      </c>
    </row>
    <row r="7598" spans="7:7" x14ac:dyDescent="0.3">
      <c r="G7598" s="156">
        <v>0</v>
      </c>
    </row>
    <row r="7599" spans="7:7" x14ac:dyDescent="0.3">
      <c r="G7599" s="156">
        <v>0</v>
      </c>
    </row>
    <row r="7600" spans="7:7" x14ac:dyDescent="0.3">
      <c r="G7600" s="156">
        <v>0</v>
      </c>
    </row>
    <row r="7601" spans="7:7" x14ac:dyDescent="0.3">
      <c r="G7601" s="156">
        <v>0</v>
      </c>
    </row>
    <row r="7602" spans="7:7" x14ac:dyDescent="0.3">
      <c r="G7602" s="156">
        <v>0</v>
      </c>
    </row>
    <row r="7603" spans="7:7" x14ac:dyDescent="0.3">
      <c r="G7603" s="156">
        <v>0</v>
      </c>
    </row>
    <row r="7604" spans="7:7" x14ac:dyDescent="0.3">
      <c r="G7604" s="156">
        <v>0</v>
      </c>
    </row>
    <row r="7605" spans="7:7" x14ac:dyDescent="0.3">
      <c r="G7605" s="156">
        <v>0</v>
      </c>
    </row>
    <row r="7606" spans="7:7" x14ac:dyDescent="0.3">
      <c r="G7606" s="156">
        <v>0</v>
      </c>
    </row>
    <row r="7607" spans="7:7" x14ac:dyDescent="0.3">
      <c r="G7607" s="156">
        <v>0</v>
      </c>
    </row>
    <row r="7608" spans="7:7" x14ac:dyDescent="0.3">
      <c r="G7608" s="156">
        <v>0</v>
      </c>
    </row>
    <row r="7609" spans="7:7" x14ac:dyDescent="0.3">
      <c r="G7609" s="156">
        <v>0</v>
      </c>
    </row>
    <row r="7610" spans="7:7" x14ac:dyDescent="0.3">
      <c r="G7610" s="156">
        <v>0</v>
      </c>
    </row>
    <row r="7611" spans="7:7" x14ac:dyDescent="0.3">
      <c r="G7611" s="156">
        <v>0</v>
      </c>
    </row>
    <row r="7612" spans="7:7" x14ac:dyDescent="0.3">
      <c r="G7612" s="156">
        <v>0</v>
      </c>
    </row>
    <row r="7613" spans="7:7" x14ac:dyDescent="0.3">
      <c r="G7613" s="156">
        <v>0</v>
      </c>
    </row>
    <row r="7614" spans="7:7" x14ac:dyDescent="0.3">
      <c r="G7614" s="156">
        <v>0</v>
      </c>
    </row>
    <row r="7615" spans="7:7" x14ac:dyDescent="0.3">
      <c r="G7615" s="156">
        <v>0</v>
      </c>
    </row>
    <row r="7616" spans="7:7" x14ac:dyDescent="0.3">
      <c r="G7616" s="156">
        <v>0</v>
      </c>
    </row>
    <row r="7617" spans="7:7" x14ac:dyDescent="0.3">
      <c r="G7617" s="156">
        <v>0</v>
      </c>
    </row>
    <row r="7618" spans="7:7" x14ac:dyDescent="0.3">
      <c r="G7618" s="156">
        <v>0</v>
      </c>
    </row>
    <row r="7619" spans="7:7" x14ac:dyDescent="0.3">
      <c r="G7619" s="156">
        <v>0</v>
      </c>
    </row>
    <row r="7620" spans="7:7" x14ac:dyDescent="0.3">
      <c r="G7620" s="156">
        <v>0</v>
      </c>
    </row>
    <row r="7621" spans="7:7" x14ac:dyDescent="0.3">
      <c r="G7621" s="156">
        <v>0</v>
      </c>
    </row>
    <row r="7622" spans="7:7" x14ac:dyDescent="0.3">
      <c r="G7622" s="156">
        <v>0</v>
      </c>
    </row>
    <row r="7623" spans="7:7" x14ac:dyDescent="0.3">
      <c r="G7623" s="156">
        <v>0</v>
      </c>
    </row>
    <row r="7624" spans="7:7" x14ac:dyDescent="0.3">
      <c r="G7624" s="156">
        <v>0</v>
      </c>
    </row>
    <row r="7625" spans="7:7" x14ac:dyDescent="0.3">
      <c r="G7625" s="156">
        <v>0</v>
      </c>
    </row>
    <row r="7626" spans="7:7" x14ac:dyDescent="0.3">
      <c r="G7626" s="156">
        <v>0</v>
      </c>
    </row>
    <row r="7627" spans="7:7" x14ac:dyDescent="0.3">
      <c r="G7627" s="156">
        <v>0</v>
      </c>
    </row>
    <row r="7628" spans="7:7" x14ac:dyDescent="0.3">
      <c r="G7628" s="156">
        <v>0</v>
      </c>
    </row>
    <row r="7629" spans="7:7" x14ac:dyDescent="0.3">
      <c r="G7629" s="156">
        <v>0</v>
      </c>
    </row>
    <row r="7630" spans="7:7" x14ac:dyDescent="0.3">
      <c r="G7630" s="156">
        <v>0</v>
      </c>
    </row>
    <row r="7631" spans="7:7" x14ac:dyDescent="0.3">
      <c r="G7631" s="156">
        <v>0</v>
      </c>
    </row>
    <row r="7632" spans="7:7" x14ac:dyDescent="0.3">
      <c r="G7632" s="156">
        <v>0</v>
      </c>
    </row>
    <row r="7633" spans="7:7" x14ac:dyDescent="0.3">
      <c r="G7633" s="156">
        <v>0</v>
      </c>
    </row>
    <row r="7634" spans="7:7" x14ac:dyDescent="0.3">
      <c r="G7634" s="156">
        <v>0</v>
      </c>
    </row>
    <row r="7635" spans="7:7" x14ac:dyDescent="0.3">
      <c r="G7635" s="156">
        <v>0</v>
      </c>
    </row>
    <row r="7636" spans="7:7" x14ac:dyDescent="0.3">
      <c r="G7636" s="156">
        <v>0</v>
      </c>
    </row>
    <row r="7637" spans="7:7" x14ac:dyDescent="0.3">
      <c r="G7637" s="156">
        <v>0</v>
      </c>
    </row>
    <row r="7638" spans="7:7" x14ac:dyDescent="0.3">
      <c r="G7638" s="156">
        <v>0</v>
      </c>
    </row>
    <row r="7639" spans="7:7" x14ac:dyDescent="0.3">
      <c r="G7639" s="156">
        <v>0</v>
      </c>
    </row>
    <row r="7640" spans="7:7" x14ac:dyDescent="0.3">
      <c r="G7640" s="156">
        <v>0</v>
      </c>
    </row>
    <row r="7641" spans="7:7" x14ac:dyDescent="0.3">
      <c r="G7641" s="156">
        <v>0</v>
      </c>
    </row>
    <row r="7642" spans="7:7" x14ac:dyDescent="0.3">
      <c r="G7642" s="156">
        <v>0</v>
      </c>
    </row>
    <row r="7643" spans="7:7" x14ac:dyDescent="0.3">
      <c r="G7643" s="156">
        <v>0</v>
      </c>
    </row>
    <row r="7644" spans="7:7" x14ac:dyDescent="0.3">
      <c r="G7644" s="156">
        <v>0</v>
      </c>
    </row>
    <row r="7645" spans="7:7" x14ac:dyDescent="0.3">
      <c r="G7645" s="156">
        <v>0</v>
      </c>
    </row>
    <row r="7646" spans="7:7" x14ac:dyDescent="0.3">
      <c r="G7646" s="156">
        <v>0</v>
      </c>
    </row>
    <row r="7647" spans="7:7" x14ac:dyDescent="0.3">
      <c r="G7647" s="156">
        <v>0</v>
      </c>
    </row>
    <row r="7648" spans="7:7" x14ac:dyDescent="0.3">
      <c r="G7648" s="156">
        <v>0</v>
      </c>
    </row>
    <row r="7649" spans="7:7" x14ac:dyDescent="0.3">
      <c r="G7649" s="156">
        <v>0</v>
      </c>
    </row>
    <row r="7650" spans="7:7" x14ac:dyDescent="0.3">
      <c r="G7650" s="156">
        <v>0</v>
      </c>
    </row>
    <row r="7651" spans="7:7" x14ac:dyDescent="0.3">
      <c r="G7651" s="156">
        <v>0</v>
      </c>
    </row>
    <row r="7652" spans="7:7" x14ac:dyDescent="0.3">
      <c r="G7652" s="156">
        <v>0</v>
      </c>
    </row>
    <row r="7653" spans="7:7" x14ac:dyDescent="0.3">
      <c r="G7653" s="156">
        <v>0</v>
      </c>
    </row>
    <row r="7654" spans="7:7" x14ac:dyDescent="0.3">
      <c r="G7654" s="156">
        <v>0</v>
      </c>
    </row>
    <row r="7655" spans="7:7" x14ac:dyDescent="0.3">
      <c r="G7655" s="156">
        <v>0</v>
      </c>
    </row>
    <row r="7656" spans="7:7" x14ac:dyDescent="0.3">
      <c r="G7656" s="156">
        <v>0</v>
      </c>
    </row>
    <row r="7657" spans="7:7" x14ac:dyDescent="0.3">
      <c r="G7657" s="156">
        <v>0</v>
      </c>
    </row>
    <row r="7658" spans="7:7" x14ac:dyDescent="0.3">
      <c r="G7658" s="156">
        <v>0</v>
      </c>
    </row>
    <row r="7659" spans="7:7" x14ac:dyDescent="0.3">
      <c r="G7659" s="156">
        <v>0</v>
      </c>
    </row>
    <row r="7660" spans="7:7" x14ac:dyDescent="0.3">
      <c r="G7660" s="156">
        <v>0</v>
      </c>
    </row>
    <row r="7661" spans="7:7" x14ac:dyDescent="0.3">
      <c r="G7661" s="156">
        <v>0</v>
      </c>
    </row>
    <row r="7662" spans="7:7" x14ac:dyDescent="0.3">
      <c r="G7662" s="156">
        <v>0</v>
      </c>
    </row>
    <row r="7663" spans="7:7" x14ac:dyDescent="0.3">
      <c r="G7663" s="156">
        <v>0</v>
      </c>
    </row>
    <row r="7664" spans="7:7" x14ac:dyDescent="0.3">
      <c r="G7664" s="156">
        <v>0</v>
      </c>
    </row>
    <row r="7665" spans="7:7" x14ac:dyDescent="0.3">
      <c r="G7665" s="156">
        <v>0</v>
      </c>
    </row>
    <row r="7666" spans="7:7" x14ac:dyDescent="0.3">
      <c r="G7666" s="156">
        <v>0</v>
      </c>
    </row>
    <row r="7667" spans="7:7" x14ac:dyDescent="0.3">
      <c r="G7667" s="156">
        <v>0</v>
      </c>
    </row>
    <row r="7668" spans="7:7" x14ac:dyDescent="0.3">
      <c r="G7668" s="156">
        <v>0</v>
      </c>
    </row>
    <row r="7669" spans="7:7" x14ac:dyDescent="0.3">
      <c r="G7669" s="156">
        <v>0</v>
      </c>
    </row>
    <row r="7670" spans="7:7" x14ac:dyDescent="0.3">
      <c r="G7670" s="156">
        <v>0</v>
      </c>
    </row>
    <row r="7671" spans="7:7" x14ac:dyDescent="0.3">
      <c r="G7671" s="156">
        <v>0</v>
      </c>
    </row>
    <row r="7672" spans="7:7" x14ac:dyDescent="0.3">
      <c r="G7672" s="156">
        <v>0</v>
      </c>
    </row>
    <row r="7673" spans="7:7" x14ac:dyDescent="0.3">
      <c r="G7673" s="156">
        <v>0</v>
      </c>
    </row>
    <row r="7674" spans="7:7" x14ac:dyDescent="0.3">
      <c r="G7674" s="156">
        <v>0</v>
      </c>
    </row>
    <row r="7675" spans="7:7" x14ac:dyDescent="0.3">
      <c r="G7675" s="156">
        <v>0</v>
      </c>
    </row>
    <row r="7676" spans="7:7" x14ac:dyDescent="0.3">
      <c r="G7676" s="156">
        <v>0</v>
      </c>
    </row>
    <row r="7677" spans="7:7" x14ac:dyDescent="0.3">
      <c r="G7677" s="156">
        <v>0</v>
      </c>
    </row>
    <row r="7678" spans="7:7" x14ac:dyDescent="0.3">
      <c r="G7678" s="156">
        <v>0</v>
      </c>
    </row>
    <row r="7679" spans="7:7" x14ac:dyDescent="0.3">
      <c r="G7679" s="156">
        <v>0</v>
      </c>
    </row>
    <row r="7680" spans="7:7" x14ac:dyDescent="0.3">
      <c r="G7680" s="156">
        <v>0</v>
      </c>
    </row>
    <row r="7681" spans="7:7" x14ac:dyDescent="0.3">
      <c r="G7681" s="156">
        <v>0</v>
      </c>
    </row>
    <row r="7682" spans="7:7" x14ac:dyDescent="0.3">
      <c r="G7682" s="156">
        <v>0</v>
      </c>
    </row>
    <row r="7683" spans="7:7" x14ac:dyDescent="0.3">
      <c r="G7683" s="156">
        <v>0</v>
      </c>
    </row>
    <row r="7684" spans="7:7" x14ac:dyDescent="0.3">
      <c r="G7684" s="156">
        <v>0</v>
      </c>
    </row>
    <row r="7685" spans="7:7" x14ac:dyDescent="0.3">
      <c r="G7685" s="156">
        <v>0</v>
      </c>
    </row>
    <row r="7686" spans="7:7" x14ac:dyDescent="0.3">
      <c r="G7686" s="156">
        <v>0</v>
      </c>
    </row>
    <row r="7687" spans="7:7" x14ac:dyDescent="0.3">
      <c r="G7687" s="156">
        <v>0</v>
      </c>
    </row>
    <row r="7688" spans="7:7" x14ac:dyDescent="0.3">
      <c r="G7688" s="156">
        <v>0</v>
      </c>
    </row>
    <row r="7689" spans="7:7" x14ac:dyDescent="0.3">
      <c r="G7689" s="156">
        <v>0</v>
      </c>
    </row>
    <row r="7690" spans="7:7" x14ac:dyDescent="0.3">
      <c r="G7690" s="156">
        <v>0</v>
      </c>
    </row>
    <row r="7691" spans="7:7" x14ac:dyDescent="0.3">
      <c r="G7691" s="156">
        <v>0</v>
      </c>
    </row>
    <row r="7692" spans="7:7" x14ac:dyDescent="0.3">
      <c r="G7692" s="156">
        <v>0</v>
      </c>
    </row>
    <row r="7693" spans="7:7" x14ac:dyDescent="0.3">
      <c r="G7693" s="156">
        <v>0</v>
      </c>
    </row>
    <row r="7694" spans="7:7" x14ac:dyDescent="0.3">
      <c r="G7694" s="156">
        <v>0</v>
      </c>
    </row>
    <row r="7695" spans="7:7" x14ac:dyDescent="0.3">
      <c r="G7695" s="156">
        <v>0</v>
      </c>
    </row>
    <row r="7696" spans="7:7" x14ac:dyDescent="0.3">
      <c r="G7696" s="156">
        <v>0</v>
      </c>
    </row>
    <row r="7697" spans="7:7" x14ac:dyDescent="0.3">
      <c r="G7697" s="156">
        <v>0</v>
      </c>
    </row>
    <row r="7698" spans="7:7" x14ac:dyDescent="0.3">
      <c r="G7698" s="156">
        <v>0</v>
      </c>
    </row>
    <row r="7699" spans="7:7" x14ac:dyDescent="0.3">
      <c r="G7699" s="156">
        <v>0</v>
      </c>
    </row>
    <row r="7700" spans="7:7" x14ac:dyDescent="0.3">
      <c r="G7700" s="156">
        <v>0</v>
      </c>
    </row>
    <row r="7701" spans="7:7" x14ac:dyDescent="0.3">
      <c r="G7701" s="156">
        <v>0</v>
      </c>
    </row>
    <row r="7702" spans="7:7" x14ac:dyDescent="0.3">
      <c r="G7702" s="156">
        <v>0</v>
      </c>
    </row>
    <row r="7703" spans="7:7" x14ac:dyDescent="0.3">
      <c r="G7703" s="156">
        <v>0</v>
      </c>
    </row>
    <row r="7704" spans="7:7" x14ac:dyDescent="0.3">
      <c r="G7704" s="156">
        <v>0</v>
      </c>
    </row>
    <row r="7705" spans="7:7" x14ac:dyDescent="0.3">
      <c r="G7705" s="156">
        <v>0</v>
      </c>
    </row>
    <row r="7706" spans="7:7" x14ac:dyDescent="0.3">
      <c r="G7706" s="156">
        <v>0</v>
      </c>
    </row>
    <row r="7707" spans="7:7" x14ac:dyDescent="0.3">
      <c r="G7707" s="156">
        <v>0</v>
      </c>
    </row>
    <row r="7708" spans="7:7" x14ac:dyDescent="0.3">
      <c r="G7708" s="156">
        <v>0</v>
      </c>
    </row>
    <row r="7709" spans="7:7" x14ac:dyDescent="0.3">
      <c r="G7709" s="156">
        <v>0</v>
      </c>
    </row>
    <row r="7710" spans="7:7" x14ac:dyDescent="0.3">
      <c r="G7710" s="156">
        <v>0</v>
      </c>
    </row>
    <row r="7711" spans="7:7" x14ac:dyDescent="0.3">
      <c r="G7711" s="156">
        <v>0</v>
      </c>
    </row>
    <row r="7712" spans="7:7" x14ac:dyDescent="0.3">
      <c r="G7712" s="156">
        <v>0</v>
      </c>
    </row>
    <row r="7713" spans="7:7" x14ac:dyDescent="0.3">
      <c r="G7713" s="156">
        <v>0</v>
      </c>
    </row>
    <row r="7714" spans="7:7" x14ac:dyDescent="0.3">
      <c r="G7714" s="156">
        <v>0</v>
      </c>
    </row>
    <row r="7715" spans="7:7" x14ac:dyDescent="0.3">
      <c r="G7715" s="156">
        <v>0</v>
      </c>
    </row>
    <row r="7716" spans="7:7" x14ac:dyDescent="0.3">
      <c r="G7716" s="156">
        <v>0</v>
      </c>
    </row>
    <row r="7717" spans="7:7" x14ac:dyDescent="0.3">
      <c r="G7717" s="156">
        <v>0</v>
      </c>
    </row>
    <row r="7718" spans="7:7" x14ac:dyDescent="0.3">
      <c r="G7718" s="156">
        <v>0</v>
      </c>
    </row>
    <row r="7719" spans="7:7" x14ac:dyDescent="0.3">
      <c r="G7719" s="156">
        <v>0</v>
      </c>
    </row>
    <row r="7720" spans="7:7" x14ac:dyDescent="0.3">
      <c r="G7720" s="156">
        <v>0</v>
      </c>
    </row>
    <row r="7721" spans="7:7" x14ac:dyDescent="0.3">
      <c r="G7721" s="156">
        <v>0</v>
      </c>
    </row>
    <row r="7722" spans="7:7" x14ac:dyDescent="0.3">
      <c r="G7722" s="156">
        <v>0</v>
      </c>
    </row>
    <row r="7723" spans="7:7" x14ac:dyDescent="0.3">
      <c r="G7723" s="156">
        <v>0</v>
      </c>
    </row>
    <row r="7724" spans="7:7" x14ac:dyDescent="0.3">
      <c r="G7724" s="156">
        <v>0</v>
      </c>
    </row>
    <row r="7725" spans="7:7" x14ac:dyDescent="0.3">
      <c r="G7725" s="156">
        <v>0</v>
      </c>
    </row>
    <row r="7726" spans="7:7" x14ac:dyDescent="0.3">
      <c r="G7726" s="156">
        <v>0</v>
      </c>
    </row>
    <row r="7727" spans="7:7" x14ac:dyDescent="0.3">
      <c r="G7727" s="156">
        <v>0</v>
      </c>
    </row>
    <row r="7728" spans="7:7" x14ac:dyDescent="0.3">
      <c r="G7728" s="156">
        <v>0</v>
      </c>
    </row>
    <row r="7729" spans="7:7" x14ac:dyDescent="0.3">
      <c r="G7729" s="156">
        <v>0</v>
      </c>
    </row>
    <row r="7730" spans="7:7" x14ac:dyDescent="0.3">
      <c r="G7730" s="156">
        <v>0</v>
      </c>
    </row>
    <row r="7731" spans="7:7" x14ac:dyDescent="0.3">
      <c r="G7731" s="156">
        <v>0</v>
      </c>
    </row>
    <row r="7732" spans="7:7" x14ac:dyDescent="0.3">
      <c r="G7732" s="156">
        <v>0</v>
      </c>
    </row>
    <row r="7733" spans="7:7" x14ac:dyDescent="0.3">
      <c r="G7733" s="156">
        <v>0</v>
      </c>
    </row>
    <row r="7734" spans="7:7" x14ac:dyDescent="0.3">
      <c r="G7734" s="156">
        <v>0</v>
      </c>
    </row>
    <row r="7735" spans="7:7" x14ac:dyDescent="0.3">
      <c r="G7735" s="156">
        <v>0</v>
      </c>
    </row>
    <row r="7736" spans="7:7" x14ac:dyDescent="0.3">
      <c r="G7736" s="156">
        <v>0</v>
      </c>
    </row>
    <row r="7737" spans="7:7" x14ac:dyDescent="0.3">
      <c r="G7737" s="156">
        <v>0</v>
      </c>
    </row>
    <row r="7738" spans="7:7" x14ac:dyDescent="0.3">
      <c r="G7738" s="156">
        <v>0</v>
      </c>
    </row>
    <row r="7739" spans="7:7" x14ac:dyDescent="0.3">
      <c r="G7739" s="156">
        <v>0</v>
      </c>
    </row>
    <row r="7740" spans="7:7" x14ac:dyDescent="0.3">
      <c r="G7740" s="156">
        <v>0</v>
      </c>
    </row>
    <row r="7741" spans="7:7" x14ac:dyDescent="0.3">
      <c r="G7741" s="156">
        <v>0</v>
      </c>
    </row>
    <row r="7742" spans="7:7" x14ac:dyDescent="0.3">
      <c r="G7742" s="156">
        <v>0</v>
      </c>
    </row>
    <row r="7743" spans="7:7" x14ac:dyDescent="0.3">
      <c r="G7743" s="156">
        <v>0</v>
      </c>
    </row>
    <row r="7744" spans="7:7" x14ac:dyDescent="0.3">
      <c r="G7744" s="156">
        <v>0</v>
      </c>
    </row>
    <row r="7745" spans="7:7" x14ac:dyDescent="0.3">
      <c r="G7745" s="156">
        <v>0</v>
      </c>
    </row>
    <row r="7746" spans="7:7" x14ac:dyDescent="0.3">
      <c r="G7746" s="156">
        <v>0</v>
      </c>
    </row>
    <row r="7747" spans="7:7" x14ac:dyDescent="0.3">
      <c r="G7747" s="156">
        <v>0</v>
      </c>
    </row>
    <row r="7748" spans="7:7" x14ac:dyDescent="0.3">
      <c r="G7748" s="156">
        <v>0</v>
      </c>
    </row>
    <row r="7749" spans="7:7" x14ac:dyDescent="0.3">
      <c r="G7749" s="156">
        <v>0</v>
      </c>
    </row>
    <row r="7750" spans="7:7" x14ac:dyDescent="0.3">
      <c r="G7750" s="156">
        <v>0</v>
      </c>
    </row>
    <row r="7751" spans="7:7" x14ac:dyDescent="0.3">
      <c r="G7751" s="156">
        <v>0</v>
      </c>
    </row>
    <row r="7752" spans="7:7" x14ac:dyDescent="0.3">
      <c r="G7752" s="156">
        <v>0</v>
      </c>
    </row>
    <row r="7753" spans="7:7" x14ac:dyDescent="0.3">
      <c r="G7753" s="156">
        <v>0</v>
      </c>
    </row>
    <row r="7754" spans="7:7" x14ac:dyDescent="0.3">
      <c r="G7754" s="156">
        <v>0</v>
      </c>
    </row>
    <row r="7755" spans="7:7" x14ac:dyDescent="0.3">
      <c r="G7755" s="156">
        <v>0</v>
      </c>
    </row>
    <row r="7756" spans="7:7" x14ac:dyDescent="0.3">
      <c r="G7756" s="156">
        <v>0</v>
      </c>
    </row>
    <row r="7757" spans="7:7" x14ac:dyDescent="0.3">
      <c r="G7757" s="156">
        <v>0</v>
      </c>
    </row>
    <row r="7758" spans="7:7" x14ac:dyDescent="0.3">
      <c r="G7758" s="156">
        <v>0</v>
      </c>
    </row>
    <row r="7759" spans="7:7" x14ac:dyDescent="0.3">
      <c r="G7759" s="156">
        <v>0</v>
      </c>
    </row>
    <row r="7760" spans="7:7" x14ac:dyDescent="0.3">
      <c r="G7760" s="156">
        <v>0</v>
      </c>
    </row>
    <row r="7761" spans="7:7" x14ac:dyDescent="0.3">
      <c r="G7761" s="156">
        <v>0</v>
      </c>
    </row>
    <row r="7762" spans="7:7" x14ac:dyDescent="0.3">
      <c r="G7762" s="156">
        <v>0</v>
      </c>
    </row>
    <row r="7763" spans="7:7" x14ac:dyDescent="0.3">
      <c r="G7763" s="156">
        <v>0</v>
      </c>
    </row>
    <row r="7764" spans="7:7" x14ac:dyDescent="0.3">
      <c r="G7764" s="156">
        <v>0</v>
      </c>
    </row>
    <row r="7765" spans="7:7" x14ac:dyDescent="0.3">
      <c r="G7765" s="156">
        <v>0</v>
      </c>
    </row>
    <row r="7766" spans="7:7" x14ac:dyDescent="0.3">
      <c r="G7766" s="156">
        <v>0</v>
      </c>
    </row>
    <row r="7767" spans="7:7" x14ac:dyDescent="0.3">
      <c r="G7767" s="156">
        <v>0</v>
      </c>
    </row>
    <row r="7768" spans="7:7" x14ac:dyDescent="0.3">
      <c r="G7768" s="156">
        <v>0</v>
      </c>
    </row>
    <row r="7769" spans="7:7" x14ac:dyDescent="0.3">
      <c r="G7769" s="156">
        <v>0</v>
      </c>
    </row>
    <row r="7770" spans="7:7" x14ac:dyDescent="0.3">
      <c r="G7770" s="156">
        <v>0</v>
      </c>
    </row>
    <row r="7771" spans="7:7" x14ac:dyDescent="0.3">
      <c r="G7771" s="156">
        <v>0</v>
      </c>
    </row>
    <row r="7772" spans="7:7" x14ac:dyDescent="0.3">
      <c r="G7772" s="156">
        <v>0</v>
      </c>
    </row>
    <row r="7773" spans="7:7" x14ac:dyDescent="0.3">
      <c r="G7773" s="156">
        <v>0</v>
      </c>
    </row>
    <row r="7774" spans="7:7" x14ac:dyDescent="0.3">
      <c r="G7774" s="156">
        <v>0</v>
      </c>
    </row>
    <row r="7775" spans="7:7" x14ac:dyDescent="0.3">
      <c r="G7775" s="156">
        <v>0</v>
      </c>
    </row>
    <row r="7776" spans="7:7" x14ac:dyDescent="0.3">
      <c r="G7776" s="156">
        <v>0</v>
      </c>
    </row>
    <row r="7777" spans="7:7" x14ac:dyDescent="0.3">
      <c r="G7777" s="156">
        <v>0</v>
      </c>
    </row>
    <row r="7778" spans="7:7" x14ac:dyDescent="0.3">
      <c r="G7778" s="156">
        <v>0</v>
      </c>
    </row>
    <row r="7779" spans="7:7" x14ac:dyDescent="0.3">
      <c r="G7779" s="156">
        <v>0</v>
      </c>
    </row>
    <row r="7780" spans="7:7" x14ac:dyDescent="0.3">
      <c r="G7780" s="156">
        <v>0</v>
      </c>
    </row>
    <row r="7781" spans="7:7" x14ac:dyDescent="0.3">
      <c r="G7781" s="156">
        <v>0</v>
      </c>
    </row>
    <row r="7782" spans="7:7" x14ac:dyDescent="0.3">
      <c r="G7782" s="156">
        <v>0</v>
      </c>
    </row>
    <row r="7783" spans="7:7" x14ac:dyDescent="0.3">
      <c r="G7783" s="156">
        <v>0</v>
      </c>
    </row>
    <row r="7784" spans="7:7" x14ac:dyDescent="0.3">
      <c r="G7784" s="156">
        <v>0</v>
      </c>
    </row>
    <row r="7785" spans="7:7" x14ac:dyDescent="0.3">
      <c r="G7785" s="156">
        <v>0</v>
      </c>
    </row>
    <row r="7786" spans="7:7" x14ac:dyDescent="0.3">
      <c r="G7786" s="156">
        <v>0</v>
      </c>
    </row>
    <row r="7787" spans="7:7" x14ac:dyDescent="0.3">
      <c r="G7787" s="156">
        <v>0</v>
      </c>
    </row>
    <row r="7788" spans="7:7" x14ac:dyDescent="0.3">
      <c r="G7788" s="156">
        <v>0</v>
      </c>
    </row>
    <row r="7789" spans="7:7" x14ac:dyDescent="0.3">
      <c r="G7789" s="156">
        <v>0</v>
      </c>
    </row>
    <row r="7790" spans="7:7" x14ac:dyDescent="0.3">
      <c r="G7790" s="156">
        <v>0</v>
      </c>
    </row>
    <row r="7791" spans="7:7" x14ac:dyDescent="0.3">
      <c r="G7791" s="156">
        <v>0</v>
      </c>
    </row>
    <row r="7792" spans="7:7" x14ac:dyDescent="0.3">
      <c r="G7792" s="156">
        <v>0</v>
      </c>
    </row>
    <row r="7793" spans="7:7" x14ac:dyDescent="0.3">
      <c r="G7793" s="156">
        <v>0</v>
      </c>
    </row>
    <row r="7794" spans="7:7" x14ac:dyDescent="0.3">
      <c r="G7794" s="156">
        <v>0</v>
      </c>
    </row>
    <row r="7795" spans="7:7" x14ac:dyDescent="0.3">
      <c r="G7795" s="156">
        <v>0</v>
      </c>
    </row>
    <row r="7796" spans="7:7" x14ac:dyDescent="0.3">
      <c r="G7796" s="156">
        <v>0</v>
      </c>
    </row>
    <row r="7797" spans="7:7" x14ac:dyDescent="0.3">
      <c r="G7797" s="156">
        <v>0</v>
      </c>
    </row>
    <row r="7798" spans="7:7" x14ac:dyDescent="0.3">
      <c r="G7798" s="156">
        <v>0</v>
      </c>
    </row>
    <row r="7799" spans="7:7" x14ac:dyDescent="0.3">
      <c r="G7799" s="156">
        <v>0</v>
      </c>
    </row>
    <row r="7800" spans="7:7" x14ac:dyDescent="0.3">
      <c r="G7800" s="156">
        <v>0</v>
      </c>
    </row>
    <row r="7801" spans="7:7" x14ac:dyDescent="0.3">
      <c r="G7801" s="156">
        <v>0</v>
      </c>
    </row>
    <row r="7802" spans="7:7" x14ac:dyDescent="0.3">
      <c r="G7802" s="156">
        <v>0</v>
      </c>
    </row>
    <row r="7803" spans="7:7" x14ac:dyDescent="0.3">
      <c r="G7803" s="156">
        <v>0</v>
      </c>
    </row>
    <row r="7804" spans="7:7" x14ac:dyDescent="0.3">
      <c r="G7804" s="156">
        <v>0</v>
      </c>
    </row>
    <row r="7805" spans="7:7" x14ac:dyDescent="0.3">
      <c r="G7805" s="156">
        <v>0</v>
      </c>
    </row>
    <row r="7806" spans="7:7" x14ac:dyDescent="0.3">
      <c r="G7806" s="156">
        <v>0</v>
      </c>
    </row>
    <row r="7807" spans="7:7" x14ac:dyDescent="0.3">
      <c r="G7807" s="156">
        <v>0</v>
      </c>
    </row>
    <row r="7808" spans="7:7" x14ac:dyDescent="0.3">
      <c r="G7808" s="156">
        <v>0</v>
      </c>
    </row>
    <row r="7809" spans="7:7" x14ac:dyDescent="0.3">
      <c r="G7809" s="156">
        <v>0</v>
      </c>
    </row>
    <row r="7810" spans="7:7" x14ac:dyDescent="0.3">
      <c r="G7810" s="156">
        <v>0</v>
      </c>
    </row>
    <row r="7811" spans="7:7" x14ac:dyDescent="0.3">
      <c r="G7811" s="156">
        <v>0</v>
      </c>
    </row>
    <row r="7812" spans="7:7" x14ac:dyDescent="0.3">
      <c r="G7812" s="156">
        <v>0</v>
      </c>
    </row>
    <row r="7813" spans="7:7" x14ac:dyDescent="0.3">
      <c r="G7813" s="156">
        <v>0</v>
      </c>
    </row>
    <row r="7814" spans="7:7" x14ac:dyDescent="0.3">
      <c r="G7814" s="156">
        <v>0</v>
      </c>
    </row>
    <row r="7815" spans="7:7" x14ac:dyDescent="0.3">
      <c r="G7815" s="156">
        <v>0</v>
      </c>
    </row>
    <row r="7816" spans="7:7" x14ac:dyDescent="0.3">
      <c r="G7816" s="156">
        <v>0</v>
      </c>
    </row>
    <row r="7817" spans="7:7" x14ac:dyDescent="0.3">
      <c r="G7817" s="156">
        <v>0</v>
      </c>
    </row>
    <row r="7818" spans="7:7" x14ac:dyDescent="0.3">
      <c r="G7818" s="156">
        <v>0</v>
      </c>
    </row>
    <row r="7819" spans="7:7" x14ac:dyDescent="0.3">
      <c r="G7819" s="156">
        <v>0</v>
      </c>
    </row>
    <row r="7820" spans="7:7" x14ac:dyDescent="0.3">
      <c r="G7820" s="156">
        <v>0</v>
      </c>
    </row>
    <row r="7821" spans="7:7" x14ac:dyDescent="0.3">
      <c r="G7821" s="156">
        <v>0</v>
      </c>
    </row>
    <row r="7822" spans="7:7" x14ac:dyDescent="0.3">
      <c r="G7822" s="156">
        <v>0</v>
      </c>
    </row>
    <row r="7823" spans="7:7" x14ac:dyDescent="0.3">
      <c r="G7823" s="156">
        <v>0</v>
      </c>
    </row>
    <row r="7824" spans="7:7" x14ac:dyDescent="0.3">
      <c r="G7824" s="156">
        <v>0</v>
      </c>
    </row>
    <row r="7825" spans="7:7" x14ac:dyDescent="0.3">
      <c r="G7825" s="156">
        <v>0</v>
      </c>
    </row>
    <row r="7826" spans="7:7" x14ac:dyDescent="0.3">
      <c r="G7826" s="156">
        <v>0</v>
      </c>
    </row>
    <row r="7827" spans="7:7" x14ac:dyDescent="0.3">
      <c r="G7827" s="156">
        <v>0</v>
      </c>
    </row>
    <row r="7828" spans="7:7" x14ac:dyDescent="0.3">
      <c r="G7828" s="156">
        <v>0</v>
      </c>
    </row>
    <row r="7829" spans="7:7" x14ac:dyDescent="0.3">
      <c r="G7829" s="156">
        <v>0</v>
      </c>
    </row>
    <row r="7830" spans="7:7" x14ac:dyDescent="0.3">
      <c r="G7830" s="156">
        <v>0</v>
      </c>
    </row>
    <row r="7831" spans="7:7" x14ac:dyDescent="0.3">
      <c r="G7831" s="156">
        <v>0</v>
      </c>
    </row>
    <row r="7832" spans="7:7" x14ac:dyDescent="0.3">
      <c r="G7832" s="156">
        <v>0</v>
      </c>
    </row>
    <row r="7833" spans="7:7" x14ac:dyDescent="0.3">
      <c r="G7833" s="156">
        <v>0</v>
      </c>
    </row>
    <row r="7834" spans="7:7" x14ac:dyDescent="0.3">
      <c r="G7834" s="156">
        <v>0</v>
      </c>
    </row>
    <row r="7835" spans="7:7" x14ac:dyDescent="0.3">
      <c r="G7835" s="156">
        <v>0</v>
      </c>
    </row>
    <row r="7836" spans="7:7" x14ac:dyDescent="0.3">
      <c r="G7836" s="156">
        <v>0</v>
      </c>
    </row>
    <row r="7837" spans="7:7" x14ac:dyDescent="0.3">
      <c r="G7837" s="156">
        <v>0</v>
      </c>
    </row>
    <row r="7838" spans="7:7" x14ac:dyDescent="0.3">
      <c r="G7838" s="156">
        <v>0</v>
      </c>
    </row>
    <row r="7839" spans="7:7" x14ac:dyDescent="0.3">
      <c r="G7839" s="156">
        <v>0</v>
      </c>
    </row>
    <row r="7840" spans="7:7" x14ac:dyDescent="0.3">
      <c r="G7840" s="156">
        <v>0</v>
      </c>
    </row>
    <row r="7841" spans="7:7" x14ac:dyDescent="0.3">
      <c r="G7841" s="156">
        <v>0</v>
      </c>
    </row>
    <row r="7842" spans="7:7" x14ac:dyDescent="0.3">
      <c r="G7842" s="156">
        <v>0</v>
      </c>
    </row>
    <row r="7843" spans="7:7" x14ac:dyDescent="0.3">
      <c r="G7843" s="156">
        <v>0</v>
      </c>
    </row>
    <row r="7844" spans="7:7" x14ac:dyDescent="0.3">
      <c r="G7844" s="156">
        <v>0</v>
      </c>
    </row>
    <row r="7845" spans="7:7" x14ac:dyDescent="0.3">
      <c r="G7845" s="156">
        <v>0</v>
      </c>
    </row>
    <row r="7846" spans="7:7" x14ac:dyDescent="0.3">
      <c r="G7846" s="156">
        <v>0</v>
      </c>
    </row>
    <row r="7847" spans="7:7" x14ac:dyDescent="0.3">
      <c r="G7847" s="156">
        <v>0</v>
      </c>
    </row>
    <row r="7848" spans="7:7" x14ac:dyDescent="0.3">
      <c r="G7848" s="156">
        <v>0</v>
      </c>
    </row>
    <row r="7849" spans="7:7" x14ac:dyDescent="0.3">
      <c r="G7849" s="156">
        <v>0</v>
      </c>
    </row>
    <row r="7850" spans="7:7" x14ac:dyDescent="0.3">
      <c r="G7850" s="156">
        <v>0</v>
      </c>
    </row>
    <row r="7851" spans="7:7" x14ac:dyDescent="0.3">
      <c r="G7851" s="156">
        <v>0</v>
      </c>
    </row>
    <row r="7852" spans="7:7" x14ac:dyDescent="0.3">
      <c r="G7852" s="156">
        <v>0</v>
      </c>
    </row>
    <row r="7853" spans="7:7" x14ac:dyDescent="0.3">
      <c r="G7853" s="156">
        <v>0</v>
      </c>
    </row>
    <row r="7854" spans="7:7" x14ac:dyDescent="0.3">
      <c r="G7854" s="156">
        <v>0</v>
      </c>
    </row>
    <row r="7855" spans="7:7" x14ac:dyDescent="0.3">
      <c r="G7855" s="156">
        <v>0</v>
      </c>
    </row>
    <row r="7856" spans="7:7" x14ac:dyDescent="0.3">
      <c r="G7856" s="156">
        <v>0</v>
      </c>
    </row>
    <row r="7857" spans="7:7" x14ac:dyDescent="0.3">
      <c r="G7857" s="156">
        <v>0</v>
      </c>
    </row>
    <row r="7858" spans="7:7" x14ac:dyDescent="0.3">
      <c r="G7858" s="156">
        <v>0</v>
      </c>
    </row>
    <row r="7859" spans="7:7" x14ac:dyDescent="0.3">
      <c r="G7859" s="156">
        <v>0</v>
      </c>
    </row>
    <row r="7860" spans="7:7" x14ac:dyDescent="0.3">
      <c r="G7860" s="156">
        <v>0</v>
      </c>
    </row>
    <row r="7861" spans="7:7" x14ac:dyDescent="0.3">
      <c r="G7861" s="156">
        <v>0</v>
      </c>
    </row>
    <row r="7862" spans="7:7" x14ac:dyDescent="0.3">
      <c r="G7862" s="156">
        <v>0</v>
      </c>
    </row>
    <row r="7863" spans="7:7" x14ac:dyDescent="0.3">
      <c r="G7863" s="156">
        <v>0</v>
      </c>
    </row>
    <row r="7864" spans="7:7" x14ac:dyDescent="0.3">
      <c r="G7864" s="156">
        <v>0</v>
      </c>
    </row>
    <row r="7865" spans="7:7" x14ac:dyDescent="0.3">
      <c r="G7865" s="156">
        <v>0</v>
      </c>
    </row>
    <row r="7866" spans="7:7" x14ac:dyDescent="0.3">
      <c r="G7866" s="156">
        <v>0</v>
      </c>
    </row>
    <row r="7867" spans="7:7" x14ac:dyDescent="0.3">
      <c r="G7867" s="156">
        <v>0</v>
      </c>
    </row>
    <row r="7868" spans="7:7" x14ac:dyDescent="0.3">
      <c r="G7868" s="156">
        <v>0</v>
      </c>
    </row>
    <row r="7869" spans="7:7" x14ac:dyDescent="0.3">
      <c r="G7869" s="156">
        <v>0</v>
      </c>
    </row>
    <row r="7870" spans="7:7" x14ac:dyDescent="0.3">
      <c r="G7870" s="156">
        <v>0</v>
      </c>
    </row>
    <row r="7871" spans="7:7" x14ac:dyDescent="0.3">
      <c r="G7871" s="156">
        <v>0</v>
      </c>
    </row>
    <row r="7872" spans="7:7" x14ac:dyDescent="0.3">
      <c r="G7872" s="156">
        <v>0</v>
      </c>
    </row>
    <row r="7873" spans="7:7" x14ac:dyDescent="0.3">
      <c r="G7873" s="156">
        <v>0</v>
      </c>
    </row>
    <row r="7874" spans="7:7" x14ac:dyDescent="0.3">
      <c r="G7874" s="156">
        <v>0</v>
      </c>
    </row>
    <row r="7875" spans="7:7" x14ac:dyDescent="0.3">
      <c r="G7875" s="156">
        <v>0</v>
      </c>
    </row>
    <row r="7876" spans="7:7" x14ac:dyDescent="0.3">
      <c r="G7876" s="156">
        <v>0</v>
      </c>
    </row>
    <row r="7877" spans="7:7" x14ac:dyDescent="0.3">
      <c r="G7877" s="156">
        <v>0</v>
      </c>
    </row>
    <row r="7878" spans="7:7" x14ac:dyDescent="0.3">
      <c r="G7878" s="156">
        <v>0</v>
      </c>
    </row>
    <row r="7879" spans="7:7" x14ac:dyDescent="0.3">
      <c r="G7879" s="156">
        <v>0</v>
      </c>
    </row>
    <row r="7880" spans="7:7" x14ac:dyDescent="0.3">
      <c r="G7880" s="156">
        <v>0</v>
      </c>
    </row>
    <row r="7881" spans="7:7" x14ac:dyDescent="0.3">
      <c r="G7881" s="156">
        <v>0</v>
      </c>
    </row>
    <row r="7882" spans="7:7" x14ac:dyDescent="0.3">
      <c r="G7882" s="156">
        <v>0</v>
      </c>
    </row>
    <row r="7883" spans="7:7" x14ac:dyDescent="0.3">
      <c r="G7883" s="156">
        <v>0</v>
      </c>
    </row>
    <row r="7884" spans="7:7" x14ac:dyDescent="0.3">
      <c r="G7884" s="156">
        <v>0</v>
      </c>
    </row>
    <row r="7885" spans="7:7" x14ac:dyDescent="0.3">
      <c r="G7885" s="156">
        <v>0</v>
      </c>
    </row>
    <row r="7886" spans="7:7" x14ac:dyDescent="0.3">
      <c r="G7886" s="156">
        <v>0</v>
      </c>
    </row>
    <row r="7887" spans="7:7" x14ac:dyDescent="0.3">
      <c r="G7887" s="156">
        <v>0</v>
      </c>
    </row>
    <row r="7888" spans="7:7" x14ac:dyDescent="0.3">
      <c r="G7888" s="156">
        <v>0</v>
      </c>
    </row>
    <row r="7889" spans="7:7" x14ac:dyDescent="0.3">
      <c r="G7889" s="156">
        <v>0</v>
      </c>
    </row>
    <row r="7890" spans="7:7" x14ac:dyDescent="0.3">
      <c r="G7890" s="156">
        <v>0</v>
      </c>
    </row>
    <row r="7891" spans="7:7" x14ac:dyDescent="0.3">
      <c r="G7891" s="156">
        <v>0</v>
      </c>
    </row>
    <row r="7892" spans="7:7" x14ac:dyDescent="0.3">
      <c r="G7892" s="156">
        <v>0</v>
      </c>
    </row>
    <row r="7893" spans="7:7" x14ac:dyDescent="0.3">
      <c r="G7893" s="156">
        <v>0</v>
      </c>
    </row>
    <row r="7894" spans="7:7" x14ac:dyDescent="0.3">
      <c r="G7894" s="156">
        <v>0</v>
      </c>
    </row>
    <row r="7895" spans="7:7" x14ac:dyDescent="0.3">
      <c r="G7895" s="156">
        <v>0</v>
      </c>
    </row>
    <row r="7896" spans="7:7" x14ac:dyDescent="0.3">
      <c r="G7896" s="156">
        <v>0</v>
      </c>
    </row>
    <row r="7897" spans="7:7" x14ac:dyDescent="0.3">
      <c r="G7897" s="156">
        <v>0</v>
      </c>
    </row>
    <row r="7898" spans="7:7" x14ac:dyDescent="0.3">
      <c r="G7898" s="156">
        <v>0</v>
      </c>
    </row>
    <row r="7899" spans="7:7" x14ac:dyDescent="0.3">
      <c r="G7899" s="156">
        <v>0</v>
      </c>
    </row>
    <row r="7900" spans="7:7" x14ac:dyDescent="0.3">
      <c r="G7900" s="156">
        <v>0</v>
      </c>
    </row>
    <row r="7901" spans="7:7" x14ac:dyDescent="0.3">
      <c r="G7901" s="156">
        <v>0</v>
      </c>
    </row>
    <row r="7902" spans="7:7" x14ac:dyDescent="0.3">
      <c r="G7902" s="156">
        <v>0</v>
      </c>
    </row>
    <row r="7903" spans="7:7" x14ac:dyDescent="0.3">
      <c r="G7903" s="156">
        <v>0</v>
      </c>
    </row>
    <row r="7904" spans="7:7" x14ac:dyDescent="0.3">
      <c r="G7904" s="156">
        <v>0</v>
      </c>
    </row>
    <row r="7905" spans="7:7" x14ac:dyDescent="0.3">
      <c r="G7905" s="156">
        <v>0</v>
      </c>
    </row>
    <row r="7906" spans="7:7" x14ac:dyDescent="0.3">
      <c r="G7906" s="156">
        <v>0</v>
      </c>
    </row>
    <row r="7907" spans="7:7" x14ac:dyDescent="0.3">
      <c r="G7907" s="156">
        <v>0</v>
      </c>
    </row>
    <row r="7908" spans="7:7" x14ac:dyDescent="0.3">
      <c r="G7908" s="156">
        <v>0</v>
      </c>
    </row>
    <row r="7909" spans="7:7" x14ac:dyDescent="0.3">
      <c r="G7909" s="156">
        <v>0</v>
      </c>
    </row>
    <row r="7910" spans="7:7" x14ac:dyDescent="0.3">
      <c r="G7910" s="156">
        <v>0</v>
      </c>
    </row>
    <row r="7911" spans="7:7" x14ac:dyDescent="0.3">
      <c r="G7911" s="156">
        <v>0</v>
      </c>
    </row>
    <row r="7912" spans="7:7" x14ac:dyDescent="0.3">
      <c r="G7912" s="156">
        <v>0</v>
      </c>
    </row>
    <row r="7913" spans="7:7" x14ac:dyDescent="0.3">
      <c r="G7913" s="156">
        <v>0</v>
      </c>
    </row>
    <row r="7914" spans="7:7" x14ac:dyDescent="0.3">
      <c r="G7914" s="156">
        <v>0</v>
      </c>
    </row>
    <row r="7915" spans="7:7" x14ac:dyDescent="0.3">
      <c r="G7915" s="156">
        <v>0</v>
      </c>
    </row>
    <row r="7916" spans="7:7" x14ac:dyDescent="0.3">
      <c r="G7916" s="156">
        <v>0</v>
      </c>
    </row>
    <row r="7917" spans="7:7" x14ac:dyDescent="0.3">
      <c r="G7917" s="156">
        <v>0</v>
      </c>
    </row>
    <row r="7918" spans="7:7" x14ac:dyDescent="0.3">
      <c r="G7918" s="156">
        <v>0</v>
      </c>
    </row>
    <row r="7919" spans="7:7" x14ac:dyDescent="0.3">
      <c r="G7919" s="156">
        <v>0</v>
      </c>
    </row>
    <row r="7920" spans="7:7" x14ac:dyDescent="0.3">
      <c r="G7920" s="156">
        <v>0</v>
      </c>
    </row>
    <row r="7921" spans="7:7" x14ac:dyDescent="0.3">
      <c r="G7921" s="156">
        <v>0</v>
      </c>
    </row>
    <row r="7922" spans="7:7" x14ac:dyDescent="0.3">
      <c r="G7922" s="156">
        <v>0</v>
      </c>
    </row>
    <row r="7923" spans="7:7" x14ac:dyDescent="0.3">
      <c r="G7923" s="156">
        <v>0</v>
      </c>
    </row>
    <row r="7924" spans="7:7" x14ac:dyDescent="0.3">
      <c r="G7924" s="156">
        <v>0</v>
      </c>
    </row>
    <row r="7925" spans="7:7" x14ac:dyDescent="0.3">
      <c r="G7925" s="156">
        <v>0</v>
      </c>
    </row>
    <row r="7926" spans="7:7" x14ac:dyDescent="0.3">
      <c r="G7926" s="156">
        <v>0</v>
      </c>
    </row>
    <row r="7927" spans="7:7" x14ac:dyDescent="0.3">
      <c r="G7927" s="156">
        <v>0</v>
      </c>
    </row>
    <row r="7928" spans="7:7" x14ac:dyDescent="0.3">
      <c r="G7928" s="156">
        <v>0</v>
      </c>
    </row>
    <row r="7929" spans="7:7" x14ac:dyDescent="0.3">
      <c r="G7929" s="156">
        <v>0</v>
      </c>
    </row>
    <row r="7930" spans="7:7" x14ac:dyDescent="0.3">
      <c r="G7930" s="156">
        <v>0</v>
      </c>
    </row>
    <row r="7931" spans="7:7" x14ac:dyDescent="0.3">
      <c r="G7931" s="156">
        <v>0</v>
      </c>
    </row>
    <row r="7932" spans="7:7" x14ac:dyDescent="0.3">
      <c r="G7932" s="156">
        <v>0</v>
      </c>
    </row>
    <row r="7933" spans="7:7" x14ac:dyDescent="0.3">
      <c r="G7933" s="156">
        <v>0</v>
      </c>
    </row>
    <row r="7934" spans="7:7" x14ac:dyDescent="0.3">
      <c r="G7934" s="156">
        <v>0</v>
      </c>
    </row>
    <row r="7935" spans="7:7" x14ac:dyDescent="0.3">
      <c r="G7935" s="156">
        <v>0</v>
      </c>
    </row>
    <row r="7936" spans="7:7" x14ac:dyDescent="0.3">
      <c r="G7936" s="156">
        <v>0</v>
      </c>
    </row>
    <row r="7937" spans="7:7" x14ac:dyDescent="0.3">
      <c r="G7937" s="156">
        <v>0</v>
      </c>
    </row>
    <row r="7938" spans="7:7" x14ac:dyDescent="0.3">
      <c r="G7938" s="156">
        <v>0</v>
      </c>
    </row>
    <row r="7939" spans="7:7" x14ac:dyDescent="0.3">
      <c r="G7939" s="156">
        <v>0</v>
      </c>
    </row>
    <row r="7940" spans="7:7" x14ac:dyDescent="0.3">
      <c r="G7940" s="156">
        <v>0</v>
      </c>
    </row>
    <row r="7941" spans="7:7" x14ac:dyDescent="0.3">
      <c r="G7941" s="156">
        <v>0</v>
      </c>
    </row>
    <row r="7942" spans="7:7" x14ac:dyDescent="0.3">
      <c r="G7942" s="156">
        <v>0</v>
      </c>
    </row>
    <row r="7943" spans="7:7" x14ac:dyDescent="0.3">
      <c r="G7943" s="156">
        <v>0</v>
      </c>
    </row>
    <row r="7944" spans="7:7" x14ac:dyDescent="0.3">
      <c r="G7944" s="156">
        <v>0</v>
      </c>
    </row>
    <row r="7945" spans="7:7" x14ac:dyDescent="0.3">
      <c r="G7945" s="156">
        <v>0</v>
      </c>
    </row>
    <row r="7946" spans="7:7" x14ac:dyDescent="0.3">
      <c r="G7946" s="156">
        <v>0</v>
      </c>
    </row>
    <row r="7947" spans="7:7" x14ac:dyDescent="0.3">
      <c r="G7947" s="156">
        <v>0</v>
      </c>
    </row>
    <row r="7948" spans="7:7" x14ac:dyDescent="0.3">
      <c r="G7948" s="156">
        <v>0</v>
      </c>
    </row>
    <row r="7949" spans="7:7" x14ac:dyDescent="0.3">
      <c r="G7949" s="156">
        <v>0</v>
      </c>
    </row>
    <row r="7950" spans="7:7" x14ac:dyDescent="0.3">
      <c r="G7950" s="156">
        <v>0</v>
      </c>
    </row>
    <row r="7951" spans="7:7" x14ac:dyDescent="0.3">
      <c r="G7951" s="156">
        <v>0</v>
      </c>
    </row>
    <row r="7952" spans="7:7" x14ac:dyDescent="0.3">
      <c r="G7952" s="156">
        <v>0</v>
      </c>
    </row>
    <row r="7953" spans="7:7" x14ac:dyDescent="0.3">
      <c r="G7953" s="156">
        <v>0</v>
      </c>
    </row>
    <row r="7954" spans="7:7" x14ac:dyDescent="0.3">
      <c r="G7954" s="156">
        <v>0</v>
      </c>
    </row>
    <row r="7955" spans="7:7" x14ac:dyDescent="0.3">
      <c r="G7955" s="156">
        <v>0</v>
      </c>
    </row>
    <row r="7956" spans="7:7" x14ac:dyDescent="0.3">
      <c r="G7956" s="156">
        <v>0</v>
      </c>
    </row>
    <row r="7957" spans="7:7" x14ac:dyDescent="0.3">
      <c r="G7957" s="156">
        <v>0</v>
      </c>
    </row>
    <row r="7958" spans="7:7" x14ac:dyDescent="0.3">
      <c r="G7958" s="156">
        <v>0</v>
      </c>
    </row>
    <row r="7959" spans="7:7" x14ac:dyDescent="0.3">
      <c r="G7959" s="156">
        <v>0</v>
      </c>
    </row>
    <row r="7960" spans="7:7" x14ac:dyDescent="0.3">
      <c r="G7960" s="156">
        <v>0</v>
      </c>
    </row>
    <row r="7961" spans="7:7" x14ac:dyDescent="0.3">
      <c r="G7961" s="156">
        <v>0</v>
      </c>
    </row>
    <row r="7962" spans="7:7" x14ac:dyDescent="0.3">
      <c r="G7962" s="156">
        <v>0</v>
      </c>
    </row>
    <row r="7963" spans="7:7" x14ac:dyDescent="0.3">
      <c r="G7963" s="156">
        <v>0</v>
      </c>
    </row>
    <row r="7964" spans="7:7" x14ac:dyDescent="0.3">
      <c r="G7964" s="156">
        <v>0</v>
      </c>
    </row>
    <row r="7965" spans="7:7" x14ac:dyDescent="0.3">
      <c r="G7965" s="156">
        <v>0</v>
      </c>
    </row>
    <row r="7966" spans="7:7" x14ac:dyDescent="0.3">
      <c r="G7966" s="156">
        <v>0</v>
      </c>
    </row>
    <row r="7967" spans="7:7" x14ac:dyDescent="0.3">
      <c r="G7967" s="156">
        <v>0</v>
      </c>
    </row>
    <row r="7968" spans="7:7" x14ac:dyDescent="0.3">
      <c r="G7968" s="156">
        <v>0</v>
      </c>
    </row>
    <row r="7969" spans="7:7" x14ac:dyDescent="0.3">
      <c r="G7969" s="156">
        <v>0</v>
      </c>
    </row>
    <row r="7970" spans="7:7" x14ac:dyDescent="0.3">
      <c r="G7970" s="156">
        <v>0</v>
      </c>
    </row>
    <row r="7971" spans="7:7" x14ac:dyDescent="0.3">
      <c r="G7971" s="156">
        <v>0</v>
      </c>
    </row>
    <row r="7972" spans="7:7" x14ac:dyDescent="0.3">
      <c r="G7972" s="156">
        <v>0</v>
      </c>
    </row>
    <row r="7973" spans="7:7" x14ac:dyDescent="0.3">
      <c r="G7973" s="156">
        <v>0</v>
      </c>
    </row>
    <row r="7974" spans="7:7" x14ac:dyDescent="0.3">
      <c r="G7974" s="156">
        <v>0</v>
      </c>
    </row>
    <row r="7975" spans="7:7" x14ac:dyDescent="0.3">
      <c r="G7975" s="156">
        <v>0</v>
      </c>
    </row>
    <row r="7976" spans="7:7" x14ac:dyDescent="0.3">
      <c r="G7976" s="156">
        <v>0</v>
      </c>
    </row>
    <row r="7977" spans="7:7" x14ac:dyDescent="0.3">
      <c r="G7977" s="156">
        <v>0</v>
      </c>
    </row>
    <row r="7978" spans="7:7" x14ac:dyDescent="0.3">
      <c r="G7978" s="156">
        <v>0</v>
      </c>
    </row>
    <row r="7979" spans="7:7" x14ac:dyDescent="0.3">
      <c r="G7979" s="156">
        <v>0</v>
      </c>
    </row>
    <row r="7980" spans="7:7" x14ac:dyDescent="0.3">
      <c r="G7980" s="156">
        <v>0</v>
      </c>
    </row>
    <row r="7981" spans="7:7" x14ac:dyDescent="0.3">
      <c r="G7981" s="156">
        <v>0</v>
      </c>
    </row>
    <row r="7982" spans="7:7" x14ac:dyDescent="0.3">
      <c r="G7982" s="156">
        <v>0</v>
      </c>
    </row>
    <row r="7983" spans="7:7" x14ac:dyDescent="0.3">
      <c r="G7983" s="156">
        <v>0</v>
      </c>
    </row>
    <row r="7984" spans="7:7" x14ac:dyDescent="0.3">
      <c r="G7984" s="156">
        <v>0</v>
      </c>
    </row>
    <row r="7985" spans="7:7" x14ac:dyDescent="0.3">
      <c r="G7985" s="156">
        <v>0</v>
      </c>
    </row>
    <row r="7986" spans="7:7" x14ac:dyDescent="0.3">
      <c r="G7986" s="156">
        <v>0</v>
      </c>
    </row>
    <row r="7987" spans="7:7" x14ac:dyDescent="0.3">
      <c r="G7987" s="156">
        <v>0</v>
      </c>
    </row>
    <row r="7988" spans="7:7" x14ac:dyDescent="0.3">
      <c r="G7988" s="156">
        <v>0</v>
      </c>
    </row>
    <row r="7989" spans="7:7" x14ac:dyDescent="0.3">
      <c r="G7989" s="156">
        <v>0</v>
      </c>
    </row>
    <row r="7990" spans="7:7" x14ac:dyDescent="0.3">
      <c r="G7990" s="156">
        <v>0</v>
      </c>
    </row>
    <row r="7991" spans="7:7" x14ac:dyDescent="0.3">
      <c r="G7991" s="156">
        <v>0</v>
      </c>
    </row>
    <row r="7992" spans="7:7" x14ac:dyDescent="0.3">
      <c r="G7992" s="156">
        <v>0</v>
      </c>
    </row>
    <row r="7993" spans="7:7" x14ac:dyDescent="0.3">
      <c r="G7993" s="156">
        <v>0</v>
      </c>
    </row>
    <row r="7994" spans="7:7" x14ac:dyDescent="0.3">
      <c r="G7994" s="156">
        <v>0</v>
      </c>
    </row>
    <row r="7995" spans="7:7" x14ac:dyDescent="0.3">
      <c r="G7995" s="156">
        <v>0</v>
      </c>
    </row>
    <row r="7996" spans="7:7" x14ac:dyDescent="0.3">
      <c r="G7996" s="156">
        <v>0</v>
      </c>
    </row>
    <row r="7997" spans="7:7" x14ac:dyDescent="0.3">
      <c r="G7997" s="156">
        <v>0</v>
      </c>
    </row>
    <row r="7998" spans="7:7" x14ac:dyDescent="0.3">
      <c r="G7998" s="156">
        <v>0</v>
      </c>
    </row>
    <row r="7999" spans="7:7" x14ac:dyDescent="0.3">
      <c r="G7999" s="156">
        <v>0</v>
      </c>
    </row>
    <row r="8000" spans="7:7" x14ac:dyDescent="0.3">
      <c r="G8000" s="156">
        <v>0</v>
      </c>
    </row>
    <row r="8001" spans="7:7" x14ac:dyDescent="0.3">
      <c r="G8001" s="156">
        <v>0</v>
      </c>
    </row>
    <row r="8002" spans="7:7" x14ac:dyDescent="0.3">
      <c r="G8002" s="156">
        <v>0</v>
      </c>
    </row>
    <row r="8003" spans="7:7" x14ac:dyDescent="0.3">
      <c r="G8003" s="156">
        <v>0</v>
      </c>
    </row>
    <row r="8004" spans="7:7" x14ac:dyDescent="0.3">
      <c r="G8004" s="156">
        <v>0</v>
      </c>
    </row>
    <row r="8005" spans="7:7" x14ac:dyDescent="0.3">
      <c r="G8005" s="156">
        <v>0</v>
      </c>
    </row>
    <row r="8006" spans="7:7" x14ac:dyDescent="0.3">
      <c r="G8006" s="156">
        <v>0</v>
      </c>
    </row>
    <row r="8007" spans="7:7" x14ac:dyDescent="0.3">
      <c r="G8007" s="156">
        <v>0</v>
      </c>
    </row>
    <row r="8008" spans="7:7" x14ac:dyDescent="0.3">
      <c r="G8008" s="156">
        <v>0</v>
      </c>
    </row>
    <row r="8009" spans="7:7" x14ac:dyDescent="0.3">
      <c r="G8009" s="156">
        <v>0</v>
      </c>
    </row>
    <row r="8010" spans="7:7" x14ac:dyDescent="0.3">
      <c r="G8010" s="156">
        <v>0</v>
      </c>
    </row>
    <row r="8011" spans="7:7" x14ac:dyDescent="0.3">
      <c r="G8011" s="156">
        <v>0</v>
      </c>
    </row>
    <row r="8012" spans="7:7" x14ac:dyDescent="0.3">
      <c r="G8012" s="156">
        <v>0</v>
      </c>
    </row>
    <row r="8013" spans="7:7" x14ac:dyDescent="0.3">
      <c r="G8013" s="156">
        <v>0</v>
      </c>
    </row>
    <row r="8014" spans="7:7" x14ac:dyDescent="0.3">
      <c r="G8014" s="156">
        <v>0</v>
      </c>
    </row>
    <row r="8015" spans="7:7" x14ac:dyDescent="0.3">
      <c r="G8015" s="156">
        <v>0</v>
      </c>
    </row>
    <row r="8016" spans="7:7" x14ac:dyDescent="0.3">
      <c r="G8016" s="156">
        <v>0</v>
      </c>
    </row>
    <row r="8017" spans="7:7" x14ac:dyDescent="0.3">
      <c r="G8017" s="156">
        <v>0</v>
      </c>
    </row>
    <row r="8018" spans="7:7" x14ac:dyDescent="0.3">
      <c r="G8018" s="156">
        <v>0</v>
      </c>
    </row>
    <row r="8019" spans="7:7" x14ac:dyDescent="0.3">
      <c r="G8019" s="156">
        <v>0</v>
      </c>
    </row>
    <row r="8020" spans="7:7" x14ac:dyDescent="0.3">
      <c r="G8020" s="156">
        <v>0</v>
      </c>
    </row>
    <row r="8021" spans="7:7" x14ac:dyDescent="0.3">
      <c r="G8021" s="156">
        <v>0</v>
      </c>
    </row>
    <row r="8022" spans="7:7" x14ac:dyDescent="0.3">
      <c r="G8022" s="156">
        <v>0</v>
      </c>
    </row>
    <row r="8023" spans="7:7" x14ac:dyDescent="0.3">
      <c r="G8023" s="156">
        <v>0</v>
      </c>
    </row>
    <row r="8024" spans="7:7" x14ac:dyDescent="0.3">
      <c r="G8024" s="156">
        <v>0</v>
      </c>
    </row>
    <row r="8025" spans="7:7" x14ac:dyDescent="0.3">
      <c r="G8025" s="156">
        <v>0</v>
      </c>
    </row>
    <row r="8026" spans="7:7" x14ac:dyDescent="0.3">
      <c r="G8026" s="156">
        <v>0</v>
      </c>
    </row>
    <row r="8027" spans="7:7" x14ac:dyDescent="0.3">
      <c r="G8027" s="156">
        <v>0</v>
      </c>
    </row>
    <row r="8028" spans="7:7" x14ac:dyDescent="0.3">
      <c r="G8028" s="156">
        <v>0</v>
      </c>
    </row>
    <row r="8029" spans="7:7" x14ac:dyDescent="0.3">
      <c r="G8029" s="156">
        <v>0</v>
      </c>
    </row>
    <row r="8030" spans="7:7" x14ac:dyDescent="0.3">
      <c r="G8030" s="156">
        <v>0</v>
      </c>
    </row>
    <row r="8031" spans="7:7" x14ac:dyDescent="0.3">
      <c r="G8031" s="156">
        <v>0</v>
      </c>
    </row>
    <row r="8032" spans="7:7" x14ac:dyDescent="0.3">
      <c r="G8032" s="156">
        <v>0</v>
      </c>
    </row>
    <row r="8033" spans="7:7" x14ac:dyDescent="0.3">
      <c r="G8033" s="156">
        <v>0</v>
      </c>
    </row>
    <row r="8034" spans="7:7" x14ac:dyDescent="0.3">
      <c r="G8034" s="156">
        <v>0</v>
      </c>
    </row>
    <row r="8035" spans="7:7" x14ac:dyDescent="0.3">
      <c r="G8035" s="156">
        <v>0</v>
      </c>
    </row>
    <row r="8036" spans="7:7" x14ac:dyDescent="0.3">
      <c r="G8036" s="156">
        <v>0</v>
      </c>
    </row>
    <row r="8037" spans="7:7" x14ac:dyDescent="0.3">
      <c r="G8037" s="156">
        <v>0</v>
      </c>
    </row>
    <row r="8038" spans="7:7" x14ac:dyDescent="0.3">
      <c r="G8038" s="156">
        <v>0</v>
      </c>
    </row>
    <row r="8039" spans="7:7" x14ac:dyDescent="0.3">
      <c r="G8039" s="156">
        <v>0</v>
      </c>
    </row>
    <row r="8040" spans="7:7" x14ac:dyDescent="0.3">
      <c r="G8040" s="156">
        <v>0</v>
      </c>
    </row>
    <row r="8041" spans="7:7" x14ac:dyDescent="0.3">
      <c r="G8041" s="156">
        <v>0</v>
      </c>
    </row>
    <row r="8042" spans="7:7" x14ac:dyDescent="0.3">
      <c r="G8042" s="156">
        <v>0</v>
      </c>
    </row>
    <row r="8043" spans="7:7" x14ac:dyDescent="0.3">
      <c r="G8043" s="156">
        <v>0</v>
      </c>
    </row>
    <row r="8044" spans="7:7" x14ac:dyDescent="0.3">
      <c r="G8044" s="156">
        <v>0</v>
      </c>
    </row>
    <row r="8045" spans="7:7" x14ac:dyDescent="0.3">
      <c r="G8045" s="156">
        <v>0</v>
      </c>
    </row>
    <row r="8046" spans="7:7" x14ac:dyDescent="0.3">
      <c r="G8046" s="156">
        <v>0</v>
      </c>
    </row>
    <row r="8047" spans="7:7" x14ac:dyDescent="0.3">
      <c r="G8047" s="156">
        <v>0</v>
      </c>
    </row>
    <row r="8048" spans="7:7" x14ac:dyDescent="0.3">
      <c r="G8048" s="156">
        <v>0</v>
      </c>
    </row>
    <row r="8049" spans="7:7" x14ac:dyDescent="0.3">
      <c r="G8049" s="156">
        <v>0</v>
      </c>
    </row>
    <row r="8050" spans="7:7" x14ac:dyDescent="0.3">
      <c r="G8050" s="156">
        <v>0</v>
      </c>
    </row>
    <row r="8051" spans="7:7" x14ac:dyDescent="0.3">
      <c r="G8051" s="156">
        <v>0</v>
      </c>
    </row>
    <row r="8052" spans="7:7" x14ac:dyDescent="0.3">
      <c r="G8052" s="156">
        <v>0</v>
      </c>
    </row>
    <row r="8053" spans="7:7" x14ac:dyDescent="0.3">
      <c r="G8053" s="156">
        <v>0</v>
      </c>
    </row>
    <row r="8054" spans="7:7" x14ac:dyDescent="0.3">
      <c r="G8054" s="156">
        <v>0</v>
      </c>
    </row>
    <row r="8055" spans="7:7" x14ac:dyDescent="0.3">
      <c r="G8055" s="156">
        <v>0</v>
      </c>
    </row>
    <row r="8056" spans="7:7" x14ac:dyDescent="0.3">
      <c r="G8056" s="156">
        <v>0</v>
      </c>
    </row>
    <row r="8057" spans="7:7" x14ac:dyDescent="0.3">
      <c r="G8057" s="156">
        <v>0</v>
      </c>
    </row>
    <row r="8058" spans="7:7" x14ac:dyDescent="0.3">
      <c r="G8058" s="156">
        <v>0</v>
      </c>
    </row>
    <row r="8059" spans="7:7" x14ac:dyDescent="0.3">
      <c r="G8059" s="156">
        <v>0</v>
      </c>
    </row>
    <row r="8060" spans="7:7" x14ac:dyDescent="0.3">
      <c r="G8060" s="156">
        <v>0</v>
      </c>
    </row>
    <row r="8061" spans="7:7" x14ac:dyDescent="0.3">
      <c r="G8061" s="156">
        <v>0</v>
      </c>
    </row>
    <row r="8062" spans="7:7" x14ac:dyDescent="0.3">
      <c r="G8062" s="156">
        <v>0</v>
      </c>
    </row>
    <row r="8063" spans="7:7" x14ac:dyDescent="0.3">
      <c r="G8063" s="156">
        <v>0</v>
      </c>
    </row>
    <row r="8064" spans="7:7" x14ac:dyDescent="0.3">
      <c r="G8064" s="156">
        <v>0</v>
      </c>
    </row>
    <row r="8065" spans="7:7" x14ac:dyDescent="0.3">
      <c r="G8065" s="156">
        <v>0</v>
      </c>
    </row>
    <row r="8066" spans="7:7" x14ac:dyDescent="0.3">
      <c r="G8066" s="156">
        <v>0</v>
      </c>
    </row>
    <row r="8067" spans="7:7" x14ac:dyDescent="0.3">
      <c r="G8067" s="156">
        <v>0</v>
      </c>
    </row>
    <row r="8068" spans="7:7" x14ac:dyDescent="0.3">
      <c r="G8068" s="156">
        <v>0</v>
      </c>
    </row>
    <row r="8069" spans="7:7" x14ac:dyDescent="0.3">
      <c r="G8069" s="156">
        <v>0</v>
      </c>
    </row>
    <row r="8070" spans="7:7" x14ac:dyDescent="0.3">
      <c r="G8070" s="156">
        <v>0</v>
      </c>
    </row>
    <row r="8071" spans="7:7" x14ac:dyDescent="0.3">
      <c r="G8071" s="156">
        <v>0</v>
      </c>
    </row>
    <row r="8072" spans="7:7" x14ac:dyDescent="0.3">
      <c r="G8072" s="156">
        <v>0</v>
      </c>
    </row>
    <row r="8073" spans="7:7" x14ac:dyDescent="0.3">
      <c r="G8073" s="156">
        <v>0</v>
      </c>
    </row>
    <row r="8074" spans="7:7" x14ac:dyDescent="0.3">
      <c r="G8074" s="156">
        <v>0</v>
      </c>
    </row>
    <row r="8075" spans="7:7" x14ac:dyDescent="0.3">
      <c r="G8075" s="156">
        <v>0</v>
      </c>
    </row>
    <row r="8076" spans="7:7" x14ac:dyDescent="0.3">
      <c r="G8076" s="156">
        <v>0</v>
      </c>
    </row>
    <row r="8077" spans="7:7" x14ac:dyDescent="0.3">
      <c r="G8077" s="156">
        <v>0</v>
      </c>
    </row>
    <row r="8078" spans="7:7" x14ac:dyDescent="0.3">
      <c r="G8078" s="156">
        <v>0</v>
      </c>
    </row>
    <row r="8079" spans="7:7" x14ac:dyDescent="0.3">
      <c r="G8079" s="156">
        <v>0</v>
      </c>
    </row>
    <row r="8080" spans="7:7" x14ac:dyDescent="0.3">
      <c r="G8080" s="156">
        <v>0</v>
      </c>
    </row>
    <row r="8081" spans="7:7" x14ac:dyDescent="0.3">
      <c r="G8081" s="156">
        <v>0</v>
      </c>
    </row>
    <row r="8082" spans="7:7" x14ac:dyDescent="0.3">
      <c r="G8082" s="156">
        <v>0</v>
      </c>
    </row>
    <row r="8083" spans="7:7" x14ac:dyDescent="0.3">
      <c r="G8083" s="156">
        <v>0</v>
      </c>
    </row>
    <row r="8084" spans="7:7" x14ac:dyDescent="0.3">
      <c r="G8084" s="156">
        <v>0</v>
      </c>
    </row>
    <row r="8085" spans="7:7" x14ac:dyDescent="0.3">
      <c r="G8085" s="156">
        <v>0</v>
      </c>
    </row>
    <row r="8086" spans="7:7" x14ac:dyDescent="0.3">
      <c r="G8086" s="156">
        <v>0</v>
      </c>
    </row>
    <row r="8087" spans="7:7" x14ac:dyDescent="0.3">
      <c r="G8087" s="156">
        <v>0</v>
      </c>
    </row>
    <row r="8088" spans="7:7" x14ac:dyDescent="0.3">
      <c r="G8088" s="156">
        <v>0</v>
      </c>
    </row>
    <row r="8089" spans="7:7" x14ac:dyDescent="0.3">
      <c r="G8089" s="156">
        <v>0</v>
      </c>
    </row>
    <row r="8090" spans="7:7" x14ac:dyDescent="0.3">
      <c r="G8090" s="156">
        <v>0</v>
      </c>
    </row>
    <row r="8091" spans="7:7" x14ac:dyDescent="0.3">
      <c r="G8091" s="156">
        <v>0</v>
      </c>
    </row>
    <row r="8092" spans="7:7" x14ac:dyDescent="0.3">
      <c r="G8092" s="156">
        <v>0</v>
      </c>
    </row>
    <row r="8093" spans="7:7" x14ac:dyDescent="0.3">
      <c r="G8093" s="156">
        <v>0</v>
      </c>
    </row>
    <row r="8094" spans="7:7" x14ac:dyDescent="0.3">
      <c r="G8094" s="156">
        <v>0</v>
      </c>
    </row>
    <row r="8095" spans="7:7" x14ac:dyDescent="0.3">
      <c r="G8095" s="156">
        <v>0</v>
      </c>
    </row>
    <row r="8096" spans="7:7" x14ac:dyDescent="0.3">
      <c r="G8096" s="156">
        <v>0</v>
      </c>
    </row>
    <row r="8097" spans="7:7" x14ac:dyDescent="0.3">
      <c r="G8097" s="156">
        <v>0</v>
      </c>
    </row>
    <row r="8098" spans="7:7" x14ac:dyDescent="0.3">
      <c r="G8098" s="156">
        <v>0</v>
      </c>
    </row>
    <row r="8099" spans="7:7" x14ac:dyDescent="0.3">
      <c r="G8099" s="156">
        <v>0</v>
      </c>
    </row>
    <row r="8100" spans="7:7" x14ac:dyDescent="0.3">
      <c r="G8100" s="156">
        <v>0</v>
      </c>
    </row>
    <row r="8101" spans="7:7" x14ac:dyDescent="0.3">
      <c r="G8101" s="156">
        <v>0</v>
      </c>
    </row>
    <row r="8102" spans="7:7" x14ac:dyDescent="0.3">
      <c r="G8102" s="156">
        <v>0</v>
      </c>
    </row>
    <row r="8103" spans="7:7" x14ac:dyDescent="0.3">
      <c r="G8103" s="156">
        <v>0</v>
      </c>
    </row>
    <row r="8104" spans="7:7" x14ac:dyDescent="0.3">
      <c r="G8104" s="156">
        <v>0</v>
      </c>
    </row>
    <row r="8105" spans="7:7" x14ac:dyDescent="0.3">
      <c r="G8105" s="156">
        <v>0</v>
      </c>
    </row>
    <row r="8106" spans="7:7" x14ac:dyDescent="0.3">
      <c r="G8106" s="156">
        <v>0</v>
      </c>
    </row>
    <row r="8107" spans="7:7" x14ac:dyDescent="0.3">
      <c r="G8107" s="156">
        <v>0</v>
      </c>
    </row>
    <row r="8108" spans="7:7" x14ac:dyDescent="0.3">
      <c r="G8108" s="156">
        <v>0</v>
      </c>
    </row>
    <row r="8109" spans="7:7" x14ac:dyDescent="0.3">
      <c r="G8109" s="156">
        <v>0</v>
      </c>
    </row>
    <row r="8110" spans="7:7" x14ac:dyDescent="0.3">
      <c r="G8110" s="156">
        <v>0</v>
      </c>
    </row>
    <row r="8111" spans="7:7" x14ac:dyDescent="0.3">
      <c r="G8111" s="156">
        <v>0</v>
      </c>
    </row>
    <row r="8112" spans="7:7" x14ac:dyDescent="0.3">
      <c r="G8112" s="156">
        <v>0</v>
      </c>
    </row>
    <row r="8113" spans="7:7" x14ac:dyDescent="0.3">
      <c r="G8113" s="156">
        <v>0</v>
      </c>
    </row>
    <row r="8114" spans="7:7" x14ac:dyDescent="0.3">
      <c r="G8114" s="156">
        <v>0</v>
      </c>
    </row>
    <row r="8115" spans="7:7" x14ac:dyDescent="0.3">
      <c r="G8115" s="156">
        <v>0</v>
      </c>
    </row>
    <row r="8116" spans="7:7" x14ac:dyDescent="0.3">
      <c r="G8116" s="156">
        <v>0</v>
      </c>
    </row>
    <row r="8117" spans="7:7" x14ac:dyDescent="0.3">
      <c r="G8117" s="156">
        <v>0</v>
      </c>
    </row>
    <row r="8118" spans="7:7" x14ac:dyDescent="0.3">
      <c r="G8118" s="156">
        <v>0</v>
      </c>
    </row>
    <row r="8119" spans="7:7" x14ac:dyDescent="0.3">
      <c r="G8119" s="156">
        <v>0</v>
      </c>
    </row>
    <row r="8120" spans="7:7" x14ac:dyDescent="0.3">
      <c r="G8120" s="156">
        <v>0</v>
      </c>
    </row>
    <row r="8121" spans="7:7" x14ac:dyDescent="0.3">
      <c r="G8121" s="156">
        <v>0</v>
      </c>
    </row>
    <row r="8122" spans="7:7" x14ac:dyDescent="0.3">
      <c r="G8122" s="156">
        <v>0</v>
      </c>
    </row>
    <row r="8123" spans="7:7" x14ac:dyDescent="0.3">
      <c r="G8123" s="156">
        <v>0</v>
      </c>
    </row>
    <row r="8124" spans="7:7" x14ac:dyDescent="0.3">
      <c r="G8124" s="156">
        <v>0</v>
      </c>
    </row>
    <row r="8125" spans="7:7" x14ac:dyDescent="0.3">
      <c r="G8125" s="156">
        <v>0</v>
      </c>
    </row>
    <row r="8126" spans="7:7" x14ac:dyDescent="0.3">
      <c r="G8126" s="156">
        <v>0</v>
      </c>
    </row>
    <row r="8127" spans="7:7" x14ac:dyDescent="0.3">
      <c r="G8127" s="156">
        <v>0</v>
      </c>
    </row>
    <row r="8128" spans="7:7" x14ac:dyDescent="0.3">
      <c r="G8128" s="156">
        <v>0</v>
      </c>
    </row>
    <row r="8129" spans="7:7" x14ac:dyDescent="0.3">
      <c r="G8129" s="156">
        <v>0</v>
      </c>
    </row>
    <row r="8130" spans="7:7" x14ac:dyDescent="0.3">
      <c r="G8130" s="156">
        <v>0</v>
      </c>
    </row>
    <row r="8131" spans="7:7" x14ac:dyDescent="0.3">
      <c r="G8131" s="156">
        <v>0</v>
      </c>
    </row>
    <row r="8132" spans="7:7" x14ac:dyDescent="0.3">
      <c r="G8132" s="156">
        <v>0</v>
      </c>
    </row>
    <row r="8133" spans="7:7" x14ac:dyDescent="0.3">
      <c r="G8133" s="156">
        <v>0</v>
      </c>
    </row>
    <row r="8134" spans="7:7" x14ac:dyDescent="0.3">
      <c r="G8134" s="156">
        <v>0</v>
      </c>
    </row>
    <row r="8135" spans="7:7" x14ac:dyDescent="0.3">
      <c r="G8135" s="156">
        <v>0</v>
      </c>
    </row>
    <row r="8136" spans="7:7" x14ac:dyDescent="0.3">
      <c r="G8136" s="156">
        <v>0</v>
      </c>
    </row>
    <row r="8137" spans="7:7" x14ac:dyDescent="0.3">
      <c r="G8137" s="156">
        <v>0</v>
      </c>
    </row>
    <row r="8138" spans="7:7" x14ac:dyDescent="0.3">
      <c r="G8138" s="156">
        <v>0</v>
      </c>
    </row>
    <row r="8139" spans="7:7" x14ac:dyDescent="0.3">
      <c r="G8139" s="156">
        <v>0</v>
      </c>
    </row>
    <row r="8140" spans="7:7" x14ac:dyDescent="0.3">
      <c r="G8140" s="156">
        <v>0</v>
      </c>
    </row>
    <row r="8141" spans="7:7" x14ac:dyDescent="0.3">
      <c r="G8141" s="156">
        <v>0</v>
      </c>
    </row>
    <row r="8142" spans="7:7" x14ac:dyDescent="0.3">
      <c r="G8142" s="156">
        <v>0</v>
      </c>
    </row>
    <row r="8143" spans="7:7" x14ac:dyDescent="0.3">
      <c r="G8143" s="156">
        <v>0</v>
      </c>
    </row>
    <row r="8144" spans="7:7" x14ac:dyDescent="0.3">
      <c r="G8144" s="156">
        <v>0</v>
      </c>
    </row>
    <row r="8145" spans="7:7" x14ac:dyDescent="0.3">
      <c r="G8145" s="156">
        <v>0</v>
      </c>
    </row>
    <row r="8146" spans="7:7" x14ac:dyDescent="0.3">
      <c r="G8146" s="156">
        <v>0</v>
      </c>
    </row>
    <row r="8147" spans="7:7" x14ac:dyDescent="0.3">
      <c r="G8147" s="156">
        <v>0</v>
      </c>
    </row>
    <row r="8148" spans="7:7" x14ac:dyDescent="0.3">
      <c r="G8148" s="156">
        <v>0</v>
      </c>
    </row>
    <row r="8149" spans="7:7" x14ac:dyDescent="0.3">
      <c r="G8149" s="156">
        <v>0</v>
      </c>
    </row>
    <row r="8150" spans="7:7" x14ac:dyDescent="0.3">
      <c r="G8150" s="156">
        <v>0</v>
      </c>
    </row>
    <row r="8151" spans="7:7" x14ac:dyDescent="0.3">
      <c r="G8151" s="156">
        <v>0</v>
      </c>
    </row>
    <row r="8152" spans="7:7" x14ac:dyDescent="0.3">
      <c r="G8152" s="156">
        <v>0</v>
      </c>
    </row>
    <row r="8153" spans="7:7" x14ac:dyDescent="0.3">
      <c r="G8153" s="156">
        <v>0</v>
      </c>
    </row>
    <row r="8154" spans="7:7" x14ac:dyDescent="0.3">
      <c r="G8154" s="156">
        <v>0</v>
      </c>
    </row>
    <row r="8155" spans="7:7" x14ac:dyDescent="0.3">
      <c r="G8155" s="156">
        <v>0</v>
      </c>
    </row>
    <row r="8156" spans="7:7" x14ac:dyDescent="0.3">
      <c r="G8156" s="156">
        <v>0</v>
      </c>
    </row>
    <row r="8157" spans="7:7" x14ac:dyDescent="0.3">
      <c r="G8157" s="156">
        <v>0</v>
      </c>
    </row>
    <row r="8158" spans="7:7" x14ac:dyDescent="0.3">
      <c r="G8158" s="156">
        <v>0</v>
      </c>
    </row>
    <row r="8159" spans="7:7" x14ac:dyDescent="0.3">
      <c r="G8159" s="156">
        <v>0</v>
      </c>
    </row>
    <row r="8160" spans="7:7" x14ac:dyDescent="0.3">
      <c r="G8160" s="156">
        <v>0</v>
      </c>
    </row>
    <row r="8161" spans="7:7" x14ac:dyDescent="0.3">
      <c r="G8161" s="156">
        <v>0</v>
      </c>
    </row>
    <row r="8162" spans="7:7" x14ac:dyDescent="0.3">
      <c r="G8162" s="156">
        <v>0</v>
      </c>
    </row>
    <row r="8163" spans="7:7" x14ac:dyDescent="0.3">
      <c r="G8163" s="156">
        <v>0</v>
      </c>
    </row>
    <row r="8164" spans="7:7" x14ac:dyDescent="0.3">
      <c r="G8164" s="156">
        <v>0</v>
      </c>
    </row>
    <row r="8165" spans="7:7" x14ac:dyDescent="0.3">
      <c r="G8165" s="156">
        <v>0</v>
      </c>
    </row>
    <row r="8166" spans="7:7" x14ac:dyDescent="0.3">
      <c r="G8166" s="156">
        <v>0</v>
      </c>
    </row>
    <row r="8167" spans="7:7" x14ac:dyDescent="0.3">
      <c r="G8167" s="156">
        <v>0</v>
      </c>
    </row>
    <row r="8168" spans="7:7" x14ac:dyDescent="0.3">
      <c r="G8168" s="156">
        <v>0</v>
      </c>
    </row>
    <row r="8169" spans="7:7" x14ac:dyDescent="0.3">
      <c r="G8169" s="156">
        <v>0</v>
      </c>
    </row>
    <row r="8170" spans="7:7" x14ac:dyDescent="0.3">
      <c r="G8170" s="156">
        <v>0</v>
      </c>
    </row>
    <row r="8171" spans="7:7" x14ac:dyDescent="0.3">
      <c r="G8171" s="156">
        <v>0</v>
      </c>
    </row>
    <row r="8172" spans="7:7" x14ac:dyDescent="0.3">
      <c r="G8172" s="156">
        <v>0</v>
      </c>
    </row>
    <row r="8173" spans="7:7" x14ac:dyDescent="0.3">
      <c r="G8173" s="156">
        <v>0</v>
      </c>
    </row>
    <row r="8174" spans="7:7" x14ac:dyDescent="0.3">
      <c r="G8174" s="156">
        <v>0</v>
      </c>
    </row>
    <row r="8175" spans="7:7" x14ac:dyDescent="0.3">
      <c r="G8175" s="156">
        <v>0</v>
      </c>
    </row>
    <row r="8176" spans="7:7" x14ac:dyDescent="0.3">
      <c r="G8176" s="156">
        <v>0</v>
      </c>
    </row>
    <row r="8177" spans="7:7" x14ac:dyDescent="0.3">
      <c r="G8177" s="156">
        <v>0</v>
      </c>
    </row>
    <row r="8178" spans="7:7" x14ac:dyDescent="0.3">
      <c r="G8178" s="156">
        <v>0</v>
      </c>
    </row>
    <row r="8179" spans="7:7" x14ac:dyDescent="0.3">
      <c r="G8179" s="156">
        <v>0</v>
      </c>
    </row>
    <row r="8180" spans="7:7" x14ac:dyDescent="0.3">
      <c r="G8180" s="156">
        <v>0</v>
      </c>
    </row>
    <row r="8181" spans="7:7" x14ac:dyDescent="0.3">
      <c r="G8181" s="156">
        <v>0</v>
      </c>
    </row>
    <row r="8182" spans="7:7" x14ac:dyDescent="0.3">
      <c r="G8182" s="156">
        <v>0</v>
      </c>
    </row>
    <row r="8183" spans="7:7" x14ac:dyDescent="0.3">
      <c r="G8183" s="156">
        <v>0</v>
      </c>
    </row>
    <row r="8184" spans="7:7" x14ac:dyDescent="0.3">
      <c r="G8184" s="156">
        <v>0</v>
      </c>
    </row>
    <row r="8185" spans="7:7" x14ac:dyDescent="0.3">
      <c r="G8185" s="156">
        <v>0</v>
      </c>
    </row>
    <row r="8186" spans="7:7" x14ac:dyDescent="0.3">
      <c r="G8186" s="156">
        <v>0</v>
      </c>
    </row>
    <row r="8187" spans="7:7" x14ac:dyDescent="0.3">
      <c r="G8187" s="156">
        <v>0</v>
      </c>
    </row>
    <row r="8188" spans="7:7" x14ac:dyDescent="0.3">
      <c r="G8188" s="156">
        <v>0</v>
      </c>
    </row>
    <row r="8189" spans="7:7" x14ac:dyDescent="0.3">
      <c r="G8189" s="156">
        <v>0</v>
      </c>
    </row>
    <row r="8190" spans="7:7" x14ac:dyDescent="0.3">
      <c r="G8190" s="156">
        <v>0</v>
      </c>
    </row>
    <row r="8191" spans="7:7" x14ac:dyDescent="0.3">
      <c r="G8191" s="156">
        <v>0</v>
      </c>
    </row>
    <row r="8192" spans="7:7" x14ac:dyDescent="0.3">
      <c r="G8192" s="156">
        <v>0</v>
      </c>
    </row>
    <row r="8193" spans="7:7" x14ac:dyDescent="0.3">
      <c r="G8193" s="156">
        <v>0</v>
      </c>
    </row>
    <row r="8194" spans="7:7" x14ac:dyDescent="0.3">
      <c r="G8194" s="156">
        <v>0</v>
      </c>
    </row>
    <row r="8195" spans="7:7" x14ac:dyDescent="0.3">
      <c r="G8195" s="156">
        <v>0</v>
      </c>
    </row>
    <row r="8196" spans="7:7" x14ac:dyDescent="0.3">
      <c r="G8196" s="156">
        <v>0</v>
      </c>
    </row>
    <row r="8197" spans="7:7" x14ac:dyDescent="0.3">
      <c r="G8197" s="156">
        <v>0</v>
      </c>
    </row>
    <row r="8198" spans="7:7" x14ac:dyDescent="0.3">
      <c r="G8198" s="156">
        <v>0</v>
      </c>
    </row>
    <row r="8199" spans="7:7" x14ac:dyDescent="0.3">
      <c r="G8199" s="156">
        <v>0</v>
      </c>
    </row>
    <row r="8200" spans="7:7" x14ac:dyDescent="0.3">
      <c r="G8200" s="156">
        <v>0</v>
      </c>
    </row>
    <row r="8201" spans="7:7" x14ac:dyDescent="0.3">
      <c r="G8201" s="156">
        <v>0</v>
      </c>
    </row>
    <row r="8202" spans="7:7" x14ac:dyDescent="0.3">
      <c r="G8202" s="156">
        <v>0</v>
      </c>
    </row>
    <row r="8203" spans="7:7" x14ac:dyDescent="0.3">
      <c r="G8203" s="156">
        <v>0</v>
      </c>
    </row>
    <row r="8204" spans="7:7" x14ac:dyDescent="0.3">
      <c r="G8204" s="156">
        <v>0</v>
      </c>
    </row>
    <row r="8205" spans="7:7" x14ac:dyDescent="0.3">
      <c r="G8205" s="156">
        <v>0</v>
      </c>
    </row>
    <row r="8206" spans="7:7" x14ac:dyDescent="0.3">
      <c r="G8206" s="156">
        <v>0</v>
      </c>
    </row>
    <row r="8207" spans="7:7" x14ac:dyDescent="0.3">
      <c r="G8207" s="156">
        <v>0</v>
      </c>
    </row>
    <row r="8208" spans="7:7" x14ac:dyDescent="0.3">
      <c r="G8208" s="156">
        <v>0</v>
      </c>
    </row>
    <row r="8209" spans="7:7" x14ac:dyDescent="0.3">
      <c r="G8209" s="156">
        <v>0</v>
      </c>
    </row>
    <row r="8210" spans="7:7" x14ac:dyDescent="0.3">
      <c r="G8210" s="156">
        <v>0</v>
      </c>
    </row>
    <row r="8211" spans="7:7" x14ac:dyDescent="0.3">
      <c r="G8211" s="156">
        <v>0</v>
      </c>
    </row>
    <row r="8212" spans="7:7" x14ac:dyDescent="0.3">
      <c r="G8212" s="156">
        <v>0</v>
      </c>
    </row>
    <row r="8213" spans="7:7" x14ac:dyDescent="0.3">
      <c r="G8213" s="156">
        <v>0</v>
      </c>
    </row>
    <row r="8214" spans="7:7" x14ac:dyDescent="0.3">
      <c r="G8214" s="156">
        <v>0</v>
      </c>
    </row>
    <row r="8215" spans="7:7" x14ac:dyDescent="0.3">
      <c r="G8215" s="156">
        <v>0</v>
      </c>
    </row>
    <row r="8216" spans="7:7" x14ac:dyDescent="0.3">
      <c r="G8216" s="156">
        <v>0</v>
      </c>
    </row>
    <row r="8217" spans="7:7" x14ac:dyDescent="0.3">
      <c r="G8217" s="156">
        <v>0</v>
      </c>
    </row>
    <row r="8218" spans="7:7" x14ac:dyDescent="0.3">
      <c r="G8218" s="156">
        <v>0</v>
      </c>
    </row>
    <row r="8219" spans="7:7" x14ac:dyDescent="0.3">
      <c r="G8219" s="156">
        <v>0</v>
      </c>
    </row>
    <row r="8220" spans="7:7" x14ac:dyDescent="0.3">
      <c r="G8220" s="156">
        <v>0</v>
      </c>
    </row>
    <row r="8221" spans="7:7" x14ac:dyDescent="0.3">
      <c r="G8221" s="156">
        <v>0</v>
      </c>
    </row>
    <row r="8222" spans="7:7" x14ac:dyDescent="0.3">
      <c r="G8222" s="156">
        <v>0</v>
      </c>
    </row>
    <row r="8223" spans="7:7" x14ac:dyDescent="0.3">
      <c r="G8223" s="156">
        <v>0</v>
      </c>
    </row>
    <row r="8224" spans="7:7" x14ac:dyDescent="0.3">
      <c r="G8224" s="156">
        <v>0</v>
      </c>
    </row>
    <row r="8225" spans="7:7" x14ac:dyDescent="0.3">
      <c r="G8225" s="156">
        <v>0</v>
      </c>
    </row>
    <row r="8226" spans="7:7" x14ac:dyDescent="0.3">
      <c r="G8226" s="156">
        <v>0</v>
      </c>
    </row>
    <row r="8227" spans="7:7" x14ac:dyDescent="0.3">
      <c r="G8227" s="156">
        <v>0</v>
      </c>
    </row>
    <row r="8228" spans="7:7" x14ac:dyDescent="0.3">
      <c r="G8228" s="156">
        <v>0</v>
      </c>
    </row>
    <row r="8229" spans="7:7" x14ac:dyDescent="0.3">
      <c r="G8229" s="156">
        <v>0</v>
      </c>
    </row>
    <row r="8230" spans="7:7" x14ac:dyDescent="0.3">
      <c r="G8230" s="156">
        <v>0</v>
      </c>
    </row>
    <row r="8231" spans="7:7" x14ac:dyDescent="0.3">
      <c r="G8231" s="156">
        <v>0</v>
      </c>
    </row>
    <row r="8232" spans="7:7" x14ac:dyDescent="0.3">
      <c r="G8232" s="156">
        <v>0</v>
      </c>
    </row>
    <row r="8233" spans="7:7" x14ac:dyDescent="0.3">
      <c r="G8233" s="156">
        <v>0</v>
      </c>
    </row>
    <row r="8234" spans="7:7" x14ac:dyDescent="0.3">
      <c r="G8234" s="156">
        <v>0</v>
      </c>
    </row>
    <row r="8235" spans="7:7" x14ac:dyDescent="0.3">
      <c r="G8235" s="156">
        <v>0</v>
      </c>
    </row>
    <row r="8236" spans="7:7" x14ac:dyDescent="0.3">
      <c r="G8236" s="156">
        <v>0</v>
      </c>
    </row>
    <row r="8237" spans="7:7" x14ac:dyDescent="0.3">
      <c r="G8237" s="156">
        <v>0</v>
      </c>
    </row>
    <row r="8238" spans="7:7" x14ac:dyDescent="0.3">
      <c r="G8238" s="156">
        <v>0</v>
      </c>
    </row>
    <row r="8239" spans="7:7" x14ac:dyDescent="0.3">
      <c r="G8239" s="156">
        <v>0</v>
      </c>
    </row>
    <row r="8240" spans="7:7" x14ac:dyDescent="0.3">
      <c r="G8240" s="156">
        <v>0</v>
      </c>
    </row>
    <row r="8241" spans="7:7" x14ac:dyDescent="0.3">
      <c r="G8241" s="156">
        <v>0</v>
      </c>
    </row>
    <row r="8242" spans="7:7" x14ac:dyDescent="0.3">
      <c r="G8242" s="156">
        <v>0</v>
      </c>
    </row>
    <row r="8243" spans="7:7" x14ac:dyDescent="0.3">
      <c r="G8243" s="156">
        <v>0</v>
      </c>
    </row>
    <row r="8244" spans="7:7" x14ac:dyDescent="0.3">
      <c r="G8244" s="156">
        <v>0</v>
      </c>
    </row>
    <row r="8245" spans="7:7" x14ac:dyDescent="0.3">
      <c r="G8245" s="156">
        <v>0</v>
      </c>
    </row>
    <row r="8246" spans="7:7" x14ac:dyDescent="0.3">
      <c r="G8246" s="156">
        <v>0</v>
      </c>
    </row>
    <row r="8247" spans="7:7" x14ac:dyDescent="0.3">
      <c r="G8247" s="156">
        <v>0</v>
      </c>
    </row>
    <row r="8248" spans="7:7" x14ac:dyDescent="0.3">
      <c r="G8248" s="156">
        <v>0</v>
      </c>
    </row>
    <row r="8249" spans="7:7" x14ac:dyDescent="0.3">
      <c r="G8249" s="156">
        <v>0</v>
      </c>
    </row>
    <row r="8250" spans="7:7" x14ac:dyDescent="0.3">
      <c r="G8250" s="156">
        <v>0</v>
      </c>
    </row>
    <row r="8251" spans="7:7" x14ac:dyDescent="0.3">
      <c r="G8251" s="156">
        <v>0</v>
      </c>
    </row>
    <row r="8252" spans="7:7" x14ac:dyDescent="0.3">
      <c r="G8252" s="156">
        <v>0</v>
      </c>
    </row>
    <row r="8253" spans="7:7" x14ac:dyDescent="0.3">
      <c r="G8253" s="156">
        <v>0</v>
      </c>
    </row>
    <row r="8254" spans="7:7" x14ac:dyDescent="0.3">
      <c r="G8254" s="156">
        <v>0</v>
      </c>
    </row>
    <row r="8255" spans="7:7" x14ac:dyDescent="0.3">
      <c r="G8255" s="156">
        <v>0</v>
      </c>
    </row>
    <row r="8256" spans="7:7" x14ac:dyDescent="0.3">
      <c r="G8256" s="156">
        <v>0</v>
      </c>
    </row>
    <row r="8257" spans="7:7" x14ac:dyDescent="0.3">
      <c r="G8257" s="156">
        <v>0</v>
      </c>
    </row>
    <row r="8258" spans="7:7" x14ac:dyDescent="0.3">
      <c r="G8258" s="156">
        <v>0</v>
      </c>
    </row>
    <row r="8259" spans="7:7" x14ac:dyDescent="0.3">
      <c r="G8259" s="156">
        <v>0</v>
      </c>
    </row>
    <row r="8260" spans="7:7" x14ac:dyDescent="0.3">
      <c r="G8260" s="156">
        <v>0</v>
      </c>
    </row>
    <row r="8261" spans="7:7" x14ac:dyDescent="0.3">
      <c r="G8261" s="156">
        <v>0</v>
      </c>
    </row>
    <row r="8262" spans="7:7" x14ac:dyDescent="0.3">
      <c r="G8262" s="156">
        <v>0</v>
      </c>
    </row>
    <row r="8263" spans="7:7" x14ac:dyDescent="0.3">
      <c r="G8263" s="156">
        <v>0</v>
      </c>
    </row>
    <row r="8264" spans="7:7" x14ac:dyDescent="0.3">
      <c r="G8264" s="156">
        <v>0</v>
      </c>
    </row>
    <row r="8265" spans="7:7" x14ac:dyDescent="0.3">
      <c r="G8265" s="156">
        <v>0</v>
      </c>
    </row>
    <row r="8266" spans="7:7" x14ac:dyDescent="0.3">
      <c r="G8266" s="156">
        <v>0</v>
      </c>
    </row>
    <row r="8267" spans="7:7" x14ac:dyDescent="0.3">
      <c r="G8267" s="156">
        <v>0</v>
      </c>
    </row>
    <row r="8268" spans="7:7" x14ac:dyDescent="0.3">
      <c r="G8268" s="156">
        <v>0</v>
      </c>
    </row>
    <row r="8269" spans="7:7" x14ac:dyDescent="0.3">
      <c r="G8269" s="156">
        <v>0</v>
      </c>
    </row>
    <row r="8270" spans="7:7" x14ac:dyDescent="0.3">
      <c r="G8270" s="156">
        <v>0</v>
      </c>
    </row>
    <row r="8271" spans="7:7" x14ac:dyDescent="0.3">
      <c r="G8271" s="156">
        <v>0</v>
      </c>
    </row>
    <row r="8272" spans="7:7" x14ac:dyDescent="0.3">
      <c r="G8272" s="156">
        <v>0</v>
      </c>
    </row>
    <row r="8273" spans="7:7" x14ac:dyDescent="0.3">
      <c r="G8273" s="156">
        <v>0</v>
      </c>
    </row>
    <row r="8274" spans="7:7" x14ac:dyDescent="0.3">
      <c r="G8274" s="156">
        <v>0</v>
      </c>
    </row>
    <row r="8275" spans="7:7" x14ac:dyDescent="0.3">
      <c r="G8275" s="156">
        <v>0</v>
      </c>
    </row>
    <row r="8276" spans="7:7" x14ac:dyDescent="0.3">
      <c r="G8276" s="156">
        <v>0</v>
      </c>
    </row>
    <row r="8277" spans="7:7" x14ac:dyDescent="0.3">
      <c r="G8277" s="156">
        <v>0</v>
      </c>
    </row>
    <row r="8278" spans="7:7" x14ac:dyDescent="0.3">
      <c r="G8278" s="156">
        <v>0</v>
      </c>
    </row>
    <row r="8279" spans="7:7" x14ac:dyDescent="0.3">
      <c r="G8279" s="156">
        <v>0</v>
      </c>
    </row>
    <row r="8280" spans="7:7" x14ac:dyDescent="0.3">
      <c r="G8280" s="156">
        <v>0</v>
      </c>
    </row>
    <row r="8281" spans="7:7" x14ac:dyDescent="0.3">
      <c r="G8281" s="156">
        <v>0</v>
      </c>
    </row>
    <row r="8282" spans="7:7" x14ac:dyDescent="0.3">
      <c r="G8282" s="156">
        <v>0</v>
      </c>
    </row>
    <row r="8283" spans="7:7" x14ac:dyDescent="0.3">
      <c r="G8283" s="156">
        <v>0</v>
      </c>
    </row>
    <row r="8284" spans="7:7" x14ac:dyDescent="0.3">
      <c r="G8284" s="156">
        <v>0</v>
      </c>
    </row>
    <row r="8285" spans="7:7" x14ac:dyDescent="0.3">
      <c r="G8285" s="156">
        <v>0</v>
      </c>
    </row>
    <row r="8286" spans="7:7" x14ac:dyDescent="0.3">
      <c r="G8286" s="156">
        <v>0</v>
      </c>
    </row>
    <row r="8287" spans="7:7" x14ac:dyDescent="0.3">
      <c r="G8287" s="156">
        <v>0</v>
      </c>
    </row>
    <row r="8288" spans="7:7" x14ac:dyDescent="0.3">
      <c r="G8288" s="156">
        <v>0</v>
      </c>
    </row>
    <row r="8289" spans="7:7" x14ac:dyDescent="0.3">
      <c r="G8289" s="156">
        <v>0</v>
      </c>
    </row>
    <row r="8290" spans="7:7" x14ac:dyDescent="0.3">
      <c r="G8290" s="156">
        <v>0</v>
      </c>
    </row>
    <row r="8291" spans="7:7" x14ac:dyDescent="0.3">
      <c r="G8291" s="156">
        <v>0</v>
      </c>
    </row>
    <row r="8292" spans="7:7" x14ac:dyDescent="0.3">
      <c r="G8292" s="156">
        <v>0</v>
      </c>
    </row>
    <row r="8293" spans="7:7" x14ac:dyDescent="0.3">
      <c r="G8293" s="156">
        <v>0</v>
      </c>
    </row>
    <row r="8294" spans="7:7" x14ac:dyDescent="0.3">
      <c r="G8294" s="156">
        <v>0</v>
      </c>
    </row>
    <row r="8295" spans="7:7" x14ac:dyDescent="0.3">
      <c r="G8295" s="156">
        <v>0</v>
      </c>
    </row>
    <row r="8296" spans="7:7" x14ac:dyDescent="0.3">
      <c r="G8296" s="156">
        <v>0</v>
      </c>
    </row>
    <row r="8297" spans="7:7" x14ac:dyDescent="0.3">
      <c r="G8297" s="156">
        <v>0</v>
      </c>
    </row>
    <row r="8298" spans="7:7" x14ac:dyDescent="0.3">
      <c r="G8298" s="156">
        <v>0</v>
      </c>
    </row>
    <row r="8299" spans="7:7" x14ac:dyDescent="0.3">
      <c r="G8299" s="156">
        <v>0</v>
      </c>
    </row>
    <row r="8300" spans="7:7" x14ac:dyDescent="0.3">
      <c r="G8300" s="156">
        <v>0</v>
      </c>
    </row>
    <row r="8301" spans="7:7" x14ac:dyDescent="0.3">
      <c r="G8301" s="156">
        <v>0</v>
      </c>
    </row>
    <row r="8302" spans="7:7" x14ac:dyDescent="0.3">
      <c r="G8302" s="156">
        <v>0</v>
      </c>
    </row>
    <row r="8303" spans="7:7" x14ac:dyDescent="0.3">
      <c r="G8303" s="156">
        <v>0</v>
      </c>
    </row>
    <row r="8304" spans="7:7" x14ac:dyDescent="0.3">
      <c r="G8304" s="156">
        <v>0</v>
      </c>
    </row>
    <row r="8305" spans="7:7" x14ac:dyDescent="0.3">
      <c r="G8305" s="156">
        <v>0</v>
      </c>
    </row>
    <row r="8306" spans="7:7" x14ac:dyDescent="0.3">
      <c r="G8306" s="156">
        <v>0</v>
      </c>
    </row>
    <row r="8307" spans="7:7" x14ac:dyDescent="0.3">
      <c r="G8307" s="156">
        <v>0</v>
      </c>
    </row>
    <row r="8308" spans="7:7" x14ac:dyDescent="0.3">
      <c r="G8308" s="156">
        <v>0</v>
      </c>
    </row>
    <row r="8309" spans="7:7" x14ac:dyDescent="0.3">
      <c r="G8309" s="156">
        <v>0</v>
      </c>
    </row>
    <row r="8310" spans="7:7" x14ac:dyDescent="0.3">
      <c r="G8310" s="156">
        <v>0</v>
      </c>
    </row>
    <row r="8311" spans="7:7" x14ac:dyDescent="0.3">
      <c r="G8311" s="156">
        <v>0</v>
      </c>
    </row>
    <row r="8312" spans="7:7" x14ac:dyDescent="0.3">
      <c r="G8312" s="156">
        <v>0</v>
      </c>
    </row>
    <row r="8313" spans="7:7" x14ac:dyDescent="0.3">
      <c r="G8313" s="156">
        <v>0</v>
      </c>
    </row>
    <row r="8314" spans="7:7" x14ac:dyDescent="0.3">
      <c r="G8314" s="156">
        <v>0</v>
      </c>
    </row>
    <row r="8315" spans="7:7" x14ac:dyDescent="0.3">
      <c r="G8315" s="156">
        <v>0</v>
      </c>
    </row>
    <row r="8316" spans="7:7" x14ac:dyDescent="0.3">
      <c r="G8316" s="156">
        <v>0</v>
      </c>
    </row>
    <row r="8317" spans="7:7" x14ac:dyDescent="0.3">
      <c r="G8317" s="156">
        <v>0</v>
      </c>
    </row>
    <row r="8318" spans="7:7" x14ac:dyDescent="0.3">
      <c r="G8318" s="156">
        <v>0</v>
      </c>
    </row>
    <row r="8319" spans="7:7" x14ac:dyDescent="0.3">
      <c r="G8319" s="156">
        <v>0</v>
      </c>
    </row>
    <row r="8320" spans="7:7" x14ac:dyDescent="0.3">
      <c r="G8320" s="156">
        <v>0</v>
      </c>
    </row>
    <row r="8321" spans="7:7" x14ac:dyDescent="0.3">
      <c r="G8321" s="156">
        <v>0</v>
      </c>
    </row>
    <row r="8322" spans="7:7" x14ac:dyDescent="0.3">
      <c r="G8322" s="156">
        <v>0</v>
      </c>
    </row>
    <row r="8323" spans="7:7" x14ac:dyDescent="0.3">
      <c r="G8323" s="156">
        <v>0</v>
      </c>
    </row>
    <row r="8324" spans="7:7" x14ac:dyDescent="0.3">
      <c r="G8324" s="156">
        <v>0</v>
      </c>
    </row>
    <row r="8325" spans="7:7" x14ac:dyDescent="0.3">
      <c r="G8325" s="156">
        <v>0</v>
      </c>
    </row>
    <row r="8326" spans="7:7" x14ac:dyDescent="0.3">
      <c r="G8326" s="156">
        <v>0</v>
      </c>
    </row>
    <row r="8327" spans="7:7" x14ac:dyDescent="0.3">
      <c r="G8327" s="156">
        <v>0</v>
      </c>
    </row>
    <row r="8328" spans="7:7" x14ac:dyDescent="0.3">
      <c r="G8328" s="156">
        <v>0</v>
      </c>
    </row>
    <row r="8329" spans="7:7" x14ac:dyDescent="0.3">
      <c r="G8329" s="156">
        <v>0</v>
      </c>
    </row>
    <row r="8330" spans="7:7" x14ac:dyDescent="0.3">
      <c r="G8330" s="156">
        <v>0</v>
      </c>
    </row>
    <row r="8331" spans="7:7" x14ac:dyDescent="0.3">
      <c r="G8331" s="156">
        <v>0</v>
      </c>
    </row>
    <row r="8332" spans="7:7" x14ac:dyDescent="0.3">
      <c r="G8332" s="156">
        <v>0</v>
      </c>
    </row>
    <row r="8333" spans="7:7" x14ac:dyDescent="0.3">
      <c r="G8333" s="156">
        <v>0</v>
      </c>
    </row>
    <row r="8334" spans="7:7" x14ac:dyDescent="0.3">
      <c r="G8334" s="156">
        <v>0</v>
      </c>
    </row>
    <row r="8335" spans="7:7" x14ac:dyDescent="0.3">
      <c r="G8335" s="156">
        <v>0</v>
      </c>
    </row>
    <row r="8336" spans="7:7" x14ac:dyDescent="0.3">
      <c r="G8336" s="156">
        <v>0</v>
      </c>
    </row>
    <row r="8337" spans="7:7" x14ac:dyDescent="0.3">
      <c r="G8337" s="156">
        <v>0</v>
      </c>
    </row>
    <row r="8338" spans="7:7" x14ac:dyDescent="0.3">
      <c r="G8338" s="156">
        <v>0</v>
      </c>
    </row>
    <row r="8339" spans="7:7" x14ac:dyDescent="0.3">
      <c r="G8339" s="156">
        <v>0</v>
      </c>
    </row>
    <row r="8340" spans="7:7" x14ac:dyDescent="0.3">
      <c r="G8340" s="156">
        <v>0</v>
      </c>
    </row>
    <row r="8341" spans="7:7" x14ac:dyDescent="0.3">
      <c r="G8341" s="156">
        <v>0</v>
      </c>
    </row>
    <row r="8342" spans="7:7" x14ac:dyDescent="0.3">
      <c r="G8342" s="156">
        <v>0</v>
      </c>
    </row>
    <row r="8343" spans="7:7" x14ac:dyDescent="0.3">
      <c r="G8343" s="156">
        <v>0</v>
      </c>
    </row>
    <row r="8344" spans="7:7" x14ac:dyDescent="0.3">
      <c r="G8344" s="156">
        <v>0</v>
      </c>
    </row>
    <row r="8345" spans="7:7" x14ac:dyDescent="0.3">
      <c r="G8345" s="156">
        <v>0</v>
      </c>
    </row>
    <row r="8346" spans="7:7" x14ac:dyDescent="0.3">
      <c r="G8346" s="156">
        <v>0</v>
      </c>
    </row>
    <row r="8347" spans="7:7" x14ac:dyDescent="0.3">
      <c r="G8347" s="156">
        <v>0</v>
      </c>
    </row>
    <row r="8348" spans="7:7" x14ac:dyDescent="0.3">
      <c r="G8348" s="156">
        <v>0</v>
      </c>
    </row>
    <row r="8349" spans="7:7" x14ac:dyDescent="0.3">
      <c r="G8349" s="156">
        <v>0</v>
      </c>
    </row>
    <row r="8350" spans="7:7" x14ac:dyDescent="0.3">
      <c r="G8350" s="156">
        <v>0</v>
      </c>
    </row>
    <row r="8351" spans="7:7" x14ac:dyDescent="0.3">
      <c r="G8351" s="156">
        <v>0</v>
      </c>
    </row>
    <row r="8352" spans="7:7" x14ac:dyDescent="0.3">
      <c r="G8352" s="156">
        <v>0</v>
      </c>
    </row>
    <row r="8353" spans="7:7" x14ac:dyDescent="0.3">
      <c r="G8353" s="156">
        <v>0</v>
      </c>
    </row>
    <row r="8354" spans="7:7" x14ac:dyDescent="0.3">
      <c r="G8354" s="156">
        <v>0</v>
      </c>
    </row>
    <row r="8355" spans="7:7" x14ac:dyDescent="0.3">
      <c r="G8355" s="156">
        <v>0</v>
      </c>
    </row>
    <row r="8356" spans="7:7" x14ac:dyDescent="0.3">
      <c r="G8356" s="156">
        <v>0</v>
      </c>
    </row>
    <row r="8357" spans="7:7" x14ac:dyDescent="0.3">
      <c r="G8357" s="156">
        <v>0</v>
      </c>
    </row>
    <row r="8358" spans="7:7" x14ac:dyDescent="0.3">
      <c r="G8358" s="156">
        <v>0</v>
      </c>
    </row>
    <row r="8359" spans="7:7" x14ac:dyDescent="0.3">
      <c r="G8359" s="156">
        <v>0</v>
      </c>
    </row>
    <row r="8360" spans="7:7" x14ac:dyDescent="0.3">
      <c r="G8360" s="156">
        <v>0</v>
      </c>
    </row>
    <row r="8361" spans="7:7" x14ac:dyDescent="0.3">
      <c r="G8361" s="156">
        <v>0</v>
      </c>
    </row>
    <row r="8362" spans="7:7" x14ac:dyDescent="0.3">
      <c r="G8362" s="156">
        <v>0</v>
      </c>
    </row>
    <row r="8363" spans="7:7" x14ac:dyDescent="0.3">
      <c r="G8363" s="156">
        <v>0</v>
      </c>
    </row>
    <row r="8364" spans="7:7" x14ac:dyDescent="0.3">
      <c r="G8364" s="156">
        <v>0</v>
      </c>
    </row>
    <row r="8365" spans="7:7" x14ac:dyDescent="0.3">
      <c r="G8365" s="156">
        <v>0</v>
      </c>
    </row>
    <row r="8366" spans="7:7" x14ac:dyDescent="0.3">
      <c r="G8366" s="156">
        <v>0</v>
      </c>
    </row>
    <row r="8367" spans="7:7" x14ac:dyDescent="0.3">
      <c r="G8367" s="156">
        <v>0</v>
      </c>
    </row>
    <row r="8368" spans="7:7" x14ac:dyDescent="0.3">
      <c r="G8368" s="156">
        <v>0</v>
      </c>
    </row>
    <row r="8369" spans="7:7" x14ac:dyDescent="0.3">
      <c r="G8369" s="156">
        <v>0</v>
      </c>
    </row>
    <row r="8370" spans="7:7" x14ac:dyDescent="0.3">
      <c r="G8370" s="156">
        <v>0</v>
      </c>
    </row>
    <row r="8371" spans="7:7" x14ac:dyDescent="0.3">
      <c r="G8371" s="156">
        <v>0</v>
      </c>
    </row>
    <row r="8372" spans="7:7" x14ac:dyDescent="0.3">
      <c r="G8372" s="156">
        <v>0</v>
      </c>
    </row>
    <row r="8373" spans="7:7" x14ac:dyDescent="0.3">
      <c r="G8373" s="156">
        <v>0</v>
      </c>
    </row>
    <row r="8374" spans="7:7" x14ac:dyDescent="0.3">
      <c r="G8374" s="156">
        <v>0</v>
      </c>
    </row>
    <row r="8375" spans="7:7" x14ac:dyDescent="0.3">
      <c r="G8375" s="156">
        <v>0</v>
      </c>
    </row>
    <row r="8376" spans="7:7" x14ac:dyDescent="0.3">
      <c r="G8376" s="156">
        <v>0</v>
      </c>
    </row>
    <row r="8377" spans="7:7" x14ac:dyDescent="0.3">
      <c r="G8377" s="156">
        <v>0</v>
      </c>
    </row>
    <row r="8378" spans="7:7" x14ac:dyDescent="0.3">
      <c r="G8378" s="156">
        <v>0</v>
      </c>
    </row>
    <row r="8379" spans="7:7" x14ac:dyDescent="0.3">
      <c r="G8379" s="156">
        <v>0</v>
      </c>
    </row>
    <row r="8380" spans="7:7" x14ac:dyDescent="0.3">
      <c r="G8380" s="156">
        <v>0</v>
      </c>
    </row>
    <row r="8381" spans="7:7" x14ac:dyDescent="0.3">
      <c r="G8381" s="156">
        <v>0</v>
      </c>
    </row>
    <row r="8382" spans="7:7" x14ac:dyDescent="0.3">
      <c r="G8382" s="156">
        <v>0</v>
      </c>
    </row>
    <row r="8383" spans="7:7" x14ac:dyDescent="0.3">
      <c r="G8383" s="156">
        <v>0</v>
      </c>
    </row>
    <row r="8384" spans="7:7" x14ac:dyDescent="0.3">
      <c r="G8384" s="156">
        <v>0</v>
      </c>
    </row>
    <row r="8385" spans="7:7" x14ac:dyDescent="0.3">
      <c r="G8385" s="156">
        <v>0</v>
      </c>
    </row>
    <row r="8386" spans="7:7" x14ac:dyDescent="0.3">
      <c r="G8386" s="156">
        <v>0</v>
      </c>
    </row>
    <row r="8387" spans="7:7" x14ac:dyDescent="0.3">
      <c r="G8387" s="156">
        <v>0</v>
      </c>
    </row>
    <row r="8388" spans="7:7" x14ac:dyDescent="0.3">
      <c r="G8388" s="156">
        <v>0</v>
      </c>
    </row>
    <row r="8389" spans="7:7" x14ac:dyDescent="0.3">
      <c r="G8389" s="156">
        <v>0</v>
      </c>
    </row>
    <row r="8390" spans="7:7" x14ac:dyDescent="0.3">
      <c r="G8390" s="156">
        <v>0</v>
      </c>
    </row>
    <row r="8391" spans="7:7" x14ac:dyDescent="0.3">
      <c r="G8391" s="156">
        <v>0</v>
      </c>
    </row>
    <row r="8392" spans="7:7" x14ac:dyDescent="0.3">
      <c r="G8392" s="156">
        <v>0</v>
      </c>
    </row>
    <row r="8393" spans="7:7" x14ac:dyDescent="0.3">
      <c r="G8393" s="156">
        <v>0</v>
      </c>
    </row>
    <row r="8394" spans="7:7" x14ac:dyDescent="0.3">
      <c r="G8394" s="156">
        <v>0</v>
      </c>
    </row>
    <row r="8395" spans="7:7" x14ac:dyDescent="0.3">
      <c r="G8395" s="156">
        <v>0</v>
      </c>
    </row>
    <row r="8396" spans="7:7" x14ac:dyDescent="0.3">
      <c r="G8396" s="156">
        <v>0</v>
      </c>
    </row>
    <row r="8397" spans="7:7" x14ac:dyDescent="0.3">
      <c r="G8397" s="156">
        <v>0</v>
      </c>
    </row>
    <row r="8398" spans="7:7" x14ac:dyDescent="0.3">
      <c r="G8398" s="156">
        <v>0</v>
      </c>
    </row>
    <row r="8399" spans="7:7" x14ac:dyDescent="0.3">
      <c r="G8399" s="156">
        <v>0</v>
      </c>
    </row>
    <row r="8400" spans="7:7" x14ac:dyDescent="0.3">
      <c r="G8400" s="156">
        <v>0</v>
      </c>
    </row>
    <row r="8401" spans="7:7" x14ac:dyDescent="0.3">
      <c r="G8401" s="156">
        <v>0</v>
      </c>
    </row>
    <row r="8402" spans="7:7" x14ac:dyDescent="0.3">
      <c r="G8402" s="156">
        <v>0</v>
      </c>
    </row>
    <row r="8403" spans="7:7" x14ac:dyDescent="0.3">
      <c r="G8403" s="156">
        <v>0</v>
      </c>
    </row>
    <row r="8404" spans="7:7" x14ac:dyDescent="0.3">
      <c r="G8404" s="156">
        <v>0</v>
      </c>
    </row>
    <row r="8405" spans="7:7" x14ac:dyDescent="0.3">
      <c r="G8405" s="156">
        <v>0</v>
      </c>
    </row>
    <row r="8406" spans="7:7" x14ac:dyDescent="0.3">
      <c r="G8406" s="156">
        <v>0</v>
      </c>
    </row>
    <row r="8407" spans="7:7" x14ac:dyDescent="0.3">
      <c r="G8407" s="156">
        <v>0</v>
      </c>
    </row>
    <row r="8408" spans="7:7" x14ac:dyDescent="0.3">
      <c r="G8408" s="156">
        <v>0</v>
      </c>
    </row>
    <row r="8409" spans="7:7" x14ac:dyDescent="0.3">
      <c r="G8409" s="156">
        <v>0</v>
      </c>
    </row>
    <row r="8410" spans="7:7" x14ac:dyDescent="0.3">
      <c r="G8410" s="156">
        <v>0</v>
      </c>
    </row>
    <row r="8411" spans="7:7" x14ac:dyDescent="0.3">
      <c r="G8411" s="156">
        <v>0</v>
      </c>
    </row>
    <row r="8412" spans="7:7" x14ac:dyDescent="0.3">
      <c r="G8412" s="156">
        <v>0</v>
      </c>
    </row>
    <row r="8413" spans="7:7" x14ac:dyDescent="0.3">
      <c r="G8413" s="156">
        <v>0</v>
      </c>
    </row>
    <row r="8414" spans="7:7" x14ac:dyDescent="0.3">
      <c r="G8414" s="156">
        <v>0</v>
      </c>
    </row>
    <row r="8415" spans="7:7" x14ac:dyDescent="0.3">
      <c r="G8415" s="156">
        <v>0</v>
      </c>
    </row>
    <row r="8416" spans="7:7" x14ac:dyDescent="0.3">
      <c r="G8416" s="156">
        <v>0</v>
      </c>
    </row>
    <row r="8417" spans="7:7" x14ac:dyDescent="0.3">
      <c r="G8417" s="156">
        <v>0</v>
      </c>
    </row>
    <row r="8418" spans="7:7" x14ac:dyDescent="0.3">
      <c r="G8418" s="156">
        <v>0</v>
      </c>
    </row>
    <row r="8419" spans="7:7" x14ac:dyDescent="0.3">
      <c r="G8419" s="156">
        <v>0</v>
      </c>
    </row>
    <row r="8420" spans="7:7" x14ac:dyDescent="0.3">
      <c r="G8420" s="156">
        <v>0</v>
      </c>
    </row>
    <row r="8421" spans="7:7" x14ac:dyDescent="0.3">
      <c r="G8421" s="156">
        <v>0</v>
      </c>
    </row>
    <row r="8422" spans="7:7" x14ac:dyDescent="0.3">
      <c r="G8422" s="156">
        <v>0</v>
      </c>
    </row>
    <row r="8423" spans="7:7" x14ac:dyDescent="0.3">
      <c r="G8423" s="156">
        <v>0</v>
      </c>
    </row>
    <row r="8424" spans="7:7" x14ac:dyDescent="0.3">
      <c r="G8424" s="156">
        <v>0</v>
      </c>
    </row>
    <row r="8425" spans="7:7" x14ac:dyDescent="0.3">
      <c r="G8425" s="156">
        <v>0</v>
      </c>
    </row>
    <row r="8426" spans="7:7" x14ac:dyDescent="0.3">
      <c r="G8426" s="156">
        <v>0</v>
      </c>
    </row>
    <row r="8427" spans="7:7" x14ac:dyDescent="0.3">
      <c r="G8427" s="156">
        <v>0</v>
      </c>
    </row>
    <row r="8428" spans="7:7" x14ac:dyDescent="0.3">
      <c r="G8428" s="156">
        <v>0</v>
      </c>
    </row>
    <row r="8429" spans="7:7" x14ac:dyDescent="0.3">
      <c r="G8429" s="156">
        <v>0</v>
      </c>
    </row>
    <row r="8430" spans="7:7" x14ac:dyDescent="0.3">
      <c r="G8430" s="156">
        <v>0</v>
      </c>
    </row>
    <row r="8431" spans="7:7" x14ac:dyDescent="0.3">
      <c r="G8431" s="156">
        <v>0</v>
      </c>
    </row>
    <row r="8432" spans="7:7" x14ac:dyDescent="0.3">
      <c r="G8432" s="156">
        <v>0</v>
      </c>
    </row>
    <row r="8433" spans="7:7" x14ac:dyDescent="0.3">
      <c r="G8433" s="156">
        <v>0</v>
      </c>
    </row>
    <row r="8434" spans="7:7" x14ac:dyDescent="0.3">
      <c r="G8434" s="156">
        <v>0</v>
      </c>
    </row>
    <row r="8435" spans="7:7" x14ac:dyDescent="0.3">
      <c r="G8435" s="156">
        <v>0</v>
      </c>
    </row>
    <row r="8436" spans="7:7" x14ac:dyDescent="0.3">
      <c r="G8436" s="156">
        <v>0</v>
      </c>
    </row>
    <row r="8437" spans="7:7" x14ac:dyDescent="0.3">
      <c r="G8437" s="156">
        <v>0</v>
      </c>
    </row>
    <row r="8438" spans="7:7" x14ac:dyDescent="0.3">
      <c r="G8438" s="156">
        <v>0</v>
      </c>
    </row>
    <row r="8439" spans="7:7" x14ac:dyDescent="0.3">
      <c r="G8439" s="156">
        <v>0</v>
      </c>
    </row>
    <row r="8440" spans="7:7" x14ac:dyDescent="0.3">
      <c r="G8440" s="156">
        <v>0</v>
      </c>
    </row>
    <row r="8441" spans="7:7" x14ac:dyDescent="0.3">
      <c r="G8441" s="156">
        <v>0</v>
      </c>
    </row>
    <row r="8442" spans="7:7" x14ac:dyDescent="0.3">
      <c r="G8442" s="156">
        <v>0</v>
      </c>
    </row>
    <row r="8443" spans="7:7" x14ac:dyDescent="0.3">
      <c r="G8443" s="156">
        <v>0</v>
      </c>
    </row>
    <row r="8444" spans="7:7" x14ac:dyDescent="0.3">
      <c r="G8444" s="156">
        <v>0</v>
      </c>
    </row>
    <row r="8445" spans="7:7" x14ac:dyDescent="0.3">
      <c r="G8445" s="156">
        <v>0</v>
      </c>
    </row>
    <row r="8446" spans="7:7" x14ac:dyDescent="0.3">
      <c r="G8446" s="156">
        <v>0</v>
      </c>
    </row>
    <row r="8447" spans="7:7" x14ac:dyDescent="0.3">
      <c r="G8447" s="156">
        <v>0</v>
      </c>
    </row>
    <row r="8448" spans="7:7" x14ac:dyDescent="0.3">
      <c r="G8448" s="156">
        <v>0</v>
      </c>
    </row>
    <row r="8449" spans="7:7" x14ac:dyDescent="0.3">
      <c r="G8449" s="156">
        <v>0</v>
      </c>
    </row>
    <row r="8450" spans="7:7" x14ac:dyDescent="0.3">
      <c r="G8450" s="156">
        <v>0</v>
      </c>
    </row>
    <row r="8451" spans="7:7" x14ac:dyDescent="0.3">
      <c r="G8451" s="156">
        <v>0</v>
      </c>
    </row>
    <row r="8452" spans="7:7" x14ac:dyDescent="0.3">
      <c r="G8452" s="156">
        <v>0</v>
      </c>
    </row>
    <row r="8453" spans="7:7" x14ac:dyDescent="0.3">
      <c r="G8453" s="156">
        <v>0</v>
      </c>
    </row>
    <row r="8454" spans="7:7" x14ac:dyDescent="0.3">
      <c r="G8454" s="156">
        <v>0</v>
      </c>
    </row>
    <row r="8455" spans="7:7" x14ac:dyDescent="0.3">
      <c r="G8455" s="156">
        <v>0</v>
      </c>
    </row>
    <row r="8456" spans="7:7" x14ac:dyDescent="0.3">
      <c r="G8456" s="156">
        <v>0</v>
      </c>
    </row>
    <row r="8457" spans="7:7" x14ac:dyDescent="0.3">
      <c r="G8457" s="156">
        <v>0</v>
      </c>
    </row>
    <row r="8458" spans="7:7" x14ac:dyDescent="0.3">
      <c r="G8458" s="156">
        <v>0</v>
      </c>
    </row>
    <row r="8459" spans="7:7" x14ac:dyDescent="0.3">
      <c r="G8459" s="156">
        <v>0</v>
      </c>
    </row>
    <row r="8460" spans="7:7" x14ac:dyDescent="0.3">
      <c r="G8460" s="156">
        <v>0</v>
      </c>
    </row>
    <row r="8461" spans="7:7" x14ac:dyDescent="0.3">
      <c r="G8461" s="156">
        <v>0</v>
      </c>
    </row>
    <row r="8462" spans="7:7" x14ac:dyDescent="0.3">
      <c r="G8462" s="156">
        <v>0</v>
      </c>
    </row>
    <row r="8463" spans="7:7" x14ac:dyDescent="0.3">
      <c r="G8463" s="156">
        <v>0</v>
      </c>
    </row>
    <row r="8464" spans="7:7" x14ac:dyDescent="0.3">
      <c r="G8464" s="156">
        <v>0</v>
      </c>
    </row>
    <row r="8465" spans="7:7" x14ac:dyDescent="0.3">
      <c r="G8465" s="156">
        <v>0</v>
      </c>
    </row>
    <row r="8466" spans="7:7" x14ac:dyDescent="0.3">
      <c r="G8466" s="156">
        <v>0</v>
      </c>
    </row>
    <row r="8467" spans="7:7" x14ac:dyDescent="0.3">
      <c r="G8467" s="156">
        <v>0</v>
      </c>
    </row>
    <row r="8468" spans="7:7" x14ac:dyDescent="0.3">
      <c r="G8468" s="156">
        <v>0</v>
      </c>
    </row>
    <row r="8469" spans="7:7" x14ac:dyDescent="0.3">
      <c r="G8469" s="156">
        <v>0</v>
      </c>
    </row>
    <row r="8470" spans="7:7" x14ac:dyDescent="0.3">
      <c r="G8470" s="156">
        <v>0</v>
      </c>
    </row>
    <row r="8471" spans="7:7" x14ac:dyDescent="0.3">
      <c r="G8471" s="156">
        <v>0</v>
      </c>
    </row>
    <row r="8472" spans="7:7" x14ac:dyDescent="0.3">
      <c r="G8472" s="156">
        <v>0</v>
      </c>
    </row>
    <row r="8473" spans="7:7" x14ac:dyDescent="0.3">
      <c r="G8473" s="156">
        <v>0</v>
      </c>
    </row>
    <row r="8474" spans="7:7" x14ac:dyDescent="0.3">
      <c r="G8474" s="156">
        <v>0</v>
      </c>
    </row>
    <row r="8475" spans="7:7" x14ac:dyDescent="0.3">
      <c r="G8475" s="156">
        <v>0</v>
      </c>
    </row>
    <row r="8476" spans="7:7" x14ac:dyDescent="0.3">
      <c r="G8476" s="156">
        <v>0</v>
      </c>
    </row>
    <row r="8477" spans="7:7" x14ac:dyDescent="0.3">
      <c r="G8477" s="156">
        <v>0</v>
      </c>
    </row>
    <row r="8478" spans="7:7" x14ac:dyDescent="0.3">
      <c r="G8478" s="156">
        <v>0</v>
      </c>
    </row>
    <row r="8479" spans="7:7" x14ac:dyDescent="0.3">
      <c r="G8479" s="156">
        <v>0</v>
      </c>
    </row>
    <row r="8480" spans="7:7" x14ac:dyDescent="0.3">
      <c r="G8480" s="156">
        <v>0</v>
      </c>
    </row>
    <row r="8481" spans="7:7" x14ac:dyDescent="0.3">
      <c r="G8481" s="156">
        <v>0</v>
      </c>
    </row>
    <row r="8482" spans="7:7" x14ac:dyDescent="0.3">
      <c r="G8482" s="156">
        <v>0</v>
      </c>
    </row>
    <row r="8483" spans="7:7" x14ac:dyDescent="0.3">
      <c r="G8483" s="156">
        <v>0</v>
      </c>
    </row>
    <row r="8484" spans="7:7" x14ac:dyDescent="0.3">
      <c r="G8484" s="156">
        <v>0</v>
      </c>
    </row>
    <row r="8485" spans="7:7" x14ac:dyDescent="0.3">
      <c r="G8485" s="156">
        <v>0</v>
      </c>
    </row>
    <row r="8486" spans="7:7" x14ac:dyDescent="0.3">
      <c r="G8486" s="156">
        <v>0</v>
      </c>
    </row>
    <row r="8487" spans="7:7" x14ac:dyDescent="0.3">
      <c r="G8487" s="156">
        <v>0</v>
      </c>
    </row>
    <row r="8488" spans="7:7" x14ac:dyDescent="0.3">
      <c r="G8488" s="156">
        <v>0</v>
      </c>
    </row>
    <row r="8489" spans="7:7" x14ac:dyDescent="0.3">
      <c r="G8489" s="156">
        <v>0</v>
      </c>
    </row>
    <row r="8490" spans="7:7" x14ac:dyDescent="0.3">
      <c r="G8490" s="156">
        <v>0</v>
      </c>
    </row>
    <row r="8491" spans="7:7" x14ac:dyDescent="0.3">
      <c r="G8491" s="156">
        <v>0</v>
      </c>
    </row>
    <row r="8492" spans="7:7" x14ac:dyDescent="0.3">
      <c r="G8492" s="156">
        <v>0</v>
      </c>
    </row>
    <row r="8493" spans="7:7" x14ac:dyDescent="0.3">
      <c r="G8493" s="156">
        <v>0</v>
      </c>
    </row>
    <row r="8494" spans="7:7" x14ac:dyDescent="0.3">
      <c r="G8494" s="156">
        <v>0</v>
      </c>
    </row>
    <row r="8495" spans="7:7" x14ac:dyDescent="0.3">
      <c r="G8495" s="156">
        <v>0</v>
      </c>
    </row>
    <row r="8496" spans="7:7" x14ac:dyDescent="0.3">
      <c r="G8496" s="156">
        <v>0</v>
      </c>
    </row>
    <row r="8497" spans="7:7" x14ac:dyDescent="0.3">
      <c r="G8497" s="156">
        <v>0</v>
      </c>
    </row>
    <row r="8498" spans="7:7" x14ac:dyDescent="0.3">
      <c r="G8498" s="156">
        <v>0</v>
      </c>
    </row>
    <row r="8499" spans="7:7" x14ac:dyDescent="0.3">
      <c r="G8499" s="156">
        <v>0</v>
      </c>
    </row>
    <row r="8500" spans="7:7" x14ac:dyDescent="0.3">
      <c r="G8500" s="156">
        <v>0</v>
      </c>
    </row>
    <row r="8501" spans="7:7" x14ac:dyDescent="0.3">
      <c r="G8501" s="156">
        <v>0</v>
      </c>
    </row>
    <row r="8502" spans="7:7" x14ac:dyDescent="0.3">
      <c r="G8502" s="156">
        <v>0</v>
      </c>
    </row>
    <row r="8503" spans="7:7" x14ac:dyDescent="0.3">
      <c r="G8503" s="156">
        <v>0</v>
      </c>
    </row>
    <row r="8504" spans="7:7" x14ac:dyDescent="0.3">
      <c r="G8504" s="156">
        <v>0</v>
      </c>
    </row>
    <row r="8505" spans="7:7" x14ac:dyDescent="0.3">
      <c r="G8505" s="156">
        <v>0</v>
      </c>
    </row>
    <row r="8506" spans="7:7" x14ac:dyDescent="0.3">
      <c r="G8506" s="156">
        <v>0</v>
      </c>
    </row>
    <row r="8507" spans="7:7" x14ac:dyDescent="0.3">
      <c r="G8507" s="156">
        <v>0</v>
      </c>
    </row>
    <row r="8508" spans="7:7" x14ac:dyDescent="0.3">
      <c r="G8508" s="156">
        <v>0</v>
      </c>
    </row>
    <row r="8509" spans="7:7" x14ac:dyDescent="0.3">
      <c r="G8509" s="156">
        <v>0</v>
      </c>
    </row>
    <row r="8510" spans="7:7" x14ac:dyDescent="0.3">
      <c r="G8510" s="156">
        <v>0</v>
      </c>
    </row>
    <row r="8511" spans="7:7" x14ac:dyDescent="0.3">
      <c r="G8511" s="156">
        <v>0</v>
      </c>
    </row>
    <row r="8512" spans="7:7" x14ac:dyDescent="0.3">
      <c r="G8512" s="156">
        <v>0</v>
      </c>
    </row>
    <row r="8513" spans="7:7" x14ac:dyDescent="0.3">
      <c r="G8513" s="156">
        <v>0</v>
      </c>
    </row>
    <row r="8514" spans="7:7" x14ac:dyDescent="0.3">
      <c r="G8514" s="156">
        <v>0</v>
      </c>
    </row>
    <row r="8515" spans="7:7" x14ac:dyDescent="0.3">
      <c r="G8515" s="156">
        <v>0</v>
      </c>
    </row>
    <row r="8516" spans="7:7" x14ac:dyDescent="0.3">
      <c r="G8516" s="156">
        <v>0</v>
      </c>
    </row>
    <row r="8517" spans="7:7" x14ac:dyDescent="0.3">
      <c r="G8517" s="156">
        <v>0</v>
      </c>
    </row>
    <row r="8518" spans="7:7" x14ac:dyDescent="0.3">
      <c r="G8518" s="156">
        <v>0</v>
      </c>
    </row>
    <row r="8519" spans="7:7" x14ac:dyDescent="0.3">
      <c r="G8519" s="156">
        <v>0</v>
      </c>
    </row>
    <row r="8520" spans="7:7" x14ac:dyDescent="0.3">
      <c r="G8520" s="156">
        <v>0</v>
      </c>
    </row>
    <row r="8521" spans="7:7" x14ac:dyDescent="0.3">
      <c r="G8521" s="156">
        <v>0</v>
      </c>
    </row>
    <row r="8522" spans="7:7" x14ac:dyDescent="0.3">
      <c r="G8522" s="156">
        <v>0</v>
      </c>
    </row>
    <row r="8523" spans="7:7" x14ac:dyDescent="0.3">
      <c r="G8523" s="156">
        <v>0</v>
      </c>
    </row>
    <row r="8524" spans="7:7" x14ac:dyDescent="0.3">
      <c r="G8524" s="156">
        <v>0</v>
      </c>
    </row>
    <row r="8525" spans="7:7" x14ac:dyDescent="0.3">
      <c r="G8525" s="156">
        <v>0</v>
      </c>
    </row>
    <row r="8526" spans="7:7" x14ac:dyDescent="0.3">
      <c r="G8526" s="156">
        <v>0</v>
      </c>
    </row>
    <row r="8527" spans="7:7" x14ac:dyDescent="0.3">
      <c r="G8527" s="156">
        <v>0</v>
      </c>
    </row>
    <row r="8528" spans="7:7" x14ac:dyDescent="0.3">
      <c r="G8528" s="156">
        <v>0</v>
      </c>
    </row>
    <row r="8529" spans="7:7" x14ac:dyDescent="0.3">
      <c r="G8529" s="156">
        <v>0</v>
      </c>
    </row>
    <row r="8530" spans="7:7" x14ac:dyDescent="0.3">
      <c r="G8530" s="156">
        <v>0</v>
      </c>
    </row>
    <row r="8531" spans="7:7" x14ac:dyDescent="0.3">
      <c r="G8531" s="156">
        <v>0</v>
      </c>
    </row>
    <row r="8532" spans="7:7" x14ac:dyDescent="0.3">
      <c r="G8532" s="156">
        <v>0</v>
      </c>
    </row>
    <row r="8533" spans="7:7" x14ac:dyDescent="0.3">
      <c r="G8533" s="156">
        <v>0</v>
      </c>
    </row>
    <row r="8534" spans="7:7" x14ac:dyDescent="0.3">
      <c r="G8534" s="156">
        <v>0</v>
      </c>
    </row>
    <row r="8535" spans="7:7" x14ac:dyDescent="0.3">
      <c r="G8535" s="156">
        <v>0</v>
      </c>
    </row>
    <row r="8536" spans="7:7" x14ac:dyDescent="0.3">
      <c r="G8536" s="156">
        <v>0</v>
      </c>
    </row>
    <row r="8537" spans="7:7" x14ac:dyDescent="0.3">
      <c r="G8537" s="156">
        <v>0</v>
      </c>
    </row>
    <row r="8538" spans="7:7" x14ac:dyDescent="0.3">
      <c r="G8538" s="156">
        <v>0</v>
      </c>
    </row>
    <row r="8539" spans="7:7" x14ac:dyDescent="0.3">
      <c r="G8539" s="156">
        <v>0</v>
      </c>
    </row>
    <row r="8540" spans="7:7" x14ac:dyDescent="0.3">
      <c r="G8540" s="156">
        <v>0</v>
      </c>
    </row>
    <row r="8541" spans="7:7" x14ac:dyDescent="0.3">
      <c r="G8541" s="156">
        <v>0</v>
      </c>
    </row>
    <row r="8542" spans="7:7" x14ac:dyDescent="0.3">
      <c r="G8542" s="156">
        <v>0</v>
      </c>
    </row>
    <row r="8543" spans="7:7" x14ac:dyDescent="0.3">
      <c r="G8543" s="156">
        <v>0</v>
      </c>
    </row>
    <row r="8544" spans="7:7" x14ac:dyDescent="0.3">
      <c r="G8544" s="156">
        <v>0</v>
      </c>
    </row>
    <row r="8545" spans="7:7" x14ac:dyDescent="0.3">
      <c r="G8545" s="156">
        <v>0</v>
      </c>
    </row>
    <row r="8546" spans="7:7" x14ac:dyDescent="0.3">
      <c r="G8546" s="156">
        <v>0</v>
      </c>
    </row>
    <row r="8547" spans="7:7" x14ac:dyDescent="0.3">
      <c r="G8547" s="156">
        <v>0</v>
      </c>
    </row>
    <row r="8548" spans="7:7" x14ac:dyDescent="0.3">
      <c r="G8548" s="156">
        <v>0</v>
      </c>
    </row>
    <row r="8549" spans="7:7" x14ac:dyDescent="0.3">
      <c r="G8549" s="156">
        <v>0</v>
      </c>
    </row>
    <row r="8550" spans="7:7" x14ac:dyDescent="0.3">
      <c r="G8550" s="156">
        <v>0</v>
      </c>
    </row>
    <row r="8551" spans="7:7" x14ac:dyDescent="0.3">
      <c r="G8551" s="156">
        <v>0</v>
      </c>
    </row>
    <row r="8552" spans="7:7" x14ac:dyDescent="0.3">
      <c r="G8552" s="156">
        <v>0</v>
      </c>
    </row>
    <row r="8553" spans="7:7" x14ac:dyDescent="0.3">
      <c r="G8553" s="156">
        <v>0</v>
      </c>
    </row>
    <row r="8554" spans="7:7" x14ac:dyDescent="0.3">
      <c r="G8554" s="156">
        <v>0</v>
      </c>
    </row>
    <row r="8555" spans="7:7" x14ac:dyDescent="0.3">
      <c r="G8555" s="156">
        <v>0</v>
      </c>
    </row>
    <row r="8556" spans="7:7" x14ac:dyDescent="0.3">
      <c r="G8556" s="156">
        <v>0</v>
      </c>
    </row>
    <row r="8557" spans="7:7" x14ac:dyDescent="0.3">
      <c r="G8557" s="156">
        <v>0</v>
      </c>
    </row>
    <row r="8558" spans="7:7" x14ac:dyDescent="0.3">
      <c r="G8558" s="156">
        <v>0</v>
      </c>
    </row>
    <row r="8559" spans="7:7" x14ac:dyDescent="0.3">
      <c r="G8559" s="156">
        <v>0</v>
      </c>
    </row>
    <row r="8560" spans="7:7" x14ac:dyDescent="0.3">
      <c r="G8560" s="156">
        <v>0</v>
      </c>
    </row>
    <row r="8561" spans="7:7" x14ac:dyDescent="0.3">
      <c r="G8561" s="156">
        <v>0</v>
      </c>
    </row>
    <row r="8562" spans="7:7" x14ac:dyDescent="0.3">
      <c r="G8562" s="156">
        <v>0</v>
      </c>
    </row>
    <row r="8563" spans="7:7" x14ac:dyDescent="0.3">
      <c r="G8563" s="156">
        <v>0</v>
      </c>
    </row>
    <row r="8564" spans="7:7" x14ac:dyDescent="0.3">
      <c r="G8564" s="156">
        <v>0</v>
      </c>
    </row>
    <row r="8565" spans="7:7" x14ac:dyDescent="0.3">
      <c r="G8565" s="156">
        <v>0</v>
      </c>
    </row>
    <row r="8566" spans="7:7" x14ac:dyDescent="0.3">
      <c r="G8566" s="156">
        <v>0</v>
      </c>
    </row>
    <row r="8567" spans="7:7" x14ac:dyDescent="0.3">
      <c r="G8567" s="156">
        <v>0</v>
      </c>
    </row>
    <row r="8568" spans="7:7" x14ac:dyDescent="0.3">
      <c r="G8568" s="156">
        <v>0</v>
      </c>
    </row>
    <row r="8569" spans="7:7" x14ac:dyDescent="0.3">
      <c r="G8569" s="156">
        <v>0</v>
      </c>
    </row>
    <row r="8570" spans="7:7" x14ac:dyDescent="0.3">
      <c r="G8570" s="156">
        <v>0</v>
      </c>
    </row>
    <row r="8571" spans="7:7" x14ac:dyDescent="0.3">
      <c r="G8571" s="156">
        <v>0</v>
      </c>
    </row>
    <row r="8572" spans="7:7" x14ac:dyDescent="0.3">
      <c r="G8572" s="156">
        <v>0</v>
      </c>
    </row>
    <row r="8573" spans="7:7" x14ac:dyDescent="0.3">
      <c r="G8573" s="156">
        <v>0</v>
      </c>
    </row>
    <row r="8574" spans="7:7" x14ac:dyDescent="0.3">
      <c r="G8574" s="156">
        <v>0</v>
      </c>
    </row>
    <row r="8575" spans="7:7" x14ac:dyDescent="0.3">
      <c r="G8575" s="156">
        <v>0</v>
      </c>
    </row>
    <row r="8576" spans="7:7" x14ac:dyDescent="0.3">
      <c r="G8576" s="156">
        <v>0</v>
      </c>
    </row>
    <row r="8577" spans="7:7" x14ac:dyDescent="0.3">
      <c r="G8577" s="156">
        <v>0</v>
      </c>
    </row>
    <row r="8578" spans="7:7" x14ac:dyDescent="0.3">
      <c r="G8578" s="156">
        <v>0</v>
      </c>
    </row>
    <row r="8579" spans="7:7" x14ac:dyDescent="0.3">
      <c r="G8579" s="156">
        <v>0</v>
      </c>
    </row>
    <row r="8580" spans="7:7" x14ac:dyDescent="0.3">
      <c r="G8580" s="156">
        <v>0</v>
      </c>
    </row>
    <row r="8581" spans="7:7" x14ac:dyDescent="0.3">
      <c r="G8581" s="156">
        <v>0</v>
      </c>
    </row>
    <row r="8582" spans="7:7" x14ac:dyDescent="0.3">
      <c r="G8582" s="156">
        <v>0</v>
      </c>
    </row>
    <row r="8583" spans="7:7" x14ac:dyDescent="0.3">
      <c r="G8583" s="156">
        <v>0</v>
      </c>
    </row>
    <row r="8584" spans="7:7" x14ac:dyDescent="0.3">
      <c r="G8584" s="156">
        <v>0</v>
      </c>
    </row>
    <row r="8585" spans="7:7" x14ac:dyDescent="0.3">
      <c r="G8585" s="156">
        <v>0</v>
      </c>
    </row>
    <row r="8586" spans="7:7" x14ac:dyDescent="0.3">
      <c r="G8586" s="156">
        <v>0</v>
      </c>
    </row>
    <row r="8587" spans="7:7" x14ac:dyDescent="0.3">
      <c r="G8587" s="156">
        <v>0</v>
      </c>
    </row>
    <row r="8588" spans="7:7" x14ac:dyDescent="0.3">
      <c r="G8588" s="156">
        <v>0</v>
      </c>
    </row>
    <row r="8589" spans="7:7" x14ac:dyDescent="0.3">
      <c r="G8589" s="156">
        <v>0</v>
      </c>
    </row>
    <row r="8590" spans="7:7" x14ac:dyDescent="0.3">
      <c r="G8590" s="156">
        <v>0</v>
      </c>
    </row>
    <row r="8591" spans="7:7" x14ac:dyDescent="0.3">
      <c r="G8591" s="156">
        <v>0</v>
      </c>
    </row>
    <row r="8592" spans="7:7" x14ac:dyDescent="0.3">
      <c r="G8592" s="156">
        <v>0</v>
      </c>
    </row>
    <row r="8593" spans="7:7" x14ac:dyDescent="0.3">
      <c r="G8593" s="156">
        <v>0</v>
      </c>
    </row>
    <row r="8594" spans="7:7" x14ac:dyDescent="0.3">
      <c r="G8594" s="156">
        <v>0</v>
      </c>
    </row>
    <row r="8595" spans="7:7" x14ac:dyDescent="0.3">
      <c r="G8595" s="156">
        <v>0</v>
      </c>
    </row>
    <row r="8596" spans="7:7" x14ac:dyDescent="0.3">
      <c r="G8596" s="156">
        <v>0</v>
      </c>
    </row>
    <row r="8597" spans="7:7" x14ac:dyDescent="0.3">
      <c r="G8597" s="156">
        <v>0</v>
      </c>
    </row>
    <row r="8598" spans="7:7" x14ac:dyDescent="0.3">
      <c r="G8598" s="156">
        <v>0</v>
      </c>
    </row>
    <row r="8599" spans="7:7" x14ac:dyDescent="0.3">
      <c r="G8599" s="156">
        <v>0</v>
      </c>
    </row>
    <row r="8600" spans="7:7" x14ac:dyDescent="0.3">
      <c r="G8600" s="156">
        <v>0</v>
      </c>
    </row>
    <row r="8601" spans="7:7" x14ac:dyDescent="0.3">
      <c r="G8601" s="156">
        <v>0</v>
      </c>
    </row>
    <row r="8602" spans="7:7" x14ac:dyDescent="0.3">
      <c r="G8602" s="156">
        <v>0</v>
      </c>
    </row>
    <row r="8603" spans="7:7" x14ac:dyDescent="0.3">
      <c r="G8603" s="156">
        <v>0</v>
      </c>
    </row>
    <row r="8604" spans="7:7" x14ac:dyDescent="0.3">
      <c r="G8604" s="156">
        <v>0</v>
      </c>
    </row>
    <row r="8605" spans="7:7" x14ac:dyDescent="0.3">
      <c r="G8605" s="156">
        <v>0</v>
      </c>
    </row>
    <row r="8606" spans="7:7" x14ac:dyDescent="0.3">
      <c r="G8606" s="156">
        <v>0</v>
      </c>
    </row>
    <row r="8607" spans="7:7" x14ac:dyDescent="0.3">
      <c r="G8607" s="156">
        <v>0</v>
      </c>
    </row>
    <row r="8608" spans="7:7" x14ac:dyDescent="0.3">
      <c r="G8608" s="156">
        <v>0</v>
      </c>
    </row>
    <row r="8609" spans="7:7" x14ac:dyDescent="0.3">
      <c r="G8609" s="156">
        <v>0</v>
      </c>
    </row>
    <row r="8610" spans="7:7" x14ac:dyDescent="0.3">
      <c r="G8610" s="156">
        <v>0</v>
      </c>
    </row>
    <row r="8611" spans="7:7" x14ac:dyDescent="0.3">
      <c r="G8611" s="156">
        <v>0</v>
      </c>
    </row>
    <row r="8612" spans="7:7" x14ac:dyDescent="0.3">
      <c r="G8612" s="156">
        <v>0</v>
      </c>
    </row>
    <row r="8613" spans="7:7" x14ac:dyDescent="0.3">
      <c r="G8613" s="156">
        <v>0</v>
      </c>
    </row>
    <row r="8614" spans="7:7" x14ac:dyDescent="0.3">
      <c r="G8614" s="156">
        <v>0</v>
      </c>
    </row>
    <row r="8615" spans="7:7" x14ac:dyDescent="0.3">
      <c r="G8615" s="156">
        <v>0</v>
      </c>
    </row>
    <row r="8616" spans="7:7" x14ac:dyDescent="0.3">
      <c r="G8616" s="156">
        <v>0</v>
      </c>
    </row>
    <row r="8617" spans="7:7" x14ac:dyDescent="0.3">
      <c r="G8617" s="156">
        <v>0</v>
      </c>
    </row>
    <row r="8618" spans="7:7" x14ac:dyDescent="0.3">
      <c r="G8618" s="156">
        <v>0</v>
      </c>
    </row>
    <row r="8619" spans="7:7" x14ac:dyDescent="0.3">
      <c r="G8619" s="156">
        <v>0</v>
      </c>
    </row>
    <row r="8620" spans="7:7" x14ac:dyDescent="0.3">
      <c r="G8620" s="156">
        <v>0</v>
      </c>
    </row>
    <row r="8621" spans="7:7" x14ac:dyDescent="0.3">
      <c r="G8621" s="156">
        <v>0</v>
      </c>
    </row>
    <row r="8622" spans="7:7" x14ac:dyDescent="0.3">
      <c r="G8622" s="156">
        <v>0</v>
      </c>
    </row>
    <row r="8623" spans="7:7" x14ac:dyDescent="0.3">
      <c r="G8623" s="156">
        <v>0</v>
      </c>
    </row>
    <row r="8624" spans="7:7" x14ac:dyDescent="0.3">
      <c r="G8624" s="156">
        <v>0</v>
      </c>
    </row>
    <row r="8625" spans="7:7" x14ac:dyDescent="0.3">
      <c r="G8625" s="156">
        <v>0</v>
      </c>
    </row>
    <row r="8626" spans="7:7" x14ac:dyDescent="0.3">
      <c r="G8626" s="156">
        <v>0</v>
      </c>
    </row>
    <row r="8627" spans="7:7" x14ac:dyDescent="0.3">
      <c r="G8627" s="156">
        <v>0</v>
      </c>
    </row>
    <row r="8628" spans="7:7" x14ac:dyDescent="0.3">
      <c r="G8628" s="156">
        <v>0</v>
      </c>
    </row>
    <row r="8629" spans="7:7" x14ac:dyDescent="0.3">
      <c r="G8629" s="156">
        <v>0</v>
      </c>
    </row>
    <row r="8630" spans="7:7" x14ac:dyDescent="0.3">
      <c r="G8630" s="156">
        <v>0</v>
      </c>
    </row>
    <row r="8631" spans="7:7" x14ac:dyDescent="0.3">
      <c r="G8631" s="156">
        <v>0</v>
      </c>
    </row>
    <row r="8632" spans="7:7" x14ac:dyDescent="0.3">
      <c r="G8632" s="156">
        <v>0</v>
      </c>
    </row>
    <row r="8633" spans="7:7" x14ac:dyDescent="0.3">
      <c r="G8633" s="156">
        <v>0</v>
      </c>
    </row>
    <row r="8634" spans="7:7" x14ac:dyDescent="0.3">
      <c r="G8634" s="156">
        <v>0</v>
      </c>
    </row>
    <row r="8635" spans="7:7" x14ac:dyDescent="0.3">
      <c r="G8635" s="156">
        <v>0</v>
      </c>
    </row>
    <row r="8636" spans="7:7" x14ac:dyDescent="0.3">
      <c r="G8636" s="156">
        <v>0</v>
      </c>
    </row>
    <row r="8637" spans="7:7" x14ac:dyDescent="0.3">
      <c r="G8637" s="156">
        <v>0</v>
      </c>
    </row>
    <row r="8638" spans="7:7" x14ac:dyDescent="0.3">
      <c r="G8638" s="156">
        <v>0</v>
      </c>
    </row>
    <row r="8639" spans="7:7" x14ac:dyDescent="0.3">
      <c r="G8639" s="156">
        <v>0</v>
      </c>
    </row>
    <row r="8640" spans="7:7" x14ac:dyDescent="0.3">
      <c r="G8640" s="156">
        <v>0</v>
      </c>
    </row>
    <row r="8641" spans="7:7" x14ac:dyDescent="0.3">
      <c r="G8641" s="156">
        <v>0</v>
      </c>
    </row>
    <row r="8642" spans="7:7" x14ac:dyDescent="0.3">
      <c r="G8642" s="156">
        <v>0</v>
      </c>
    </row>
    <row r="8643" spans="7:7" x14ac:dyDescent="0.3">
      <c r="G8643" s="156">
        <v>0</v>
      </c>
    </row>
    <row r="8644" spans="7:7" x14ac:dyDescent="0.3">
      <c r="G8644" s="156">
        <v>0</v>
      </c>
    </row>
    <row r="8645" spans="7:7" x14ac:dyDescent="0.3">
      <c r="G8645" s="156">
        <v>0</v>
      </c>
    </row>
    <row r="8646" spans="7:7" x14ac:dyDescent="0.3">
      <c r="G8646" s="156">
        <v>0</v>
      </c>
    </row>
    <row r="8647" spans="7:7" x14ac:dyDescent="0.3">
      <c r="G8647" s="156">
        <v>0</v>
      </c>
    </row>
    <row r="8648" spans="7:7" x14ac:dyDescent="0.3">
      <c r="G8648" s="156">
        <v>0</v>
      </c>
    </row>
    <row r="8649" spans="7:7" x14ac:dyDescent="0.3">
      <c r="G8649" s="156">
        <v>0</v>
      </c>
    </row>
    <row r="8650" spans="7:7" x14ac:dyDescent="0.3">
      <c r="G8650" s="156">
        <v>0</v>
      </c>
    </row>
    <row r="8651" spans="7:7" x14ac:dyDescent="0.3">
      <c r="G8651" s="156">
        <v>0</v>
      </c>
    </row>
    <row r="8652" spans="7:7" x14ac:dyDescent="0.3">
      <c r="G8652" s="156">
        <v>0</v>
      </c>
    </row>
    <row r="8653" spans="7:7" x14ac:dyDescent="0.3">
      <c r="G8653" s="156">
        <v>0</v>
      </c>
    </row>
    <row r="8654" spans="7:7" x14ac:dyDescent="0.3">
      <c r="G8654" s="156">
        <v>0</v>
      </c>
    </row>
    <row r="8655" spans="7:7" x14ac:dyDescent="0.3">
      <c r="G8655" s="156">
        <v>0</v>
      </c>
    </row>
    <row r="8656" spans="7:7" x14ac:dyDescent="0.3">
      <c r="G8656" s="156">
        <v>0</v>
      </c>
    </row>
    <row r="8657" spans="7:7" x14ac:dyDescent="0.3">
      <c r="G8657" s="156">
        <v>0</v>
      </c>
    </row>
    <row r="8658" spans="7:7" x14ac:dyDescent="0.3">
      <c r="G8658" s="156">
        <v>0</v>
      </c>
    </row>
    <row r="8659" spans="7:7" x14ac:dyDescent="0.3">
      <c r="G8659" s="156">
        <v>0</v>
      </c>
    </row>
    <row r="8660" spans="7:7" x14ac:dyDescent="0.3">
      <c r="G8660" s="156">
        <v>0</v>
      </c>
    </row>
    <row r="8661" spans="7:7" x14ac:dyDescent="0.3">
      <c r="G8661" s="156">
        <v>0</v>
      </c>
    </row>
    <row r="8662" spans="7:7" x14ac:dyDescent="0.3">
      <c r="G8662" s="156">
        <v>0</v>
      </c>
    </row>
    <row r="8663" spans="7:7" x14ac:dyDescent="0.3">
      <c r="G8663" s="156">
        <v>0</v>
      </c>
    </row>
    <row r="8664" spans="7:7" x14ac:dyDescent="0.3">
      <c r="G8664" s="156">
        <v>0</v>
      </c>
    </row>
    <row r="8665" spans="7:7" x14ac:dyDescent="0.3">
      <c r="G8665" s="156">
        <v>0</v>
      </c>
    </row>
    <row r="8666" spans="7:7" x14ac:dyDescent="0.3">
      <c r="G8666" s="156">
        <v>0</v>
      </c>
    </row>
    <row r="8667" spans="7:7" x14ac:dyDescent="0.3">
      <c r="G8667" s="156">
        <v>0</v>
      </c>
    </row>
    <row r="8668" spans="7:7" x14ac:dyDescent="0.3">
      <c r="G8668" s="156">
        <v>0</v>
      </c>
    </row>
    <row r="8669" spans="7:7" x14ac:dyDescent="0.3">
      <c r="G8669" s="156">
        <v>0</v>
      </c>
    </row>
    <row r="8670" spans="7:7" x14ac:dyDescent="0.3">
      <c r="G8670" s="156">
        <v>0</v>
      </c>
    </row>
    <row r="8671" spans="7:7" x14ac:dyDescent="0.3">
      <c r="G8671" s="156">
        <v>0</v>
      </c>
    </row>
    <row r="8672" spans="7:7" x14ac:dyDescent="0.3">
      <c r="G8672" s="156">
        <v>0</v>
      </c>
    </row>
    <row r="8673" spans="7:7" x14ac:dyDescent="0.3">
      <c r="G8673" s="156">
        <v>0</v>
      </c>
    </row>
    <row r="8674" spans="7:7" x14ac:dyDescent="0.3">
      <c r="G8674" s="156">
        <v>0</v>
      </c>
    </row>
    <row r="8675" spans="7:7" x14ac:dyDescent="0.3">
      <c r="G8675" s="156">
        <v>0</v>
      </c>
    </row>
    <row r="8676" spans="7:7" x14ac:dyDescent="0.3">
      <c r="G8676" s="156">
        <v>0</v>
      </c>
    </row>
    <row r="8677" spans="7:7" x14ac:dyDescent="0.3">
      <c r="G8677" s="156">
        <v>0</v>
      </c>
    </row>
    <row r="8678" spans="7:7" x14ac:dyDescent="0.3">
      <c r="G8678" s="156">
        <v>0</v>
      </c>
    </row>
    <row r="8679" spans="7:7" x14ac:dyDescent="0.3">
      <c r="G8679" s="156">
        <v>0</v>
      </c>
    </row>
    <row r="8680" spans="7:7" x14ac:dyDescent="0.3">
      <c r="G8680" s="156">
        <v>0</v>
      </c>
    </row>
    <row r="8681" spans="7:7" x14ac:dyDescent="0.3">
      <c r="G8681" s="156">
        <v>0</v>
      </c>
    </row>
    <row r="8682" spans="7:7" x14ac:dyDescent="0.3">
      <c r="G8682" s="156">
        <v>0</v>
      </c>
    </row>
    <row r="8683" spans="7:7" x14ac:dyDescent="0.3">
      <c r="G8683" s="156">
        <v>0</v>
      </c>
    </row>
    <row r="8684" spans="7:7" x14ac:dyDescent="0.3">
      <c r="G8684" s="156">
        <v>0</v>
      </c>
    </row>
    <row r="8685" spans="7:7" x14ac:dyDescent="0.3">
      <c r="G8685" s="156">
        <v>0</v>
      </c>
    </row>
    <row r="8686" spans="7:7" x14ac:dyDescent="0.3">
      <c r="G8686" s="156">
        <v>0</v>
      </c>
    </row>
    <row r="8687" spans="7:7" x14ac:dyDescent="0.3">
      <c r="G8687" s="156">
        <v>0</v>
      </c>
    </row>
    <row r="8688" spans="7:7" x14ac:dyDescent="0.3">
      <c r="G8688" s="156">
        <v>0</v>
      </c>
    </row>
    <row r="8689" spans="7:7" x14ac:dyDescent="0.3">
      <c r="G8689" s="156">
        <v>0</v>
      </c>
    </row>
    <row r="8690" spans="7:7" x14ac:dyDescent="0.3">
      <c r="G8690" s="156">
        <v>0</v>
      </c>
    </row>
    <row r="8691" spans="7:7" x14ac:dyDescent="0.3">
      <c r="G8691" s="156">
        <v>0</v>
      </c>
    </row>
    <row r="8692" spans="7:7" x14ac:dyDescent="0.3">
      <c r="G8692" s="156">
        <v>0</v>
      </c>
    </row>
    <row r="8693" spans="7:7" x14ac:dyDescent="0.3">
      <c r="G8693" s="156">
        <v>0</v>
      </c>
    </row>
    <row r="8694" spans="7:7" x14ac:dyDescent="0.3">
      <c r="G8694" s="156">
        <v>0</v>
      </c>
    </row>
    <row r="8695" spans="7:7" x14ac:dyDescent="0.3">
      <c r="G8695" s="156">
        <v>0</v>
      </c>
    </row>
    <row r="8696" spans="7:7" x14ac:dyDescent="0.3">
      <c r="G8696" s="156">
        <v>0</v>
      </c>
    </row>
    <row r="8697" spans="7:7" x14ac:dyDescent="0.3">
      <c r="G8697" s="156">
        <v>0</v>
      </c>
    </row>
    <row r="8698" spans="7:7" x14ac:dyDescent="0.3">
      <c r="G8698" s="156">
        <v>0</v>
      </c>
    </row>
    <row r="8699" spans="7:7" x14ac:dyDescent="0.3">
      <c r="G8699" s="156">
        <v>0</v>
      </c>
    </row>
    <row r="8700" spans="7:7" x14ac:dyDescent="0.3">
      <c r="G8700" s="156">
        <v>0</v>
      </c>
    </row>
    <row r="8701" spans="7:7" x14ac:dyDescent="0.3">
      <c r="G8701" s="156">
        <v>0</v>
      </c>
    </row>
    <row r="8702" spans="7:7" x14ac:dyDescent="0.3">
      <c r="G8702" s="156">
        <v>0</v>
      </c>
    </row>
    <row r="8703" spans="7:7" x14ac:dyDescent="0.3">
      <c r="G8703" s="156">
        <v>0</v>
      </c>
    </row>
    <row r="8704" spans="7:7" x14ac:dyDescent="0.3">
      <c r="G8704" s="156">
        <v>0</v>
      </c>
    </row>
    <row r="8705" spans="7:7" x14ac:dyDescent="0.3">
      <c r="G8705" s="156">
        <v>0</v>
      </c>
    </row>
    <row r="8706" spans="7:7" x14ac:dyDescent="0.3">
      <c r="G8706" s="156">
        <v>0</v>
      </c>
    </row>
    <row r="8707" spans="7:7" x14ac:dyDescent="0.3">
      <c r="G8707" s="156">
        <v>0</v>
      </c>
    </row>
    <row r="8708" spans="7:7" x14ac:dyDescent="0.3">
      <c r="G8708" s="156">
        <v>0</v>
      </c>
    </row>
    <row r="8709" spans="7:7" x14ac:dyDescent="0.3">
      <c r="G8709" s="156">
        <v>0</v>
      </c>
    </row>
    <row r="8710" spans="7:7" x14ac:dyDescent="0.3">
      <c r="G8710" s="156">
        <v>0</v>
      </c>
    </row>
    <row r="8711" spans="7:7" x14ac:dyDescent="0.3">
      <c r="G8711" s="156">
        <v>0</v>
      </c>
    </row>
    <row r="8712" spans="7:7" x14ac:dyDescent="0.3">
      <c r="G8712" s="156">
        <v>0</v>
      </c>
    </row>
    <row r="8713" spans="7:7" x14ac:dyDescent="0.3">
      <c r="G8713" s="156">
        <v>0</v>
      </c>
    </row>
    <row r="8714" spans="7:7" x14ac:dyDescent="0.3">
      <c r="G8714" s="156">
        <v>0</v>
      </c>
    </row>
    <row r="8715" spans="7:7" x14ac:dyDescent="0.3">
      <c r="G8715" s="156">
        <v>0</v>
      </c>
    </row>
    <row r="8716" spans="7:7" x14ac:dyDescent="0.3">
      <c r="G8716" s="156">
        <v>0</v>
      </c>
    </row>
    <row r="8717" spans="7:7" x14ac:dyDescent="0.3">
      <c r="G8717" s="156">
        <v>0</v>
      </c>
    </row>
    <row r="8718" spans="7:7" x14ac:dyDescent="0.3">
      <c r="G8718" s="156">
        <v>0</v>
      </c>
    </row>
    <row r="8719" spans="7:7" x14ac:dyDescent="0.3">
      <c r="G8719" s="156">
        <v>0</v>
      </c>
    </row>
    <row r="8720" spans="7:7" x14ac:dyDescent="0.3">
      <c r="G8720" s="156">
        <v>0</v>
      </c>
    </row>
    <row r="8721" spans="7:7" x14ac:dyDescent="0.3">
      <c r="G8721" s="156">
        <v>0</v>
      </c>
    </row>
    <row r="8722" spans="7:7" x14ac:dyDescent="0.3">
      <c r="G8722" s="156">
        <v>0</v>
      </c>
    </row>
    <row r="8723" spans="7:7" x14ac:dyDescent="0.3">
      <c r="G8723" s="156">
        <v>0</v>
      </c>
    </row>
    <row r="8724" spans="7:7" x14ac:dyDescent="0.3">
      <c r="G8724" s="156">
        <v>0</v>
      </c>
    </row>
    <row r="8725" spans="7:7" x14ac:dyDescent="0.3">
      <c r="G8725" s="156">
        <v>0</v>
      </c>
    </row>
    <row r="8726" spans="7:7" x14ac:dyDescent="0.3">
      <c r="G8726" s="156">
        <v>0</v>
      </c>
    </row>
    <row r="8727" spans="7:7" x14ac:dyDescent="0.3">
      <c r="G8727" s="156">
        <v>0</v>
      </c>
    </row>
    <row r="8728" spans="7:7" x14ac:dyDescent="0.3">
      <c r="G8728" s="156">
        <v>0</v>
      </c>
    </row>
    <row r="8729" spans="7:7" x14ac:dyDescent="0.3">
      <c r="G8729" s="156">
        <v>0</v>
      </c>
    </row>
    <row r="8730" spans="7:7" x14ac:dyDescent="0.3">
      <c r="G8730" s="156">
        <v>0</v>
      </c>
    </row>
    <row r="8731" spans="7:7" x14ac:dyDescent="0.3">
      <c r="G8731" s="156">
        <v>0</v>
      </c>
    </row>
    <row r="8732" spans="7:7" x14ac:dyDescent="0.3">
      <c r="G8732" s="156">
        <v>0</v>
      </c>
    </row>
    <row r="8733" spans="7:7" x14ac:dyDescent="0.3">
      <c r="G8733" s="156">
        <v>0</v>
      </c>
    </row>
    <row r="8734" spans="7:7" x14ac:dyDescent="0.3">
      <c r="G8734" s="156">
        <v>0</v>
      </c>
    </row>
    <row r="8735" spans="7:7" x14ac:dyDescent="0.3">
      <c r="G8735" s="156">
        <v>0</v>
      </c>
    </row>
    <row r="8736" spans="7:7" x14ac:dyDescent="0.3">
      <c r="G8736" s="156">
        <v>0</v>
      </c>
    </row>
    <row r="8737" spans="7:7" x14ac:dyDescent="0.3">
      <c r="G8737" s="156">
        <v>0</v>
      </c>
    </row>
    <row r="8738" spans="7:7" x14ac:dyDescent="0.3">
      <c r="G8738" s="156">
        <v>0</v>
      </c>
    </row>
    <row r="8739" spans="7:7" x14ac:dyDescent="0.3">
      <c r="G8739" s="156">
        <v>0</v>
      </c>
    </row>
    <row r="8740" spans="7:7" x14ac:dyDescent="0.3">
      <c r="G8740" s="156">
        <v>0</v>
      </c>
    </row>
    <row r="8741" spans="7:7" x14ac:dyDescent="0.3">
      <c r="G8741" s="156">
        <v>0</v>
      </c>
    </row>
    <row r="8742" spans="7:7" x14ac:dyDescent="0.3">
      <c r="G8742" s="156">
        <v>0</v>
      </c>
    </row>
    <row r="8743" spans="7:7" x14ac:dyDescent="0.3">
      <c r="G8743" s="156">
        <v>0</v>
      </c>
    </row>
    <row r="8744" spans="7:7" x14ac:dyDescent="0.3">
      <c r="G8744" s="156">
        <v>0</v>
      </c>
    </row>
    <row r="8745" spans="7:7" x14ac:dyDescent="0.3">
      <c r="G8745" s="156">
        <v>0</v>
      </c>
    </row>
    <row r="8746" spans="7:7" x14ac:dyDescent="0.3">
      <c r="G8746" s="156">
        <v>0</v>
      </c>
    </row>
    <row r="8747" spans="7:7" x14ac:dyDescent="0.3">
      <c r="G8747" s="156">
        <v>0</v>
      </c>
    </row>
    <row r="8748" spans="7:7" x14ac:dyDescent="0.3">
      <c r="G8748" s="156">
        <v>0</v>
      </c>
    </row>
    <row r="8749" spans="7:7" x14ac:dyDescent="0.3">
      <c r="G8749" s="156">
        <v>0</v>
      </c>
    </row>
    <row r="8750" spans="7:7" x14ac:dyDescent="0.3">
      <c r="G8750" s="156">
        <v>0</v>
      </c>
    </row>
    <row r="8751" spans="7:7" x14ac:dyDescent="0.3">
      <c r="G8751" s="156">
        <v>0</v>
      </c>
    </row>
    <row r="8752" spans="7:7" x14ac:dyDescent="0.3">
      <c r="G8752" s="156">
        <v>0</v>
      </c>
    </row>
    <row r="8753" spans="7:7" x14ac:dyDescent="0.3">
      <c r="G8753" s="156">
        <v>0</v>
      </c>
    </row>
    <row r="8754" spans="7:7" x14ac:dyDescent="0.3">
      <c r="G8754" s="156">
        <v>0</v>
      </c>
    </row>
    <row r="8755" spans="7:7" x14ac:dyDescent="0.3">
      <c r="G8755" s="156">
        <v>0</v>
      </c>
    </row>
    <row r="8756" spans="7:7" x14ac:dyDescent="0.3">
      <c r="G8756" s="156">
        <v>0</v>
      </c>
    </row>
    <row r="8757" spans="7:7" x14ac:dyDescent="0.3">
      <c r="G8757" s="156">
        <v>0</v>
      </c>
    </row>
    <row r="8758" spans="7:7" x14ac:dyDescent="0.3">
      <c r="G8758" s="156">
        <v>0</v>
      </c>
    </row>
    <row r="8759" spans="7:7" x14ac:dyDescent="0.3">
      <c r="G8759" s="156">
        <v>0</v>
      </c>
    </row>
    <row r="8760" spans="7:7" x14ac:dyDescent="0.3">
      <c r="G8760" s="156">
        <v>0</v>
      </c>
    </row>
    <row r="8761" spans="7:7" x14ac:dyDescent="0.3">
      <c r="G8761" s="156">
        <v>0</v>
      </c>
    </row>
    <row r="8762" spans="7:7" x14ac:dyDescent="0.3">
      <c r="G8762" s="156">
        <v>0</v>
      </c>
    </row>
    <row r="8763" spans="7:7" x14ac:dyDescent="0.3">
      <c r="G8763" s="156">
        <v>0</v>
      </c>
    </row>
    <row r="8764" spans="7:7" x14ac:dyDescent="0.3">
      <c r="G8764" s="156">
        <v>0</v>
      </c>
    </row>
    <row r="8765" spans="7:7" x14ac:dyDescent="0.3">
      <c r="G8765" s="156">
        <v>0</v>
      </c>
    </row>
    <row r="8766" spans="7:7" x14ac:dyDescent="0.3">
      <c r="G8766" s="156">
        <v>0</v>
      </c>
    </row>
    <row r="8767" spans="7:7" x14ac:dyDescent="0.3">
      <c r="G8767" s="156">
        <v>0</v>
      </c>
    </row>
    <row r="8768" spans="7:7" x14ac:dyDescent="0.3">
      <c r="G8768" s="156">
        <v>0</v>
      </c>
    </row>
    <row r="8769" spans="7:7" x14ac:dyDescent="0.3">
      <c r="G8769" s="156">
        <v>0</v>
      </c>
    </row>
    <row r="8770" spans="7:7" x14ac:dyDescent="0.3">
      <c r="G8770" s="156">
        <v>0</v>
      </c>
    </row>
    <row r="8771" spans="7:7" x14ac:dyDescent="0.3">
      <c r="G8771" s="156">
        <v>0</v>
      </c>
    </row>
    <row r="8772" spans="7:7" x14ac:dyDescent="0.3">
      <c r="G8772" s="156">
        <v>0</v>
      </c>
    </row>
    <row r="8773" spans="7:7" x14ac:dyDescent="0.3">
      <c r="G8773" s="156">
        <v>0</v>
      </c>
    </row>
    <row r="8774" spans="7:7" x14ac:dyDescent="0.3">
      <c r="G8774" s="156">
        <v>0</v>
      </c>
    </row>
    <row r="8775" spans="7:7" x14ac:dyDescent="0.3">
      <c r="G8775" s="156">
        <v>0</v>
      </c>
    </row>
    <row r="8776" spans="7:7" x14ac:dyDescent="0.3">
      <c r="G8776" s="156">
        <v>0</v>
      </c>
    </row>
    <row r="8777" spans="7:7" x14ac:dyDescent="0.3">
      <c r="G8777" s="156">
        <v>0</v>
      </c>
    </row>
    <row r="8778" spans="7:7" x14ac:dyDescent="0.3">
      <c r="G8778" s="156">
        <v>0</v>
      </c>
    </row>
    <row r="8779" spans="7:7" x14ac:dyDescent="0.3">
      <c r="G8779" s="156">
        <v>0</v>
      </c>
    </row>
    <row r="8780" spans="7:7" x14ac:dyDescent="0.3">
      <c r="G8780" s="156">
        <v>0</v>
      </c>
    </row>
    <row r="8781" spans="7:7" x14ac:dyDescent="0.3">
      <c r="G8781" s="156">
        <v>0</v>
      </c>
    </row>
    <row r="8782" spans="7:7" x14ac:dyDescent="0.3">
      <c r="G8782" s="156">
        <v>0</v>
      </c>
    </row>
    <row r="8783" spans="7:7" x14ac:dyDescent="0.3">
      <c r="G8783" s="156">
        <v>0</v>
      </c>
    </row>
    <row r="8784" spans="7:7" x14ac:dyDescent="0.3">
      <c r="G8784" s="156">
        <v>0</v>
      </c>
    </row>
    <row r="8785" spans="7:7" x14ac:dyDescent="0.3">
      <c r="G8785" s="156">
        <v>0</v>
      </c>
    </row>
    <row r="8786" spans="7:7" x14ac:dyDescent="0.3">
      <c r="G8786" s="156">
        <v>0</v>
      </c>
    </row>
    <row r="8787" spans="7:7" x14ac:dyDescent="0.3">
      <c r="G8787" s="156">
        <v>0</v>
      </c>
    </row>
    <row r="8788" spans="7:7" x14ac:dyDescent="0.3">
      <c r="G8788" s="156">
        <v>0</v>
      </c>
    </row>
    <row r="8789" spans="7:7" x14ac:dyDescent="0.3">
      <c r="G8789" s="156">
        <v>0</v>
      </c>
    </row>
    <row r="8790" spans="7:7" x14ac:dyDescent="0.3">
      <c r="G8790" s="156">
        <v>0</v>
      </c>
    </row>
    <row r="8791" spans="7:7" x14ac:dyDescent="0.3">
      <c r="G8791" s="156">
        <v>0</v>
      </c>
    </row>
    <row r="8792" spans="7:7" x14ac:dyDescent="0.3">
      <c r="G8792" s="156">
        <v>0</v>
      </c>
    </row>
    <row r="8793" spans="7:7" x14ac:dyDescent="0.3">
      <c r="G8793" s="156">
        <v>0</v>
      </c>
    </row>
    <row r="8794" spans="7:7" x14ac:dyDescent="0.3">
      <c r="G8794" s="156">
        <v>0</v>
      </c>
    </row>
    <row r="8795" spans="7:7" x14ac:dyDescent="0.3">
      <c r="G8795" s="156">
        <v>0</v>
      </c>
    </row>
    <row r="8796" spans="7:7" x14ac:dyDescent="0.3">
      <c r="G8796" s="156">
        <v>0</v>
      </c>
    </row>
    <row r="8797" spans="7:7" x14ac:dyDescent="0.3">
      <c r="G8797" s="156">
        <v>0</v>
      </c>
    </row>
    <row r="8798" spans="7:7" x14ac:dyDescent="0.3">
      <c r="G8798" s="156">
        <v>0</v>
      </c>
    </row>
    <row r="8799" spans="7:7" x14ac:dyDescent="0.3">
      <c r="G8799" s="156">
        <v>0</v>
      </c>
    </row>
    <row r="8800" spans="7:7" x14ac:dyDescent="0.3">
      <c r="G8800" s="156">
        <v>0</v>
      </c>
    </row>
    <row r="8801" spans="7:7" x14ac:dyDescent="0.3">
      <c r="G8801" s="156">
        <v>0</v>
      </c>
    </row>
    <row r="8802" spans="7:7" x14ac:dyDescent="0.3">
      <c r="G8802" s="156">
        <v>0</v>
      </c>
    </row>
    <row r="8803" spans="7:7" x14ac:dyDescent="0.3">
      <c r="G8803" s="156">
        <v>0</v>
      </c>
    </row>
    <row r="8804" spans="7:7" x14ac:dyDescent="0.3">
      <c r="G8804" s="156">
        <v>0</v>
      </c>
    </row>
    <row r="8805" spans="7:7" x14ac:dyDescent="0.3">
      <c r="G8805" s="156">
        <v>0</v>
      </c>
    </row>
    <row r="8806" spans="7:7" x14ac:dyDescent="0.3">
      <c r="G8806" s="156">
        <v>0</v>
      </c>
    </row>
    <row r="8807" spans="7:7" x14ac:dyDescent="0.3">
      <c r="G8807" s="156">
        <v>0</v>
      </c>
    </row>
    <row r="8808" spans="7:7" x14ac:dyDescent="0.3">
      <c r="G8808" s="156">
        <v>0</v>
      </c>
    </row>
    <row r="8809" spans="7:7" x14ac:dyDescent="0.3">
      <c r="G8809" s="156">
        <v>0</v>
      </c>
    </row>
    <row r="8810" spans="7:7" x14ac:dyDescent="0.3">
      <c r="G8810" s="156">
        <v>0</v>
      </c>
    </row>
    <row r="8811" spans="7:7" x14ac:dyDescent="0.3">
      <c r="G8811" s="156">
        <v>0</v>
      </c>
    </row>
    <row r="8812" spans="7:7" x14ac:dyDescent="0.3">
      <c r="G8812" s="156">
        <v>0</v>
      </c>
    </row>
    <row r="8813" spans="7:7" x14ac:dyDescent="0.3">
      <c r="G8813" s="156">
        <v>0</v>
      </c>
    </row>
    <row r="8814" spans="7:7" x14ac:dyDescent="0.3">
      <c r="G8814" s="156">
        <v>0</v>
      </c>
    </row>
    <row r="8815" spans="7:7" x14ac:dyDescent="0.3">
      <c r="G8815" s="156">
        <v>0</v>
      </c>
    </row>
    <row r="8816" spans="7:7" x14ac:dyDescent="0.3">
      <c r="G8816" s="156">
        <v>0</v>
      </c>
    </row>
    <row r="8817" spans="7:7" x14ac:dyDescent="0.3">
      <c r="G8817" s="156">
        <v>0</v>
      </c>
    </row>
    <row r="8818" spans="7:7" x14ac:dyDescent="0.3">
      <c r="G8818" s="156">
        <v>0</v>
      </c>
    </row>
    <row r="8819" spans="7:7" x14ac:dyDescent="0.3">
      <c r="G8819" s="156">
        <v>0</v>
      </c>
    </row>
    <row r="8820" spans="7:7" x14ac:dyDescent="0.3">
      <c r="G8820" s="156">
        <v>0</v>
      </c>
    </row>
    <row r="8821" spans="7:7" x14ac:dyDescent="0.3">
      <c r="G8821" s="156">
        <v>0</v>
      </c>
    </row>
    <row r="8822" spans="7:7" x14ac:dyDescent="0.3">
      <c r="G8822" s="156">
        <v>0</v>
      </c>
    </row>
    <row r="8823" spans="7:7" x14ac:dyDescent="0.3">
      <c r="G8823" s="156">
        <v>0</v>
      </c>
    </row>
    <row r="8824" spans="7:7" x14ac:dyDescent="0.3">
      <c r="G8824" s="156">
        <v>0</v>
      </c>
    </row>
    <row r="8825" spans="7:7" x14ac:dyDescent="0.3">
      <c r="G8825" s="156">
        <v>0</v>
      </c>
    </row>
    <row r="8826" spans="7:7" x14ac:dyDescent="0.3">
      <c r="G8826" s="156">
        <v>0</v>
      </c>
    </row>
    <row r="8827" spans="7:7" x14ac:dyDescent="0.3">
      <c r="G8827" s="156">
        <v>0</v>
      </c>
    </row>
    <row r="8828" spans="7:7" x14ac:dyDescent="0.3">
      <c r="G8828" s="156">
        <v>0</v>
      </c>
    </row>
    <row r="8829" spans="7:7" x14ac:dyDescent="0.3">
      <c r="G8829" s="156">
        <v>0</v>
      </c>
    </row>
    <row r="8830" spans="7:7" x14ac:dyDescent="0.3">
      <c r="G8830" s="156">
        <v>0</v>
      </c>
    </row>
    <row r="8831" spans="7:7" x14ac:dyDescent="0.3">
      <c r="G8831" s="156">
        <v>0</v>
      </c>
    </row>
    <row r="8832" spans="7:7" x14ac:dyDescent="0.3">
      <c r="G8832" s="156">
        <v>0</v>
      </c>
    </row>
    <row r="8833" spans="7:7" x14ac:dyDescent="0.3">
      <c r="G8833" s="156">
        <v>0</v>
      </c>
    </row>
    <row r="8834" spans="7:7" x14ac:dyDescent="0.3">
      <c r="G8834" s="156">
        <v>0</v>
      </c>
    </row>
    <row r="8835" spans="7:7" x14ac:dyDescent="0.3">
      <c r="G8835" s="156">
        <v>0</v>
      </c>
    </row>
    <row r="8836" spans="7:7" x14ac:dyDescent="0.3">
      <c r="G8836" s="156">
        <v>0</v>
      </c>
    </row>
    <row r="8837" spans="7:7" x14ac:dyDescent="0.3">
      <c r="G8837" s="156">
        <v>0</v>
      </c>
    </row>
    <row r="8838" spans="7:7" x14ac:dyDescent="0.3">
      <c r="G8838" s="156">
        <v>0</v>
      </c>
    </row>
    <row r="8839" spans="7:7" x14ac:dyDescent="0.3">
      <c r="G8839" s="156">
        <v>0</v>
      </c>
    </row>
    <row r="8840" spans="7:7" x14ac:dyDescent="0.3">
      <c r="G8840" s="156">
        <v>0</v>
      </c>
    </row>
    <row r="8841" spans="7:7" x14ac:dyDescent="0.3">
      <c r="G8841" s="156">
        <v>0</v>
      </c>
    </row>
    <row r="8842" spans="7:7" x14ac:dyDescent="0.3">
      <c r="G8842" s="156">
        <v>0</v>
      </c>
    </row>
    <row r="8843" spans="7:7" x14ac:dyDescent="0.3">
      <c r="G8843" s="156">
        <v>0</v>
      </c>
    </row>
    <row r="8844" spans="7:7" x14ac:dyDescent="0.3">
      <c r="G8844" s="156">
        <v>0</v>
      </c>
    </row>
    <row r="8845" spans="7:7" x14ac:dyDescent="0.3">
      <c r="G8845" s="156">
        <v>0</v>
      </c>
    </row>
    <row r="8846" spans="7:7" x14ac:dyDescent="0.3">
      <c r="G8846" s="156">
        <v>0</v>
      </c>
    </row>
    <row r="8847" spans="7:7" x14ac:dyDescent="0.3">
      <c r="G8847" s="156">
        <v>0</v>
      </c>
    </row>
    <row r="8848" spans="7:7" x14ac:dyDescent="0.3">
      <c r="G8848" s="156">
        <v>0</v>
      </c>
    </row>
    <row r="8849" spans="7:7" x14ac:dyDescent="0.3">
      <c r="G8849" s="156">
        <v>0</v>
      </c>
    </row>
    <row r="8850" spans="7:7" x14ac:dyDescent="0.3">
      <c r="G8850" s="156">
        <v>0</v>
      </c>
    </row>
    <row r="8851" spans="7:7" x14ac:dyDescent="0.3">
      <c r="G8851" s="156">
        <v>0</v>
      </c>
    </row>
    <row r="8852" spans="7:7" x14ac:dyDescent="0.3">
      <c r="G8852" s="156">
        <v>0</v>
      </c>
    </row>
    <row r="8853" spans="7:7" x14ac:dyDescent="0.3">
      <c r="G8853" s="156">
        <v>0</v>
      </c>
    </row>
    <row r="8854" spans="7:7" x14ac:dyDescent="0.3">
      <c r="G8854" s="156">
        <v>0</v>
      </c>
    </row>
    <row r="8855" spans="7:7" x14ac:dyDescent="0.3">
      <c r="G8855" s="156">
        <v>0</v>
      </c>
    </row>
    <row r="8856" spans="7:7" x14ac:dyDescent="0.3">
      <c r="G8856" s="156">
        <v>0</v>
      </c>
    </row>
    <row r="8857" spans="7:7" x14ac:dyDescent="0.3">
      <c r="G8857" s="156">
        <v>0</v>
      </c>
    </row>
    <row r="8858" spans="7:7" x14ac:dyDescent="0.3">
      <c r="G8858" s="156">
        <v>0</v>
      </c>
    </row>
    <row r="8859" spans="7:7" x14ac:dyDescent="0.3">
      <c r="G8859" s="156">
        <v>0</v>
      </c>
    </row>
    <row r="8860" spans="7:7" x14ac:dyDescent="0.3">
      <c r="G8860" s="156">
        <v>0</v>
      </c>
    </row>
    <row r="8861" spans="7:7" x14ac:dyDescent="0.3">
      <c r="G8861" s="156">
        <v>0</v>
      </c>
    </row>
    <row r="8862" spans="7:7" x14ac:dyDescent="0.3">
      <c r="G8862" s="156">
        <v>0</v>
      </c>
    </row>
    <row r="8863" spans="7:7" x14ac:dyDescent="0.3">
      <c r="G8863" s="156">
        <v>0</v>
      </c>
    </row>
    <row r="8864" spans="7:7" x14ac:dyDescent="0.3">
      <c r="G8864" s="156">
        <v>0</v>
      </c>
    </row>
    <row r="8865" spans="7:7" x14ac:dyDescent="0.3">
      <c r="G8865" s="156">
        <v>0</v>
      </c>
    </row>
    <row r="8866" spans="7:7" x14ac:dyDescent="0.3">
      <c r="G8866" s="156">
        <v>0</v>
      </c>
    </row>
    <row r="8867" spans="7:7" x14ac:dyDescent="0.3">
      <c r="G8867" s="156">
        <v>0</v>
      </c>
    </row>
    <row r="8868" spans="7:7" x14ac:dyDescent="0.3">
      <c r="G8868" s="156">
        <v>0</v>
      </c>
    </row>
    <row r="8869" spans="7:7" x14ac:dyDescent="0.3">
      <c r="G8869" s="156">
        <v>0</v>
      </c>
    </row>
    <row r="8870" spans="7:7" x14ac:dyDescent="0.3">
      <c r="G8870" s="156">
        <v>0</v>
      </c>
    </row>
    <row r="8871" spans="7:7" x14ac:dyDescent="0.3">
      <c r="G8871" s="156">
        <v>0</v>
      </c>
    </row>
    <row r="8872" spans="7:7" x14ac:dyDescent="0.3">
      <c r="G8872" s="156">
        <v>0</v>
      </c>
    </row>
    <row r="8873" spans="7:7" x14ac:dyDescent="0.3">
      <c r="G8873" s="156">
        <v>0</v>
      </c>
    </row>
    <row r="8874" spans="7:7" x14ac:dyDescent="0.3">
      <c r="G8874" s="156">
        <v>0</v>
      </c>
    </row>
    <row r="8875" spans="7:7" x14ac:dyDescent="0.3">
      <c r="G8875" s="156">
        <v>0</v>
      </c>
    </row>
    <row r="8876" spans="7:7" x14ac:dyDescent="0.3">
      <c r="G8876" s="156">
        <v>0</v>
      </c>
    </row>
    <row r="8877" spans="7:7" x14ac:dyDescent="0.3">
      <c r="G8877" s="156">
        <v>0</v>
      </c>
    </row>
    <row r="8878" spans="7:7" x14ac:dyDescent="0.3">
      <c r="G8878" s="156">
        <v>0</v>
      </c>
    </row>
    <row r="8879" spans="7:7" x14ac:dyDescent="0.3">
      <c r="G8879" s="156">
        <v>0</v>
      </c>
    </row>
    <row r="8880" spans="7:7" x14ac:dyDescent="0.3">
      <c r="G8880" s="156">
        <v>0</v>
      </c>
    </row>
    <row r="8881" spans="7:7" x14ac:dyDescent="0.3">
      <c r="G8881" s="156">
        <v>0</v>
      </c>
    </row>
    <row r="8882" spans="7:7" x14ac:dyDescent="0.3">
      <c r="G8882" s="156">
        <v>0</v>
      </c>
    </row>
    <row r="8883" spans="7:7" x14ac:dyDescent="0.3">
      <c r="G8883" s="156">
        <v>0</v>
      </c>
    </row>
    <row r="8884" spans="7:7" x14ac:dyDescent="0.3">
      <c r="G8884" s="156">
        <v>0</v>
      </c>
    </row>
    <row r="8885" spans="7:7" x14ac:dyDescent="0.3">
      <c r="G8885" s="156">
        <v>0</v>
      </c>
    </row>
    <row r="8886" spans="7:7" x14ac:dyDescent="0.3">
      <c r="G8886" s="156">
        <v>0</v>
      </c>
    </row>
    <row r="8887" spans="7:7" x14ac:dyDescent="0.3">
      <c r="G8887" s="156">
        <v>0</v>
      </c>
    </row>
    <row r="8888" spans="7:7" x14ac:dyDescent="0.3">
      <c r="G8888" s="156">
        <v>0</v>
      </c>
    </row>
    <row r="8889" spans="7:7" x14ac:dyDescent="0.3">
      <c r="G8889" s="156">
        <v>0</v>
      </c>
    </row>
    <row r="8890" spans="7:7" x14ac:dyDescent="0.3">
      <c r="G8890" s="156">
        <v>0</v>
      </c>
    </row>
    <row r="8891" spans="7:7" x14ac:dyDescent="0.3">
      <c r="G8891" s="156">
        <v>0</v>
      </c>
    </row>
    <row r="8892" spans="7:7" x14ac:dyDescent="0.3">
      <c r="G8892" s="156">
        <v>0</v>
      </c>
    </row>
    <row r="8893" spans="7:7" x14ac:dyDescent="0.3">
      <c r="G8893" s="156">
        <v>0</v>
      </c>
    </row>
    <row r="8894" spans="7:7" x14ac:dyDescent="0.3">
      <c r="G8894" s="156">
        <v>0</v>
      </c>
    </row>
    <row r="8895" spans="7:7" x14ac:dyDescent="0.3">
      <c r="G8895" s="156">
        <v>0</v>
      </c>
    </row>
    <row r="8896" spans="7:7" x14ac:dyDescent="0.3">
      <c r="G8896" s="156">
        <v>0</v>
      </c>
    </row>
    <row r="8897" spans="7:7" x14ac:dyDescent="0.3">
      <c r="G8897" s="156">
        <v>0</v>
      </c>
    </row>
    <row r="8898" spans="7:7" x14ac:dyDescent="0.3">
      <c r="G8898" s="156">
        <v>0</v>
      </c>
    </row>
    <row r="8899" spans="7:7" x14ac:dyDescent="0.3">
      <c r="G8899" s="156">
        <v>0</v>
      </c>
    </row>
    <row r="8900" spans="7:7" x14ac:dyDescent="0.3">
      <c r="G8900" s="156">
        <v>0</v>
      </c>
    </row>
    <row r="8901" spans="7:7" x14ac:dyDescent="0.3">
      <c r="G8901" s="156">
        <v>0</v>
      </c>
    </row>
    <row r="8902" spans="7:7" x14ac:dyDescent="0.3">
      <c r="G8902" s="156">
        <v>0</v>
      </c>
    </row>
    <row r="8903" spans="7:7" x14ac:dyDescent="0.3">
      <c r="G8903" s="156">
        <v>0</v>
      </c>
    </row>
    <row r="8904" spans="7:7" x14ac:dyDescent="0.3">
      <c r="G8904" s="156">
        <v>0</v>
      </c>
    </row>
    <row r="8905" spans="7:7" x14ac:dyDescent="0.3">
      <c r="G8905" s="156">
        <v>0</v>
      </c>
    </row>
    <row r="8906" spans="7:7" x14ac:dyDescent="0.3">
      <c r="G8906" s="156">
        <v>0</v>
      </c>
    </row>
    <row r="8907" spans="7:7" x14ac:dyDescent="0.3">
      <c r="G8907" s="156">
        <v>0</v>
      </c>
    </row>
    <row r="8908" spans="7:7" x14ac:dyDescent="0.3">
      <c r="G8908" s="156">
        <v>0</v>
      </c>
    </row>
    <row r="8909" spans="7:7" x14ac:dyDescent="0.3">
      <c r="G8909" s="156">
        <v>0</v>
      </c>
    </row>
    <row r="8910" spans="7:7" x14ac:dyDescent="0.3">
      <c r="G8910" s="156">
        <v>0</v>
      </c>
    </row>
    <row r="8911" spans="7:7" x14ac:dyDescent="0.3">
      <c r="G8911" s="156">
        <v>0</v>
      </c>
    </row>
    <row r="8912" spans="7:7" x14ac:dyDescent="0.3">
      <c r="G8912" s="156">
        <v>0</v>
      </c>
    </row>
    <row r="8913" spans="7:7" x14ac:dyDescent="0.3">
      <c r="G8913" s="156">
        <v>0</v>
      </c>
    </row>
    <row r="8914" spans="7:7" x14ac:dyDescent="0.3">
      <c r="G8914" s="156">
        <v>0</v>
      </c>
    </row>
    <row r="8915" spans="7:7" x14ac:dyDescent="0.3">
      <c r="G8915" s="156">
        <v>0</v>
      </c>
    </row>
    <row r="8916" spans="7:7" x14ac:dyDescent="0.3">
      <c r="G8916" s="156">
        <v>0</v>
      </c>
    </row>
    <row r="8917" spans="7:7" x14ac:dyDescent="0.3">
      <c r="G8917" s="156">
        <v>0</v>
      </c>
    </row>
    <row r="8918" spans="7:7" x14ac:dyDescent="0.3">
      <c r="G8918" s="156">
        <v>0</v>
      </c>
    </row>
    <row r="8919" spans="7:7" x14ac:dyDescent="0.3">
      <c r="G8919" s="156">
        <v>0</v>
      </c>
    </row>
    <row r="8920" spans="7:7" x14ac:dyDescent="0.3">
      <c r="G8920" s="156">
        <v>0</v>
      </c>
    </row>
    <row r="8921" spans="7:7" x14ac:dyDescent="0.3">
      <c r="G8921" s="156">
        <v>0</v>
      </c>
    </row>
    <row r="8922" spans="7:7" x14ac:dyDescent="0.3">
      <c r="G8922" s="156">
        <v>0</v>
      </c>
    </row>
    <row r="8923" spans="7:7" x14ac:dyDescent="0.3">
      <c r="G8923" s="156">
        <v>0</v>
      </c>
    </row>
    <row r="8924" spans="7:7" x14ac:dyDescent="0.3">
      <c r="G8924" s="156">
        <v>0</v>
      </c>
    </row>
    <row r="8925" spans="7:7" x14ac:dyDescent="0.3">
      <c r="G8925" s="156">
        <v>0</v>
      </c>
    </row>
    <row r="8926" spans="7:7" x14ac:dyDescent="0.3">
      <c r="G8926" s="156">
        <v>0</v>
      </c>
    </row>
    <row r="8927" spans="7:7" x14ac:dyDescent="0.3">
      <c r="G8927" s="156">
        <v>0</v>
      </c>
    </row>
    <row r="8928" spans="7:7" x14ac:dyDescent="0.3">
      <c r="G8928" s="156">
        <v>0</v>
      </c>
    </row>
    <row r="8929" spans="7:7" x14ac:dyDescent="0.3">
      <c r="G8929" s="156">
        <v>0</v>
      </c>
    </row>
    <row r="8930" spans="7:7" x14ac:dyDescent="0.3">
      <c r="G8930" s="156">
        <v>0</v>
      </c>
    </row>
    <row r="8931" spans="7:7" x14ac:dyDescent="0.3">
      <c r="G8931" s="156">
        <v>0</v>
      </c>
    </row>
    <row r="8932" spans="7:7" x14ac:dyDescent="0.3">
      <c r="G8932" s="156">
        <v>0</v>
      </c>
    </row>
    <row r="8933" spans="7:7" x14ac:dyDescent="0.3">
      <c r="G8933" s="156">
        <v>0</v>
      </c>
    </row>
    <row r="8934" spans="7:7" x14ac:dyDescent="0.3">
      <c r="G8934" s="156">
        <v>0</v>
      </c>
    </row>
    <row r="8935" spans="7:7" x14ac:dyDescent="0.3">
      <c r="G8935" s="156">
        <v>0</v>
      </c>
    </row>
    <row r="8936" spans="7:7" x14ac:dyDescent="0.3">
      <c r="G8936" s="156">
        <v>0</v>
      </c>
    </row>
    <row r="8937" spans="7:7" x14ac:dyDescent="0.3">
      <c r="G8937" s="156">
        <v>0</v>
      </c>
    </row>
    <row r="8938" spans="7:7" x14ac:dyDescent="0.3">
      <c r="G8938" s="156">
        <v>0</v>
      </c>
    </row>
    <row r="8939" spans="7:7" x14ac:dyDescent="0.3">
      <c r="G8939" s="156">
        <v>0</v>
      </c>
    </row>
    <row r="8940" spans="7:7" x14ac:dyDescent="0.3">
      <c r="G8940" s="156">
        <v>0</v>
      </c>
    </row>
    <row r="8941" spans="7:7" x14ac:dyDescent="0.3">
      <c r="G8941" s="156">
        <v>0</v>
      </c>
    </row>
    <row r="8942" spans="7:7" x14ac:dyDescent="0.3">
      <c r="G8942" s="156">
        <v>0</v>
      </c>
    </row>
    <row r="8943" spans="7:7" x14ac:dyDescent="0.3">
      <c r="G8943" s="156">
        <v>0</v>
      </c>
    </row>
    <row r="8944" spans="7:7" x14ac:dyDescent="0.3">
      <c r="G8944" s="156">
        <v>0</v>
      </c>
    </row>
    <row r="8945" spans="7:7" x14ac:dyDescent="0.3">
      <c r="G8945" s="156">
        <v>0</v>
      </c>
    </row>
    <row r="8946" spans="7:7" x14ac:dyDescent="0.3">
      <c r="G8946" s="156">
        <v>0</v>
      </c>
    </row>
    <row r="8947" spans="7:7" x14ac:dyDescent="0.3">
      <c r="G8947" s="156">
        <v>0</v>
      </c>
    </row>
    <row r="8948" spans="7:7" x14ac:dyDescent="0.3">
      <c r="G8948" s="156">
        <v>0</v>
      </c>
    </row>
    <row r="8949" spans="7:7" x14ac:dyDescent="0.3">
      <c r="G8949" s="156">
        <v>0</v>
      </c>
    </row>
    <row r="8950" spans="7:7" x14ac:dyDescent="0.3">
      <c r="G8950" s="156">
        <v>0</v>
      </c>
    </row>
    <row r="8951" spans="7:7" x14ac:dyDescent="0.3">
      <c r="G8951" s="156">
        <v>0</v>
      </c>
    </row>
    <row r="8952" spans="7:7" x14ac:dyDescent="0.3">
      <c r="G8952" s="156">
        <v>0</v>
      </c>
    </row>
    <row r="8953" spans="7:7" x14ac:dyDescent="0.3">
      <c r="G8953" s="156">
        <v>0</v>
      </c>
    </row>
    <row r="8954" spans="7:7" x14ac:dyDescent="0.3">
      <c r="G8954" s="156">
        <v>0</v>
      </c>
    </row>
    <row r="8955" spans="7:7" x14ac:dyDescent="0.3">
      <c r="G8955" s="156">
        <v>0</v>
      </c>
    </row>
    <row r="8956" spans="7:7" x14ac:dyDescent="0.3">
      <c r="G8956" s="156">
        <v>0</v>
      </c>
    </row>
    <row r="8957" spans="7:7" x14ac:dyDescent="0.3">
      <c r="G8957" s="156">
        <v>0</v>
      </c>
    </row>
    <row r="8958" spans="7:7" x14ac:dyDescent="0.3">
      <c r="G8958" s="156">
        <v>0</v>
      </c>
    </row>
    <row r="8959" spans="7:7" x14ac:dyDescent="0.3">
      <c r="G8959" s="156">
        <v>0</v>
      </c>
    </row>
    <row r="8960" spans="7:7" x14ac:dyDescent="0.3">
      <c r="G8960" s="156">
        <v>0</v>
      </c>
    </row>
    <row r="8961" spans="7:7" x14ac:dyDescent="0.3">
      <c r="G8961" s="156">
        <v>0</v>
      </c>
    </row>
    <row r="8962" spans="7:7" x14ac:dyDescent="0.3">
      <c r="G8962" s="156">
        <v>0</v>
      </c>
    </row>
    <row r="8963" spans="7:7" x14ac:dyDescent="0.3">
      <c r="G8963" s="156">
        <v>0</v>
      </c>
    </row>
    <row r="8964" spans="7:7" x14ac:dyDescent="0.3">
      <c r="G8964" s="156">
        <v>0</v>
      </c>
    </row>
    <row r="8965" spans="7:7" x14ac:dyDescent="0.3">
      <c r="G8965" s="156">
        <v>0</v>
      </c>
    </row>
    <row r="8966" spans="7:7" x14ac:dyDescent="0.3">
      <c r="G8966" s="156">
        <v>0</v>
      </c>
    </row>
    <row r="8967" spans="7:7" x14ac:dyDescent="0.3">
      <c r="G8967" s="156">
        <v>0</v>
      </c>
    </row>
    <row r="8968" spans="7:7" x14ac:dyDescent="0.3">
      <c r="G8968" s="156">
        <v>0</v>
      </c>
    </row>
    <row r="8969" spans="7:7" x14ac:dyDescent="0.3">
      <c r="G8969" s="156">
        <v>0</v>
      </c>
    </row>
    <row r="8970" spans="7:7" x14ac:dyDescent="0.3">
      <c r="G8970" s="156">
        <v>0</v>
      </c>
    </row>
    <row r="8971" spans="7:7" x14ac:dyDescent="0.3">
      <c r="G8971" s="156">
        <v>0</v>
      </c>
    </row>
    <row r="8972" spans="7:7" x14ac:dyDescent="0.3">
      <c r="G8972" s="156">
        <v>0</v>
      </c>
    </row>
    <row r="8973" spans="7:7" x14ac:dyDescent="0.3">
      <c r="G8973" s="156">
        <v>0</v>
      </c>
    </row>
    <row r="8974" spans="7:7" x14ac:dyDescent="0.3">
      <c r="G8974" s="156">
        <v>0</v>
      </c>
    </row>
    <row r="8975" spans="7:7" x14ac:dyDescent="0.3">
      <c r="G8975" s="156">
        <v>0</v>
      </c>
    </row>
    <row r="8976" spans="7:7" x14ac:dyDescent="0.3">
      <c r="G8976" s="156">
        <v>0</v>
      </c>
    </row>
    <row r="8977" spans="7:7" x14ac:dyDescent="0.3">
      <c r="G8977" s="156">
        <v>0</v>
      </c>
    </row>
    <row r="8978" spans="7:7" x14ac:dyDescent="0.3">
      <c r="G8978" s="156">
        <v>0</v>
      </c>
    </row>
    <row r="8979" spans="7:7" x14ac:dyDescent="0.3">
      <c r="G8979" s="156">
        <v>0</v>
      </c>
    </row>
    <row r="8980" spans="7:7" x14ac:dyDescent="0.3">
      <c r="G8980" s="156">
        <v>0</v>
      </c>
    </row>
    <row r="8981" spans="7:7" x14ac:dyDescent="0.3">
      <c r="G8981" s="156">
        <v>0</v>
      </c>
    </row>
    <row r="8982" spans="7:7" x14ac:dyDescent="0.3">
      <c r="G8982" s="156">
        <v>0</v>
      </c>
    </row>
    <row r="8983" spans="7:7" x14ac:dyDescent="0.3">
      <c r="G8983" s="156">
        <v>0</v>
      </c>
    </row>
    <row r="8984" spans="7:7" x14ac:dyDescent="0.3">
      <c r="G8984" s="156">
        <v>0</v>
      </c>
    </row>
    <row r="8985" spans="7:7" x14ac:dyDescent="0.3">
      <c r="G8985" s="156">
        <v>0</v>
      </c>
    </row>
    <row r="8986" spans="7:7" x14ac:dyDescent="0.3">
      <c r="G8986" s="156">
        <v>0</v>
      </c>
    </row>
    <row r="8987" spans="7:7" x14ac:dyDescent="0.3">
      <c r="G8987" s="156">
        <v>0</v>
      </c>
    </row>
    <row r="8988" spans="7:7" x14ac:dyDescent="0.3">
      <c r="G8988" s="156">
        <v>0</v>
      </c>
    </row>
    <row r="8989" spans="7:7" x14ac:dyDescent="0.3">
      <c r="G8989" s="156">
        <v>0</v>
      </c>
    </row>
    <row r="8990" spans="7:7" x14ac:dyDescent="0.3">
      <c r="G8990" s="156">
        <v>0</v>
      </c>
    </row>
    <row r="8991" spans="7:7" x14ac:dyDescent="0.3">
      <c r="G8991" s="156">
        <v>0</v>
      </c>
    </row>
    <row r="8992" spans="7:7" x14ac:dyDescent="0.3">
      <c r="G8992" s="156">
        <v>0</v>
      </c>
    </row>
    <row r="8993" spans="7:7" x14ac:dyDescent="0.3">
      <c r="G8993" s="156">
        <v>0</v>
      </c>
    </row>
    <row r="8994" spans="7:7" x14ac:dyDescent="0.3">
      <c r="G8994" s="156">
        <v>0</v>
      </c>
    </row>
    <row r="8995" spans="7:7" x14ac:dyDescent="0.3">
      <c r="G8995" s="156">
        <v>0</v>
      </c>
    </row>
    <row r="8996" spans="7:7" x14ac:dyDescent="0.3">
      <c r="G8996" s="156">
        <v>0</v>
      </c>
    </row>
    <row r="8997" spans="7:7" x14ac:dyDescent="0.3">
      <c r="G8997" s="156">
        <v>0</v>
      </c>
    </row>
    <row r="8998" spans="7:7" x14ac:dyDescent="0.3">
      <c r="G8998" s="156">
        <v>0</v>
      </c>
    </row>
    <row r="8999" spans="7:7" x14ac:dyDescent="0.3">
      <c r="G8999" s="156">
        <v>0</v>
      </c>
    </row>
    <row r="9000" spans="7:7" x14ac:dyDescent="0.3">
      <c r="G9000" s="156">
        <v>0</v>
      </c>
    </row>
    <row r="9001" spans="7:7" x14ac:dyDescent="0.3">
      <c r="G9001" s="156">
        <v>0</v>
      </c>
    </row>
    <row r="9002" spans="7:7" x14ac:dyDescent="0.3">
      <c r="G9002" s="156">
        <v>0</v>
      </c>
    </row>
    <row r="9003" spans="7:7" x14ac:dyDescent="0.3">
      <c r="G9003" s="156">
        <v>0</v>
      </c>
    </row>
    <row r="9004" spans="7:7" x14ac:dyDescent="0.3">
      <c r="G9004" s="156">
        <v>0</v>
      </c>
    </row>
    <row r="9005" spans="7:7" x14ac:dyDescent="0.3">
      <c r="G9005" s="156">
        <v>0</v>
      </c>
    </row>
    <row r="9006" spans="7:7" x14ac:dyDescent="0.3">
      <c r="G9006" s="156">
        <v>0</v>
      </c>
    </row>
    <row r="9007" spans="7:7" x14ac:dyDescent="0.3">
      <c r="G9007" s="156">
        <v>0</v>
      </c>
    </row>
    <row r="9008" spans="7:7" x14ac:dyDescent="0.3">
      <c r="G9008" s="156">
        <v>0</v>
      </c>
    </row>
    <row r="9009" spans="7:7" x14ac:dyDescent="0.3">
      <c r="G9009" s="156">
        <v>0</v>
      </c>
    </row>
    <row r="9010" spans="7:7" x14ac:dyDescent="0.3">
      <c r="G9010" s="156">
        <v>0</v>
      </c>
    </row>
    <row r="9011" spans="7:7" x14ac:dyDescent="0.3">
      <c r="G9011" s="156">
        <v>0</v>
      </c>
    </row>
    <row r="9012" spans="7:7" x14ac:dyDescent="0.3">
      <c r="G9012" s="156">
        <v>0</v>
      </c>
    </row>
    <row r="9013" spans="7:7" x14ac:dyDescent="0.3">
      <c r="G9013" s="156">
        <v>0</v>
      </c>
    </row>
    <row r="9014" spans="7:7" x14ac:dyDescent="0.3">
      <c r="G9014" s="156">
        <v>0</v>
      </c>
    </row>
    <row r="9015" spans="7:7" x14ac:dyDescent="0.3">
      <c r="G9015" s="156">
        <v>0</v>
      </c>
    </row>
    <row r="9016" spans="7:7" x14ac:dyDescent="0.3">
      <c r="G9016" s="156">
        <v>0</v>
      </c>
    </row>
    <row r="9017" spans="7:7" x14ac:dyDescent="0.3">
      <c r="G9017" s="156">
        <v>0</v>
      </c>
    </row>
    <row r="9018" spans="7:7" x14ac:dyDescent="0.3">
      <c r="G9018" s="156">
        <v>0</v>
      </c>
    </row>
    <row r="9019" spans="7:7" x14ac:dyDescent="0.3">
      <c r="G9019" s="156">
        <v>0</v>
      </c>
    </row>
    <row r="9020" spans="7:7" x14ac:dyDescent="0.3">
      <c r="G9020" s="156">
        <v>0</v>
      </c>
    </row>
    <row r="9021" spans="7:7" x14ac:dyDescent="0.3">
      <c r="G9021" s="156">
        <v>0</v>
      </c>
    </row>
    <row r="9022" spans="7:7" x14ac:dyDescent="0.3">
      <c r="G9022" s="156">
        <v>0</v>
      </c>
    </row>
    <row r="9023" spans="7:7" x14ac:dyDescent="0.3">
      <c r="G9023" s="156">
        <v>0</v>
      </c>
    </row>
    <row r="9024" spans="7:7" x14ac:dyDescent="0.3">
      <c r="G9024" s="156">
        <v>0</v>
      </c>
    </row>
    <row r="9025" spans="7:7" x14ac:dyDescent="0.3">
      <c r="G9025" s="156">
        <v>0</v>
      </c>
    </row>
    <row r="9026" spans="7:7" x14ac:dyDescent="0.3">
      <c r="G9026" s="156">
        <v>0</v>
      </c>
    </row>
    <row r="9027" spans="7:7" x14ac:dyDescent="0.3">
      <c r="G9027" s="156">
        <v>0</v>
      </c>
    </row>
    <row r="9028" spans="7:7" x14ac:dyDescent="0.3">
      <c r="G9028" s="156">
        <v>0</v>
      </c>
    </row>
    <row r="9029" spans="7:7" x14ac:dyDescent="0.3">
      <c r="G9029" s="156">
        <v>0</v>
      </c>
    </row>
    <row r="9030" spans="7:7" x14ac:dyDescent="0.3">
      <c r="G9030" s="156">
        <v>0</v>
      </c>
    </row>
    <row r="9031" spans="7:7" x14ac:dyDescent="0.3">
      <c r="G9031" s="156">
        <v>0</v>
      </c>
    </row>
    <row r="9032" spans="7:7" x14ac:dyDescent="0.3">
      <c r="G9032" s="156">
        <v>0</v>
      </c>
    </row>
    <row r="9033" spans="7:7" x14ac:dyDescent="0.3">
      <c r="G9033" s="156">
        <v>0</v>
      </c>
    </row>
    <row r="9034" spans="7:7" x14ac:dyDescent="0.3">
      <c r="G9034" s="156">
        <v>0</v>
      </c>
    </row>
    <row r="9035" spans="7:7" x14ac:dyDescent="0.3">
      <c r="G9035" s="156">
        <v>0</v>
      </c>
    </row>
    <row r="9036" spans="7:7" x14ac:dyDescent="0.3">
      <c r="G9036" s="156">
        <v>0</v>
      </c>
    </row>
    <row r="9037" spans="7:7" x14ac:dyDescent="0.3">
      <c r="G9037" s="156">
        <v>0</v>
      </c>
    </row>
    <row r="9038" spans="7:7" x14ac:dyDescent="0.3">
      <c r="G9038" s="156">
        <v>0</v>
      </c>
    </row>
    <row r="9039" spans="7:7" x14ac:dyDescent="0.3">
      <c r="G9039" s="156">
        <v>0</v>
      </c>
    </row>
    <row r="9040" spans="7:7" x14ac:dyDescent="0.3">
      <c r="G9040" s="156">
        <v>0</v>
      </c>
    </row>
    <row r="9041" spans="7:7" x14ac:dyDescent="0.3">
      <c r="G9041" s="156">
        <v>0</v>
      </c>
    </row>
    <row r="9042" spans="7:7" x14ac:dyDescent="0.3">
      <c r="G9042" s="156">
        <v>0</v>
      </c>
    </row>
    <row r="9043" spans="7:7" x14ac:dyDescent="0.3">
      <c r="G9043" s="156">
        <v>0</v>
      </c>
    </row>
    <row r="9044" spans="7:7" x14ac:dyDescent="0.3">
      <c r="G9044" s="156">
        <v>0</v>
      </c>
    </row>
    <row r="9045" spans="7:7" x14ac:dyDescent="0.3">
      <c r="G9045" s="156">
        <v>0</v>
      </c>
    </row>
    <row r="9046" spans="7:7" x14ac:dyDescent="0.3">
      <c r="G9046" s="156">
        <v>0</v>
      </c>
    </row>
    <row r="9047" spans="7:7" x14ac:dyDescent="0.3">
      <c r="G9047" s="156">
        <v>0</v>
      </c>
    </row>
    <row r="9048" spans="7:7" x14ac:dyDescent="0.3">
      <c r="G9048" s="156">
        <v>0</v>
      </c>
    </row>
    <row r="9049" spans="7:7" x14ac:dyDescent="0.3">
      <c r="G9049" s="156">
        <v>0</v>
      </c>
    </row>
    <row r="9050" spans="7:7" x14ac:dyDescent="0.3">
      <c r="G9050" s="156">
        <v>0</v>
      </c>
    </row>
    <row r="9051" spans="7:7" x14ac:dyDescent="0.3">
      <c r="G9051" s="156">
        <v>0</v>
      </c>
    </row>
    <row r="9052" spans="7:7" x14ac:dyDescent="0.3">
      <c r="G9052" s="156">
        <v>0</v>
      </c>
    </row>
    <row r="9053" spans="7:7" x14ac:dyDescent="0.3">
      <c r="G9053" s="156">
        <v>0</v>
      </c>
    </row>
    <row r="9054" spans="7:7" x14ac:dyDescent="0.3">
      <c r="G9054" s="156">
        <v>0</v>
      </c>
    </row>
    <row r="9055" spans="7:7" x14ac:dyDescent="0.3">
      <c r="G9055" s="156">
        <v>0</v>
      </c>
    </row>
    <row r="9056" spans="7:7" x14ac:dyDescent="0.3">
      <c r="G9056" s="156">
        <v>0</v>
      </c>
    </row>
    <row r="9057" spans="7:7" x14ac:dyDescent="0.3">
      <c r="G9057" s="156">
        <v>0</v>
      </c>
    </row>
    <row r="9058" spans="7:7" x14ac:dyDescent="0.3">
      <c r="G9058" s="156">
        <v>0</v>
      </c>
    </row>
    <row r="9059" spans="7:7" x14ac:dyDescent="0.3">
      <c r="G9059" s="156">
        <v>0</v>
      </c>
    </row>
    <row r="9060" spans="7:7" x14ac:dyDescent="0.3">
      <c r="G9060" s="156">
        <v>0</v>
      </c>
    </row>
    <row r="9061" spans="7:7" x14ac:dyDescent="0.3">
      <c r="G9061" s="156">
        <v>0</v>
      </c>
    </row>
    <row r="9062" spans="7:7" x14ac:dyDescent="0.3">
      <c r="G9062" s="156">
        <v>0</v>
      </c>
    </row>
    <row r="9063" spans="7:7" x14ac:dyDescent="0.3">
      <c r="G9063" s="156">
        <v>0</v>
      </c>
    </row>
    <row r="9064" spans="7:7" x14ac:dyDescent="0.3">
      <c r="G9064" s="156">
        <v>0</v>
      </c>
    </row>
    <row r="9065" spans="7:7" x14ac:dyDescent="0.3">
      <c r="G9065" s="156">
        <v>0</v>
      </c>
    </row>
    <row r="9066" spans="7:7" x14ac:dyDescent="0.3">
      <c r="G9066" s="156">
        <v>0</v>
      </c>
    </row>
    <row r="9067" spans="7:7" x14ac:dyDescent="0.3">
      <c r="G9067" s="156">
        <v>0</v>
      </c>
    </row>
    <row r="9068" spans="7:7" x14ac:dyDescent="0.3">
      <c r="G9068" s="156">
        <v>0</v>
      </c>
    </row>
    <row r="9069" spans="7:7" x14ac:dyDescent="0.3">
      <c r="G9069" s="156">
        <v>0</v>
      </c>
    </row>
    <row r="9070" spans="7:7" x14ac:dyDescent="0.3">
      <c r="G9070" s="156">
        <v>0</v>
      </c>
    </row>
    <row r="9071" spans="7:7" x14ac:dyDescent="0.3">
      <c r="G9071" s="156">
        <v>0</v>
      </c>
    </row>
    <row r="9072" spans="7:7" x14ac:dyDescent="0.3">
      <c r="G9072" s="156">
        <v>0</v>
      </c>
    </row>
    <row r="9073" spans="7:7" x14ac:dyDescent="0.3">
      <c r="G9073" s="156">
        <v>0</v>
      </c>
    </row>
    <row r="9074" spans="7:7" x14ac:dyDescent="0.3">
      <c r="G9074" s="156">
        <v>0</v>
      </c>
    </row>
    <row r="9075" spans="7:7" x14ac:dyDescent="0.3">
      <c r="G9075" s="156">
        <v>0</v>
      </c>
    </row>
    <row r="9076" spans="7:7" x14ac:dyDescent="0.3">
      <c r="G9076" s="156">
        <v>0</v>
      </c>
    </row>
    <row r="9077" spans="7:7" x14ac:dyDescent="0.3">
      <c r="G9077" s="156">
        <v>0</v>
      </c>
    </row>
    <row r="9078" spans="7:7" x14ac:dyDescent="0.3">
      <c r="G9078" s="156">
        <v>0</v>
      </c>
    </row>
    <row r="9079" spans="7:7" x14ac:dyDescent="0.3">
      <c r="G9079" s="156">
        <v>0</v>
      </c>
    </row>
    <row r="9080" spans="7:7" x14ac:dyDescent="0.3">
      <c r="G9080" s="156">
        <v>0</v>
      </c>
    </row>
    <row r="9081" spans="7:7" x14ac:dyDescent="0.3">
      <c r="G9081" s="156">
        <v>0</v>
      </c>
    </row>
    <row r="9082" spans="7:7" x14ac:dyDescent="0.3">
      <c r="G9082" s="156">
        <v>0</v>
      </c>
    </row>
    <row r="9083" spans="7:7" x14ac:dyDescent="0.3">
      <c r="G9083" s="156">
        <v>0</v>
      </c>
    </row>
    <row r="9084" spans="7:7" x14ac:dyDescent="0.3">
      <c r="G9084" s="156">
        <v>0</v>
      </c>
    </row>
    <row r="9085" spans="7:7" x14ac:dyDescent="0.3">
      <c r="G9085" s="156">
        <v>0</v>
      </c>
    </row>
    <row r="9086" spans="7:7" x14ac:dyDescent="0.3">
      <c r="G9086" s="156">
        <v>0</v>
      </c>
    </row>
    <row r="9087" spans="7:7" x14ac:dyDescent="0.3">
      <c r="G9087" s="156">
        <v>0</v>
      </c>
    </row>
    <row r="9088" spans="7:7" x14ac:dyDescent="0.3">
      <c r="G9088" s="156">
        <v>0</v>
      </c>
    </row>
    <row r="9089" spans="7:7" x14ac:dyDescent="0.3">
      <c r="G9089" s="156">
        <v>0</v>
      </c>
    </row>
    <row r="9090" spans="7:7" x14ac:dyDescent="0.3">
      <c r="G9090" s="156">
        <v>0</v>
      </c>
    </row>
    <row r="9091" spans="7:7" x14ac:dyDescent="0.3">
      <c r="G9091" s="156">
        <v>0</v>
      </c>
    </row>
    <row r="9092" spans="7:7" x14ac:dyDescent="0.3">
      <c r="G9092" s="156">
        <v>0</v>
      </c>
    </row>
    <row r="9093" spans="7:7" x14ac:dyDescent="0.3">
      <c r="G9093" s="156">
        <v>0</v>
      </c>
    </row>
    <row r="9094" spans="7:7" x14ac:dyDescent="0.3">
      <c r="G9094" s="156">
        <v>0</v>
      </c>
    </row>
    <row r="9095" spans="7:7" x14ac:dyDescent="0.3">
      <c r="G9095" s="156">
        <v>0</v>
      </c>
    </row>
    <row r="9096" spans="7:7" x14ac:dyDescent="0.3">
      <c r="G9096" s="156">
        <v>0</v>
      </c>
    </row>
    <row r="9097" spans="7:7" x14ac:dyDescent="0.3">
      <c r="G9097" s="156">
        <v>0</v>
      </c>
    </row>
    <row r="9098" spans="7:7" x14ac:dyDescent="0.3">
      <c r="G9098" s="156">
        <v>0</v>
      </c>
    </row>
    <row r="9099" spans="7:7" x14ac:dyDescent="0.3">
      <c r="G9099" s="156">
        <v>0</v>
      </c>
    </row>
    <row r="9100" spans="7:7" x14ac:dyDescent="0.3">
      <c r="G9100" s="156">
        <v>0</v>
      </c>
    </row>
    <row r="9101" spans="7:7" x14ac:dyDescent="0.3">
      <c r="G9101" s="156">
        <v>0</v>
      </c>
    </row>
    <row r="9102" spans="7:7" x14ac:dyDescent="0.3">
      <c r="G9102" s="156">
        <v>0</v>
      </c>
    </row>
    <row r="9103" spans="7:7" x14ac:dyDescent="0.3">
      <c r="G9103" s="156">
        <v>0</v>
      </c>
    </row>
    <row r="9104" spans="7:7" x14ac:dyDescent="0.3">
      <c r="G9104" s="156">
        <v>0</v>
      </c>
    </row>
    <row r="9105" spans="7:7" x14ac:dyDescent="0.3">
      <c r="G9105" s="156">
        <v>0</v>
      </c>
    </row>
    <row r="9106" spans="7:7" x14ac:dyDescent="0.3">
      <c r="G9106" s="156">
        <v>0</v>
      </c>
    </row>
    <row r="9107" spans="7:7" x14ac:dyDescent="0.3">
      <c r="G9107" s="156">
        <v>0</v>
      </c>
    </row>
    <row r="9108" spans="7:7" x14ac:dyDescent="0.3">
      <c r="G9108" s="156">
        <v>0</v>
      </c>
    </row>
    <row r="9109" spans="7:7" x14ac:dyDescent="0.3">
      <c r="G9109" s="156">
        <v>0</v>
      </c>
    </row>
    <row r="9110" spans="7:7" x14ac:dyDescent="0.3">
      <c r="G9110" s="156">
        <v>0</v>
      </c>
    </row>
    <row r="9111" spans="7:7" x14ac:dyDescent="0.3">
      <c r="G9111" s="156">
        <v>0</v>
      </c>
    </row>
    <row r="9112" spans="7:7" x14ac:dyDescent="0.3">
      <c r="G9112" s="156">
        <v>0</v>
      </c>
    </row>
    <row r="9113" spans="7:7" x14ac:dyDescent="0.3">
      <c r="G9113" s="156">
        <v>0</v>
      </c>
    </row>
    <row r="9114" spans="7:7" x14ac:dyDescent="0.3">
      <c r="G9114" s="156">
        <v>0</v>
      </c>
    </row>
    <row r="9115" spans="7:7" x14ac:dyDescent="0.3">
      <c r="G9115" s="156">
        <v>0</v>
      </c>
    </row>
    <row r="9116" spans="7:7" x14ac:dyDescent="0.3">
      <c r="G9116" s="156">
        <v>0</v>
      </c>
    </row>
    <row r="9117" spans="7:7" x14ac:dyDescent="0.3">
      <c r="G9117" s="156">
        <v>0</v>
      </c>
    </row>
    <row r="9118" spans="7:7" x14ac:dyDescent="0.3">
      <c r="G9118" s="156">
        <v>0</v>
      </c>
    </row>
    <row r="9119" spans="7:7" x14ac:dyDescent="0.3">
      <c r="G9119" s="156">
        <v>0</v>
      </c>
    </row>
    <row r="9120" spans="7:7" x14ac:dyDescent="0.3">
      <c r="G9120" s="156">
        <v>0</v>
      </c>
    </row>
    <row r="9121" spans="7:7" x14ac:dyDescent="0.3">
      <c r="G9121" s="156">
        <v>0</v>
      </c>
    </row>
    <row r="9122" spans="7:7" x14ac:dyDescent="0.3">
      <c r="G9122" s="156">
        <v>0</v>
      </c>
    </row>
    <row r="9123" spans="7:7" x14ac:dyDescent="0.3">
      <c r="G9123" s="156">
        <v>0</v>
      </c>
    </row>
    <row r="9124" spans="7:7" x14ac:dyDescent="0.3">
      <c r="G9124" s="156">
        <v>0</v>
      </c>
    </row>
    <row r="9125" spans="7:7" x14ac:dyDescent="0.3">
      <c r="G9125" s="156">
        <v>0</v>
      </c>
    </row>
    <row r="9126" spans="7:7" x14ac:dyDescent="0.3">
      <c r="G9126" s="156">
        <v>0</v>
      </c>
    </row>
    <row r="9127" spans="7:7" x14ac:dyDescent="0.3">
      <c r="G9127" s="156">
        <v>0</v>
      </c>
    </row>
    <row r="9128" spans="7:7" x14ac:dyDescent="0.3">
      <c r="G9128" s="156">
        <v>0</v>
      </c>
    </row>
    <row r="9129" spans="7:7" x14ac:dyDescent="0.3">
      <c r="G9129" s="156">
        <v>0</v>
      </c>
    </row>
    <row r="9130" spans="7:7" x14ac:dyDescent="0.3">
      <c r="G9130" s="156">
        <v>0</v>
      </c>
    </row>
    <row r="9131" spans="7:7" x14ac:dyDescent="0.3">
      <c r="G9131" s="156">
        <v>0</v>
      </c>
    </row>
    <row r="9132" spans="7:7" x14ac:dyDescent="0.3">
      <c r="G9132" s="156">
        <v>0</v>
      </c>
    </row>
    <row r="9133" spans="7:7" x14ac:dyDescent="0.3">
      <c r="G9133" s="156">
        <v>0</v>
      </c>
    </row>
    <row r="9134" spans="7:7" x14ac:dyDescent="0.3">
      <c r="G9134" s="156">
        <v>0</v>
      </c>
    </row>
    <row r="9135" spans="7:7" x14ac:dyDescent="0.3">
      <c r="G9135" s="156">
        <v>0</v>
      </c>
    </row>
    <row r="9136" spans="7:7" x14ac:dyDescent="0.3">
      <c r="G9136" s="156">
        <v>0</v>
      </c>
    </row>
    <row r="9137" spans="7:7" x14ac:dyDescent="0.3">
      <c r="G9137" s="156">
        <v>0</v>
      </c>
    </row>
    <row r="9138" spans="7:7" x14ac:dyDescent="0.3">
      <c r="G9138" s="156">
        <v>0</v>
      </c>
    </row>
    <row r="9139" spans="7:7" x14ac:dyDescent="0.3">
      <c r="G9139" s="156">
        <v>0</v>
      </c>
    </row>
    <row r="9140" spans="7:7" x14ac:dyDescent="0.3">
      <c r="G9140" s="156">
        <v>0</v>
      </c>
    </row>
    <row r="9141" spans="7:7" x14ac:dyDescent="0.3">
      <c r="G9141" s="156">
        <v>0</v>
      </c>
    </row>
    <row r="9142" spans="7:7" x14ac:dyDescent="0.3">
      <c r="G9142" s="156">
        <v>0</v>
      </c>
    </row>
    <row r="9143" spans="7:7" x14ac:dyDescent="0.3">
      <c r="G9143" s="156">
        <v>0</v>
      </c>
    </row>
    <row r="9144" spans="7:7" x14ac:dyDescent="0.3">
      <c r="G9144" s="156">
        <v>0</v>
      </c>
    </row>
    <row r="9145" spans="7:7" x14ac:dyDescent="0.3">
      <c r="G9145" s="156">
        <v>0</v>
      </c>
    </row>
    <row r="9146" spans="7:7" x14ac:dyDescent="0.3">
      <c r="G9146" s="156">
        <v>0</v>
      </c>
    </row>
    <row r="9147" spans="7:7" x14ac:dyDescent="0.3">
      <c r="G9147" s="156">
        <v>0</v>
      </c>
    </row>
    <row r="9148" spans="7:7" x14ac:dyDescent="0.3">
      <c r="G9148" s="156">
        <v>0</v>
      </c>
    </row>
    <row r="9149" spans="7:7" x14ac:dyDescent="0.3">
      <c r="G9149" s="156">
        <v>0</v>
      </c>
    </row>
    <row r="9150" spans="7:7" x14ac:dyDescent="0.3">
      <c r="G9150" s="156">
        <v>0</v>
      </c>
    </row>
    <row r="9151" spans="7:7" x14ac:dyDescent="0.3">
      <c r="G9151" s="156">
        <v>0</v>
      </c>
    </row>
    <row r="9152" spans="7:7" x14ac:dyDescent="0.3">
      <c r="G9152" s="156">
        <v>0</v>
      </c>
    </row>
    <row r="9153" spans="7:7" x14ac:dyDescent="0.3">
      <c r="G9153" s="156">
        <v>0</v>
      </c>
    </row>
    <row r="9154" spans="7:7" x14ac:dyDescent="0.3">
      <c r="G9154" s="156">
        <v>0</v>
      </c>
    </row>
    <row r="9155" spans="7:7" x14ac:dyDescent="0.3">
      <c r="G9155" s="156">
        <v>0</v>
      </c>
    </row>
    <row r="9156" spans="7:7" x14ac:dyDescent="0.3">
      <c r="G9156" s="156">
        <v>0</v>
      </c>
    </row>
    <row r="9157" spans="7:7" x14ac:dyDescent="0.3">
      <c r="G9157" s="156">
        <v>0</v>
      </c>
    </row>
    <row r="9158" spans="7:7" x14ac:dyDescent="0.3">
      <c r="G9158" s="156">
        <v>0</v>
      </c>
    </row>
    <row r="9159" spans="7:7" x14ac:dyDescent="0.3">
      <c r="G9159" s="156">
        <v>0</v>
      </c>
    </row>
    <row r="9160" spans="7:7" x14ac:dyDescent="0.3">
      <c r="G9160" s="156">
        <v>0</v>
      </c>
    </row>
    <row r="9161" spans="7:7" x14ac:dyDescent="0.3">
      <c r="G9161" s="156">
        <v>0</v>
      </c>
    </row>
    <row r="9162" spans="7:7" x14ac:dyDescent="0.3">
      <c r="G9162" s="156">
        <v>0</v>
      </c>
    </row>
    <row r="9163" spans="7:7" x14ac:dyDescent="0.3">
      <c r="G9163" s="156">
        <v>0</v>
      </c>
    </row>
    <row r="9164" spans="7:7" x14ac:dyDescent="0.3">
      <c r="G9164" s="156">
        <v>0</v>
      </c>
    </row>
    <row r="9165" spans="7:7" x14ac:dyDescent="0.3">
      <c r="G9165" s="156">
        <v>0</v>
      </c>
    </row>
    <row r="9166" spans="7:7" x14ac:dyDescent="0.3">
      <c r="G9166" s="156">
        <v>0</v>
      </c>
    </row>
    <row r="9167" spans="7:7" x14ac:dyDescent="0.3">
      <c r="G9167" s="156">
        <v>0</v>
      </c>
    </row>
    <row r="9168" spans="7:7" x14ac:dyDescent="0.3">
      <c r="G9168" s="156">
        <v>0</v>
      </c>
    </row>
    <row r="9169" spans="7:7" x14ac:dyDescent="0.3">
      <c r="G9169" s="156">
        <v>0</v>
      </c>
    </row>
    <row r="9170" spans="7:7" x14ac:dyDescent="0.3">
      <c r="G9170" s="156">
        <v>0</v>
      </c>
    </row>
    <row r="9171" spans="7:7" x14ac:dyDescent="0.3">
      <c r="G9171" s="156">
        <v>0</v>
      </c>
    </row>
    <row r="9172" spans="7:7" x14ac:dyDescent="0.3">
      <c r="G9172" s="156">
        <v>0</v>
      </c>
    </row>
    <row r="9173" spans="7:7" x14ac:dyDescent="0.3">
      <c r="G9173" s="156">
        <v>0</v>
      </c>
    </row>
    <row r="9174" spans="7:7" x14ac:dyDescent="0.3">
      <c r="G9174" s="156">
        <v>0</v>
      </c>
    </row>
    <row r="9175" spans="7:7" x14ac:dyDescent="0.3">
      <c r="G9175" s="156">
        <v>0</v>
      </c>
    </row>
    <row r="9176" spans="7:7" x14ac:dyDescent="0.3">
      <c r="G9176" s="156">
        <v>0</v>
      </c>
    </row>
    <row r="9177" spans="7:7" x14ac:dyDescent="0.3">
      <c r="G9177" s="156">
        <v>0</v>
      </c>
    </row>
    <row r="9178" spans="7:7" x14ac:dyDescent="0.3">
      <c r="G9178" s="156">
        <v>0</v>
      </c>
    </row>
    <row r="9179" spans="7:7" x14ac:dyDescent="0.3">
      <c r="G9179" s="156">
        <v>0</v>
      </c>
    </row>
    <row r="9180" spans="7:7" x14ac:dyDescent="0.3">
      <c r="G9180" s="156">
        <v>0</v>
      </c>
    </row>
    <row r="9181" spans="7:7" x14ac:dyDescent="0.3">
      <c r="G9181" s="156">
        <v>0</v>
      </c>
    </row>
    <row r="9182" spans="7:7" x14ac:dyDescent="0.3">
      <c r="G9182" s="156">
        <v>0</v>
      </c>
    </row>
    <row r="9183" spans="7:7" x14ac:dyDescent="0.3">
      <c r="G9183" s="156">
        <v>0</v>
      </c>
    </row>
    <row r="9184" spans="7:7" x14ac:dyDescent="0.3">
      <c r="G9184" s="156">
        <v>0</v>
      </c>
    </row>
    <row r="9185" spans="7:7" x14ac:dyDescent="0.3">
      <c r="G9185" s="156">
        <v>0</v>
      </c>
    </row>
    <row r="9186" spans="7:7" x14ac:dyDescent="0.3">
      <c r="G9186" s="156">
        <v>0</v>
      </c>
    </row>
    <row r="9187" spans="7:7" x14ac:dyDescent="0.3">
      <c r="G9187" s="156">
        <v>0</v>
      </c>
    </row>
    <row r="9188" spans="7:7" x14ac:dyDescent="0.3">
      <c r="G9188" s="156">
        <v>0</v>
      </c>
    </row>
    <row r="9189" spans="7:7" x14ac:dyDescent="0.3">
      <c r="G9189" s="156">
        <v>0</v>
      </c>
    </row>
    <row r="9190" spans="7:7" x14ac:dyDescent="0.3">
      <c r="G9190" s="156">
        <v>0</v>
      </c>
    </row>
    <row r="9191" spans="7:7" x14ac:dyDescent="0.3">
      <c r="G9191" s="156">
        <v>0</v>
      </c>
    </row>
    <row r="9192" spans="7:7" x14ac:dyDescent="0.3">
      <c r="G9192" s="156">
        <v>0</v>
      </c>
    </row>
    <row r="9193" spans="7:7" x14ac:dyDescent="0.3">
      <c r="G9193" s="156">
        <v>0</v>
      </c>
    </row>
    <row r="9194" spans="7:7" x14ac:dyDescent="0.3">
      <c r="G9194" s="156">
        <v>0</v>
      </c>
    </row>
    <row r="9195" spans="7:7" x14ac:dyDescent="0.3">
      <c r="G9195" s="156">
        <v>0</v>
      </c>
    </row>
    <row r="9196" spans="7:7" x14ac:dyDescent="0.3">
      <c r="G9196" s="156">
        <v>0</v>
      </c>
    </row>
    <row r="9197" spans="7:7" x14ac:dyDescent="0.3">
      <c r="G9197" s="156">
        <v>0</v>
      </c>
    </row>
    <row r="9198" spans="7:7" x14ac:dyDescent="0.3">
      <c r="G9198" s="156">
        <v>0</v>
      </c>
    </row>
    <row r="9199" spans="7:7" x14ac:dyDescent="0.3">
      <c r="G9199" s="156">
        <v>0</v>
      </c>
    </row>
    <row r="9200" spans="7:7" x14ac:dyDescent="0.3">
      <c r="G9200" s="156">
        <v>0</v>
      </c>
    </row>
    <row r="9201" spans="7:7" x14ac:dyDescent="0.3">
      <c r="G9201" s="156">
        <v>0</v>
      </c>
    </row>
    <row r="9202" spans="7:7" x14ac:dyDescent="0.3">
      <c r="G9202" s="156">
        <v>0</v>
      </c>
    </row>
    <row r="9203" spans="7:7" x14ac:dyDescent="0.3">
      <c r="G9203" s="156">
        <v>0</v>
      </c>
    </row>
    <row r="9204" spans="7:7" x14ac:dyDescent="0.3">
      <c r="G9204" s="156">
        <v>0</v>
      </c>
    </row>
    <row r="9205" spans="7:7" x14ac:dyDescent="0.3">
      <c r="G9205" s="156">
        <v>0</v>
      </c>
    </row>
    <row r="9206" spans="7:7" x14ac:dyDescent="0.3">
      <c r="G9206" s="156">
        <v>0</v>
      </c>
    </row>
    <row r="9207" spans="7:7" x14ac:dyDescent="0.3">
      <c r="G9207" s="156">
        <v>0</v>
      </c>
    </row>
    <row r="9208" spans="7:7" x14ac:dyDescent="0.3">
      <c r="G9208" s="156">
        <v>0</v>
      </c>
    </row>
    <row r="9209" spans="7:7" x14ac:dyDescent="0.3">
      <c r="G9209" s="156">
        <v>0</v>
      </c>
    </row>
    <row r="9210" spans="7:7" x14ac:dyDescent="0.3">
      <c r="G9210" s="156">
        <v>0</v>
      </c>
    </row>
    <row r="9211" spans="7:7" x14ac:dyDescent="0.3">
      <c r="G9211" s="156">
        <v>0</v>
      </c>
    </row>
    <row r="9212" spans="7:7" x14ac:dyDescent="0.3">
      <c r="G9212" s="156">
        <v>0</v>
      </c>
    </row>
    <row r="9213" spans="7:7" x14ac:dyDescent="0.3">
      <c r="G9213" s="156">
        <v>0</v>
      </c>
    </row>
    <row r="9214" spans="7:7" x14ac:dyDescent="0.3">
      <c r="G9214" s="156">
        <v>0</v>
      </c>
    </row>
    <row r="9215" spans="7:7" x14ac:dyDescent="0.3">
      <c r="G9215" s="156">
        <v>0</v>
      </c>
    </row>
    <row r="9216" spans="7:7" x14ac:dyDescent="0.3">
      <c r="G9216" s="156">
        <v>0</v>
      </c>
    </row>
    <row r="9217" spans="7:7" x14ac:dyDescent="0.3">
      <c r="G9217" s="156">
        <v>0</v>
      </c>
    </row>
    <row r="9218" spans="7:7" x14ac:dyDescent="0.3">
      <c r="G9218" s="156">
        <v>0</v>
      </c>
    </row>
    <row r="9219" spans="7:7" x14ac:dyDescent="0.3">
      <c r="G9219" s="156">
        <v>0</v>
      </c>
    </row>
    <row r="9220" spans="7:7" x14ac:dyDescent="0.3">
      <c r="G9220" s="156">
        <v>0</v>
      </c>
    </row>
    <row r="9221" spans="7:7" x14ac:dyDescent="0.3">
      <c r="G9221" s="156">
        <v>0</v>
      </c>
    </row>
    <row r="9222" spans="7:7" x14ac:dyDescent="0.3">
      <c r="G9222" s="156">
        <v>0</v>
      </c>
    </row>
    <row r="9223" spans="7:7" x14ac:dyDescent="0.3">
      <c r="G9223" s="156">
        <v>0</v>
      </c>
    </row>
    <row r="9224" spans="7:7" x14ac:dyDescent="0.3">
      <c r="G9224" s="156">
        <v>0</v>
      </c>
    </row>
    <row r="9225" spans="7:7" x14ac:dyDescent="0.3">
      <c r="G9225" s="156">
        <v>0</v>
      </c>
    </row>
    <row r="9226" spans="7:7" x14ac:dyDescent="0.3">
      <c r="G9226" s="156">
        <v>0</v>
      </c>
    </row>
    <row r="9227" spans="7:7" x14ac:dyDescent="0.3">
      <c r="G9227" s="156">
        <v>0</v>
      </c>
    </row>
    <row r="9228" spans="7:7" x14ac:dyDescent="0.3">
      <c r="G9228" s="156">
        <v>0</v>
      </c>
    </row>
    <row r="9229" spans="7:7" x14ac:dyDescent="0.3">
      <c r="G9229" s="156">
        <v>0</v>
      </c>
    </row>
    <row r="9230" spans="7:7" x14ac:dyDescent="0.3">
      <c r="G9230" s="156">
        <v>0</v>
      </c>
    </row>
    <row r="9231" spans="7:7" x14ac:dyDescent="0.3">
      <c r="G9231" s="156">
        <v>0</v>
      </c>
    </row>
    <row r="9232" spans="7:7" x14ac:dyDescent="0.3">
      <c r="G9232" s="156">
        <v>0</v>
      </c>
    </row>
    <row r="9233" spans="7:7" x14ac:dyDescent="0.3">
      <c r="G9233" s="156">
        <v>0</v>
      </c>
    </row>
    <row r="9234" spans="7:7" x14ac:dyDescent="0.3">
      <c r="G9234" s="156">
        <v>0</v>
      </c>
    </row>
    <row r="9235" spans="7:7" x14ac:dyDescent="0.3">
      <c r="G9235" s="156">
        <v>0</v>
      </c>
    </row>
    <row r="9236" spans="7:7" x14ac:dyDescent="0.3">
      <c r="G9236" s="156">
        <v>0</v>
      </c>
    </row>
    <row r="9237" spans="7:7" x14ac:dyDescent="0.3">
      <c r="G9237" s="156">
        <v>0</v>
      </c>
    </row>
    <row r="9238" spans="7:7" x14ac:dyDescent="0.3">
      <c r="G9238" s="156">
        <v>0</v>
      </c>
    </row>
    <row r="9239" spans="7:7" x14ac:dyDescent="0.3">
      <c r="G9239" s="156">
        <v>0</v>
      </c>
    </row>
    <row r="9240" spans="7:7" x14ac:dyDescent="0.3">
      <c r="G9240" s="156">
        <v>0</v>
      </c>
    </row>
    <row r="9241" spans="7:7" x14ac:dyDescent="0.3">
      <c r="G9241" s="156">
        <v>0</v>
      </c>
    </row>
    <row r="9242" spans="7:7" x14ac:dyDescent="0.3">
      <c r="G9242" s="156">
        <v>0</v>
      </c>
    </row>
    <row r="9243" spans="7:7" x14ac:dyDescent="0.3">
      <c r="G9243" s="156">
        <v>0</v>
      </c>
    </row>
    <row r="9244" spans="7:7" x14ac:dyDescent="0.3">
      <c r="G9244" s="156">
        <v>0</v>
      </c>
    </row>
    <row r="9245" spans="7:7" x14ac:dyDescent="0.3">
      <c r="G9245" s="156">
        <v>0</v>
      </c>
    </row>
    <row r="9246" spans="7:7" x14ac:dyDescent="0.3">
      <c r="G9246" s="156">
        <v>0</v>
      </c>
    </row>
    <row r="9247" spans="7:7" x14ac:dyDescent="0.3">
      <c r="G9247" s="156">
        <v>0</v>
      </c>
    </row>
    <row r="9248" spans="7:7" x14ac:dyDescent="0.3">
      <c r="G9248" s="156">
        <v>0</v>
      </c>
    </row>
    <row r="9249" spans="7:7" x14ac:dyDescent="0.3">
      <c r="G9249" s="156">
        <v>0</v>
      </c>
    </row>
    <row r="9250" spans="7:7" x14ac:dyDescent="0.3">
      <c r="G9250" s="156">
        <v>0</v>
      </c>
    </row>
    <row r="9251" spans="7:7" x14ac:dyDescent="0.3">
      <c r="G9251" s="156">
        <v>0</v>
      </c>
    </row>
    <row r="9252" spans="7:7" x14ac:dyDescent="0.3">
      <c r="G9252" s="156">
        <v>0</v>
      </c>
    </row>
    <row r="9253" spans="7:7" x14ac:dyDescent="0.3">
      <c r="G9253" s="156">
        <v>0</v>
      </c>
    </row>
    <row r="9254" spans="7:7" x14ac:dyDescent="0.3">
      <c r="G9254" s="156">
        <v>0</v>
      </c>
    </row>
    <row r="9255" spans="7:7" x14ac:dyDescent="0.3">
      <c r="G9255" s="156">
        <v>0</v>
      </c>
    </row>
    <row r="9256" spans="7:7" x14ac:dyDescent="0.3">
      <c r="G9256" s="156">
        <v>0</v>
      </c>
    </row>
    <row r="9257" spans="7:7" x14ac:dyDescent="0.3">
      <c r="G9257" s="156">
        <v>0</v>
      </c>
    </row>
    <row r="9258" spans="7:7" x14ac:dyDescent="0.3">
      <c r="G9258" s="156">
        <v>0</v>
      </c>
    </row>
    <row r="9259" spans="7:7" x14ac:dyDescent="0.3">
      <c r="G9259" s="156">
        <v>0</v>
      </c>
    </row>
    <row r="9260" spans="7:7" x14ac:dyDescent="0.3">
      <c r="G9260" s="156">
        <v>0</v>
      </c>
    </row>
    <row r="9261" spans="7:7" x14ac:dyDescent="0.3">
      <c r="G9261" s="156">
        <v>0</v>
      </c>
    </row>
    <row r="9262" spans="7:7" x14ac:dyDescent="0.3">
      <c r="G9262" s="156">
        <v>0</v>
      </c>
    </row>
    <row r="9263" spans="7:7" x14ac:dyDescent="0.3">
      <c r="G9263" s="156">
        <v>0</v>
      </c>
    </row>
    <row r="9264" spans="7:7" x14ac:dyDescent="0.3">
      <c r="G9264" s="156">
        <v>0</v>
      </c>
    </row>
    <row r="9265" spans="7:7" x14ac:dyDescent="0.3">
      <c r="G9265" s="156">
        <v>0</v>
      </c>
    </row>
    <row r="9266" spans="7:7" x14ac:dyDescent="0.3">
      <c r="G9266" s="156">
        <v>0</v>
      </c>
    </row>
    <row r="9267" spans="7:7" x14ac:dyDescent="0.3">
      <c r="G9267" s="156">
        <v>0</v>
      </c>
    </row>
    <row r="9268" spans="7:7" x14ac:dyDescent="0.3">
      <c r="G9268" s="156">
        <v>0</v>
      </c>
    </row>
    <row r="9269" spans="7:7" x14ac:dyDescent="0.3">
      <c r="G9269" s="156">
        <v>0</v>
      </c>
    </row>
    <row r="9270" spans="7:7" x14ac:dyDescent="0.3">
      <c r="G9270" s="156">
        <v>0</v>
      </c>
    </row>
    <row r="9271" spans="7:7" x14ac:dyDescent="0.3">
      <c r="G9271" s="156">
        <v>0</v>
      </c>
    </row>
    <row r="9272" spans="7:7" x14ac:dyDescent="0.3">
      <c r="G9272" s="156">
        <v>0</v>
      </c>
    </row>
    <row r="9273" spans="7:7" x14ac:dyDescent="0.3">
      <c r="G9273" s="156">
        <v>0</v>
      </c>
    </row>
    <row r="9274" spans="7:7" x14ac:dyDescent="0.3">
      <c r="G9274" s="156">
        <v>0</v>
      </c>
    </row>
    <row r="9275" spans="7:7" x14ac:dyDescent="0.3">
      <c r="G9275" s="156">
        <v>0</v>
      </c>
    </row>
    <row r="9276" spans="7:7" x14ac:dyDescent="0.3">
      <c r="G9276" s="156">
        <v>0</v>
      </c>
    </row>
    <row r="9277" spans="7:7" x14ac:dyDescent="0.3">
      <c r="G9277" s="156">
        <v>0</v>
      </c>
    </row>
    <row r="9278" spans="7:7" x14ac:dyDescent="0.3">
      <c r="G9278" s="156">
        <v>0</v>
      </c>
    </row>
    <row r="9279" spans="7:7" x14ac:dyDescent="0.3">
      <c r="G9279" s="156">
        <v>0</v>
      </c>
    </row>
    <row r="9280" spans="7:7" x14ac:dyDescent="0.3">
      <c r="G9280" s="156">
        <v>0</v>
      </c>
    </row>
    <row r="9281" spans="7:7" x14ac:dyDescent="0.3">
      <c r="G9281" s="156">
        <v>0</v>
      </c>
    </row>
    <row r="9282" spans="7:7" x14ac:dyDescent="0.3">
      <c r="G9282" s="156">
        <v>0</v>
      </c>
    </row>
    <row r="9283" spans="7:7" x14ac:dyDescent="0.3">
      <c r="G9283" s="156">
        <v>0</v>
      </c>
    </row>
    <row r="9284" spans="7:7" x14ac:dyDescent="0.3">
      <c r="G9284" s="156">
        <v>0</v>
      </c>
    </row>
    <row r="9285" spans="7:7" x14ac:dyDescent="0.3">
      <c r="G9285" s="156">
        <v>0</v>
      </c>
    </row>
    <row r="9286" spans="7:7" x14ac:dyDescent="0.3">
      <c r="G9286" s="156">
        <v>0</v>
      </c>
    </row>
    <row r="9287" spans="7:7" x14ac:dyDescent="0.3">
      <c r="G9287" s="156">
        <v>0</v>
      </c>
    </row>
    <row r="9288" spans="7:7" x14ac:dyDescent="0.3">
      <c r="G9288" s="156">
        <v>0</v>
      </c>
    </row>
    <row r="9289" spans="7:7" x14ac:dyDescent="0.3">
      <c r="G9289" s="156">
        <v>0</v>
      </c>
    </row>
    <row r="9290" spans="7:7" x14ac:dyDescent="0.3">
      <c r="G9290" s="156">
        <v>0</v>
      </c>
    </row>
    <row r="9291" spans="7:7" x14ac:dyDescent="0.3">
      <c r="G9291" s="156">
        <v>0</v>
      </c>
    </row>
    <row r="9292" spans="7:7" x14ac:dyDescent="0.3">
      <c r="G9292" s="156">
        <v>0</v>
      </c>
    </row>
    <row r="9293" spans="7:7" x14ac:dyDescent="0.3">
      <c r="G9293" s="156">
        <v>0</v>
      </c>
    </row>
    <row r="9294" spans="7:7" x14ac:dyDescent="0.3">
      <c r="G9294" s="156">
        <v>0</v>
      </c>
    </row>
    <row r="9295" spans="7:7" x14ac:dyDescent="0.3">
      <c r="G9295" s="156">
        <v>0</v>
      </c>
    </row>
    <row r="9296" spans="7:7" x14ac:dyDescent="0.3">
      <c r="G9296" s="156">
        <v>0</v>
      </c>
    </row>
    <row r="9297" spans="7:7" x14ac:dyDescent="0.3">
      <c r="G9297" s="156">
        <v>0</v>
      </c>
    </row>
    <row r="9298" spans="7:7" x14ac:dyDescent="0.3">
      <c r="G9298" s="156">
        <v>0</v>
      </c>
    </row>
    <row r="9299" spans="7:7" x14ac:dyDescent="0.3">
      <c r="G9299" s="156">
        <v>0</v>
      </c>
    </row>
    <row r="9300" spans="7:7" x14ac:dyDescent="0.3">
      <c r="G9300" s="156">
        <v>0</v>
      </c>
    </row>
    <row r="9301" spans="7:7" x14ac:dyDescent="0.3">
      <c r="G9301" s="156">
        <v>0</v>
      </c>
    </row>
    <row r="9302" spans="7:7" x14ac:dyDescent="0.3">
      <c r="G9302" s="156">
        <v>0</v>
      </c>
    </row>
    <row r="9303" spans="7:7" x14ac:dyDescent="0.3">
      <c r="G9303" s="156">
        <v>0</v>
      </c>
    </row>
    <row r="9304" spans="7:7" x14ac:dyDescent="0.3">
      <c r="G9304" s="156">
        <v>0</v>
      </c>
    </row>
    <row r="9305" spans="7:7" x14ac:dyDescent="0.3">
      <c r="G9305" s="156">
        <v>0</v>
      </c>
    </row>
    <row r="9306" spans="7:7" x14ac:dyDescent="0.3">
      <c r="G9306" s="156">
        <v>0</v>
      </c>
    </row>
    <row r="9307" spans="7:7" x14ac:dyDescent="0.3">
      <c r="G9307" s="156">
        <v>0</v>
      </c>
    </row>
    <row r="9308" spans="7:7" x14ac:dyDescent="0.3">
      <c r="G9308" s="156">
        <v>0</v>
      </c>
    </row>
    <row r="9309" spans="7:7" x14ac:dyDescent="0.3">
      <c r="G9309" s="156">
        <v>0</v>
      </c>
    </row>
    <row r="9310" spans="7:7" x14ac:dyDescent="0.3">
      <c r="G9310" s="156">
        <v>0</v>
      </c>
    </row>
    <row r="9311" spans="7:7" x14ac:dyDescent="0.3">
      <c r="G9311" s="156">
        <v>0</v>
      </c>
    </row>
    <row r="9312" spans="7:7" x14ac:dyDescent="0.3">
      <c r="G9312" s="156">
        <v>0</v>
      </c>
    </row>
    <row r="9313" spans="7:7" x14ac:dyDescent="0.3">
      <c r="G9313" s="156">
        <v>0</v>
      </c>
    </row>
    <row r="9314" spans="7:7" x14ac:dyDescent="0.3">
      <c r="G9314" s="156">
        <v>0</v>
      </c>
    </row>
    <row r="9315" spans="7:7" x14ac:dyDescent="0.3">
      <c r="G9315" s="156">
        <v>0</v>
      </c>
    </row>
    <row r="9316" spans="7:7" x14ac:dyDescent="0.3">
      <c r="G9316" s="156">
        <v>0</v>
      </c>
    </row>
    <row r="9317" spans="7:7" x14ac:dyDescent="0.3">
      <c r="G9317" s="156">
        <v>0</v>
      </c>
    </row>
    <row r="9318" spans="7:7" x14ac:dyDescent="0.3">
      <c r="G9318" s="156">
        <v>0</v>
      </c>
    </row>
    <row r="9319" spans="7:7" x14ac:dyDescent="0.3">
      <c r="G9319" s="156">
        <v>0</v>
      </c>
    </row>
    <row r="9320" spans="7:7" x14ac:dyDescent="0.3">
      <c r="G9320" s="156">
        <v>0</v>
      </c>
    </row>
    <row r="9321" spans="7:7" x14ac:dyDescent="0.3">
      <c r="G9321" s="156">
        <v>0</v>
      </c>
    </row>
    <row r="9322" spans="7:7" x14ac:dyDescent="0.3">
      <c r="G9322" s="156">
        <v>0</v>
      </c>
    </row>
    <row r="9323" spans="7:7" x14ac:dyDescent="0.3">
      <c r="G9323" s="156">
        <v>0</v>
      </c>
    </row>
    <row r="9324" spans="7:7" x14ac:dyDescent="0.3">
      <c r="G9324" s="156">
        <v>0</v>
      </c>
    </row>
    <row r="9325" spans="7:7" x14ac:dyDescent="0.3">
      <c r="G9325" s="156">
        <v>0</v>
      </c>
    </row>
    <row r="9326" spans="7:7" x14ac:dyDescent="0.3">
      <c r="G9326" s="156">
        <v>0</v>
      </c>
    </row>
    <row r="9327" spans="7:7" x14ac:dyDescent="0.3">
      <c r="G9327" s="156">
        <v>0</v>
      </c>
    </row>
    <row r="9328" spans="7:7" x14ac:dyDescent="0.3">
      <c r="G9328" s="156">
        <v>0</v>
      </c>
    </row>
    <row r="9329" spans="7:7" x14ac:dyDescent="0.3">
      <c r="G9329" s="156">
        <v>0</v>
      </c>
    </row>
    <row r="9330" spans="7:7" x14ac:dyDescent="0.3">
      <c r="G9330" s="156">
        <v>0</v>
      </c>
    </row>
    <row r="9331" spans="7:7" x14ac:dyDescent="0.3">
      <c r="G9331" s="156">
        <v>0</v>
      </c>
    </row>
    <row r="9332" spans="7:7" x14ac:dyDescent="0.3">
      <c r="G9332" s="156">
        <v>0</v>
      </c>
    </row>
    <row r="9333" spans="7:7" x14ac:dyDescent="0.3">
      <c r="G9333" s="156">
        <v>0</v>
      </c>
    </row>
    <row r="9334" spans="7:7" x14ac:dyDescent="0.3">
      <c r="G9334" s="156">
        <v>0</v>
      </c>
    </row>
    <row r="9335" spans="7:7" x14ac:dyDescent="0.3">
      <c r="G9335" s="156">
        <v>0</v>
      </c>
    </row>
    <row r="9336" spans="7:7" x14ac:dyDescent="0.3">
      <c r="G9336" s="156">
        <v>0</v>
      </c>
    </row>
    <row r="9337" spans="7:7" x14ac:dyDescent="0.3">
      <c r="G9337" s="156">
        <v>0</v>
      </c>
    </row>
    <row r="9338" spans="7:7" x14ac:dyDescent="0.3">
      <c r="G9338" s="156">
        <v>0</v>
      </c>
    </row>
    <row r="9339" spans="7:7" x14ac:dyDescent="0.3">
      <c r="G9339" s="156">
        <v>0</v>
      </c>
    </row>
    <row r="9340" spans="7:7" x14ac:dyDescent="0.3">
      <c r="G9340" s="156">
        <v>0</v>
      </c>
    </row>
    <row r="9341" spans="7:7" x14ac:dyDescent="0.3">
      <c r="G9341" s="156">
        <v>0</v>
      </c>
    </row>
    <row r="9342" spans="7:7" x14ac:dyDescent="0.3">
      <c r="G9342" s="156">
        <v>0</v>
      </c>
    </row>
    <row r="9343" spans="7:7" x14ac:dyDescent="0.3">
      <c r="G9343" s="156">
        <v>0</v>
      </c>
    </row>
    <row r="9344" spans="7:7" x14ac:dyDescent="0.3">
      <c r="G9344" s="156">
        <v>0</v>
      </c>
    </row>
    <row r="9345" spans="7:7" x14ac:dyDescent="0.3">
      <c r="G9345" s="156">
        <v>0</v>
      </c>
    </row>
    <row r="9346" spans="7:7" x14ac:dyDescent="0.3">
      <c r="G9346" s="156">
        <v>0</v>
      </c>
    </row>
    <row r="9347" spans="7:7" x14ac:dyDescent="0.3">
      <c r="G9347" s="156">
        <v>0</v>
      </c>
    </row>
    <row r="9348" spans="7:7" x14ac:dyDescent="0.3">
      <c r="G9348" s="156">
        <v>0</v>
      </c>
    </row>
    <row r="9349" spans="7:7" x14ac:dyDescent="0.3">
      <c r="G9349" s="156">
        <v>0</v>
      </c>
    </row>
    <row r="9350" spans="7:7" x14ac:dyDescent="0.3">
      <c r="G9350" s="156">
        <v>0</v>
      </c>
    </row>
    <row r="9351" spans="7:7" x14ac:dyDescent="0.3">
      <c r="G9351" s="156">
        <v>0</v>
      </c>
    </row>
    <row r="9352" spans="7:7" x14ac:dyDescent="0.3">
      <c r="G9352" s="156">
        <v>0</v>
      </c>
    </row>
    <row r="9353" spans="7:7" x14ac:dyDescent="0.3">
      <c r="G9353" s="156">
        <v>0</v>
      </c>
    </row>
    <row r="9354" spans="7:7" x14ac:dyDescent="0.3">
      <c r="G9354" s="156">
        <v>0</v>
      </c>
    </row>
    <row r="9355" spans="7:7" x14ac:dyDescent="0.3">
      <c r="G9355" s="156">
        <v>0</v>
      </c>
    </row>
    <row r="9356" spans="7:7" x14ac:dyDescent="0.3">
      <c r="G9356" s="156">
        <v>0</v>
      </c>
    </row>
    <row r="9357" spans="7:7" x14ac:dyDescent="0.3">
      <c r="G9357" s="156">
        <v>0</v>
      </c>
    </row>
    <row r="9358" spans="7:7" x14ac:dyDescent="0.3">
      <c r="G9358" s="156">
        <v>0</v>
      </c>
    </row>
    <row r="9359" spans="7:7" x14ac:dyDescent="0.3">
      <c r="G9359" s="156">
        <v>0</v>
      </c>
    </row>
    <row r="9360" spans="7:7" x14ac:dyDescent="0.3">
      <c r="G9360" s="156">
        <v>0</v>
      </c>
    </row>
    <row r="9361" spans="7:7" x14ac:dyDescent="0.3">
      <c r="G9361" s="156">
        <v>0</v>
      </c>
    </row>
    <row r="9362" spans="7:7" x14ac:dyDescent="0.3">
      <c r="G9362" s="156">
        <v>0</v>
      </c>
    </row>
    <row r="9363" spans="7:7" x14ac:dyDescent="0.3">
      <c r="G9363" s="156">
        <v>0</v>
      </c>
    </row>
    <row r="9364" spans="7:7" x14ac:dyDescent="0.3">
      <c r="G9364" s="156">
        <v>0</v>
      </c>
    </row>
    <row r="9365" spans="7:7" x14ac:dyDescent="0.3">
      <c r="G9365" s="156">
        <v>0</v>
      </c>
    </row>
    <row r="9366" spans="7:7" x14ac:dyDescent="0.3">
      <c r="G9366" s="156">
        <v>0</v>
      </c>
    </row>
    <row r="9367" spans="7:7" x14ac:dyDescent="0.3">
      <c r="G9367" s="156">
        <v>0</v>
      </c>
    </row>
    <row r="9368" spans="7:7" x14ac:dyDescent="0.3">
      <c r="G9368" s="156">
        <v>0</v>
      </c>
    </row>
    <row r="9369" spans="7:7" x14ac:dyDescent="0.3">
      <c r="G9369" s="156">
        <v>0</v>
      </c>
    </row>
    <row r="9370" spans="7:7" x14ac:dyDescent="0.3">
      <c r="G9370" s="156">
        <v>0</v>
      </c>
    </row>
    <row r="9371" spans="7:7" x14ac:dyDescent="0.3">
      <c r="G9371" s="156">
        <v>0</v>
      </c>
    </row>
    <row r="9372" spans="7:7" x14ac:dyDescent="0.3">
      <c r="G9372" s="156">
        <v>0</v>
      </c>
    </row>
    <row r="9373" spans="7:7" x14ac:dyDescent="0.3">
      <c r="G9373" s="156">
        <v>0</v>
      </c>
    </row>
    <row r="9374" spans="7:7" x14ac:dyDescent="0.3">
      <c r="G9374" s="156">
        <v>0</v>
      </c>
    </row>
    <row r="9375" spans="7:7" x14ac:dyDescent="0.3">
      <c r="G9375" s="156">
        <v>0</v>
      </c>
    </row>
    <row r="9376" spans="7:7" x14ac:dyDescent="0.3">
      <c r="G9376" s="156">
        <v>0</v>
      </c>
    </row>
    <row r="9377" spans="7:7" x14ac:dyDescent="0.3">
      <c r="G9377" s="156">
        <v>0</v>
      </c>
    </row>
    <row r="9378" spans="7:7" x14ac:dyDescent="0.3">
      <c r="G9378" s="156">
        <v>0</v>
      </c>
    </row>
    <row r="9379" spans="7:7" x14ac:dyDescent="0.3">
      <c r="G9379" s="156">
        <v>0</v>
      </c>
    </row>
    <row r="9380" spans="7:7" x14ac:dyDescent="0.3">
      <c r="G9380" s="156">
        <v>0</v>
      </c>
    </row>
    <row r="9381" spans="7:7" x14ac:dyDescent="0.3">
      <c r="G9381" s="156">
        <v>0</v>
      </c>
    </row>
    <row r="9382" spans="7:7" x14ac:dyDescent="0.3">
      <c r="G9382" s="156">
        <v>0</v>
      </c>
    </row>
    <row r="9383" spans="7:7" x14ac:dyDescent="0.3">
      <c r="G9383" s="156">
        <v>0</v>
      </c>
    </row>
    <row r="9384" spans="7:7" x14ac:dyDescent="0.3">
      <c r="G9384" s="156">
        <v>0</v>
      </c>
    </row>
    <row r="9385" spans="7:7" x14ac:dyDescent="0.3">
      <c r="G9385" s="156">
        <v>0</v>
      </c>
    </row>
    <row r="9386" spans="7:7" x14ac:dyDescent="0.3">
      <c r="G9386" s="156">
        <v>0</v>
      </c>
    </row>
    <row r="9387" spans="7:7" x14ac:dyDescent="0.3">
      <c r="G9387" s="156">
        <v>0</v>
      </c>
    </row>
    <row r="9388" spans="7:7" x14ac:dyDescent="0.3">
      <c r="G9388" s="156">
        <v>0</v>
      </c>
    </row>
    <row r="9389" spans="7:7" x14ac:dyDescent="0.3">
      <c r="G9389" s="156">
        <v>0</v>
      </c>
    </row>
    <row r="9390" spans="7:7" x14ac:dyDescent="0.3">
      <c r="G9390" s="156">
        <v>0</v>
      </c>
    </row>
    <row r="9391" spans="7:7" x14ac:dyDescent="0.3">
      <c r="G9391" s="156">
        <v>0</v>
      </c>
    </row>
    <row r="9392" spans="7:7" x14ac:dyDescent="0.3">
      <c r="G9392" s="156">
        <v>0</v>
      </c>
    </row>
    <row r="9393" spans="7:7" x14ac:dyDescent="0.3">
      <c r="G9393" s="156">
        <v>0</v>
      </c>
    </row>
    <row r="9394" spans="7:7" x14ac:dyDescent="0.3">
      <c r="G9394" s="156">
        <v>0</v>
      </c>
    </row>
    <row r="9395" spans="7:7" x14ac:dyDescent="0.3">
      <c r="G9395" s="156">
        <v>0</v>
      </c>
    </row>
    <row r="9396" spans="7:7" x14ac:dyDescent="0.3">
      <c r="G9396" s="156">
        <v>0</v>
      </c>
    </row>
    <row r="9397" spans="7:7" x14ac:dyDescent="0.3">
      <c r="G9397" s="156">
        <v>0</v>
      </c>
    </row>
    <row r="9398" spans="7:7" x14ac:dyDescent="0.3">
      <c r="G9398" s="156">
        <v>0</v>
      </c>
    </row>
    <row r="9399" spans="7:7" x14ac:dyDescent="0.3">
      <c r="G9399" s="156">
        <v>0</v>
      </c>
    </row>
    <row r="9400" spans="7:7" x14ac:dyDescent="0.3">
      <c r="G9400" s="156">
        <v>0</v>
      </c>
    </row>
    <row r="9401" spans="7:7" x14ac:dyDescent="0.3">
      <c r="G9401" s="156">
        <v>0</v>
      </c>
    </row>
    <row r="9402" spans="7:7" x14ac:dyDescent="0.3">
      <c r="G9402" s="156">
        <v>0</v>
      </c>
    </row>
    <row r="9403" spans="7:7" x14ac:dyDescent="0.3">
      <c r="G9403" s="156">
        <v>0</v>
      </c>
    </row>
    <row r="9404" spans="7:7" x14ac:dyDescent="0.3">
      <c r="G9404" s="156">
        <v>0</v>
      </c>
    </row>
    <row r="9405" spans="7:7" x14ac:dyDescent="0.3">
      <c r="G9405" s="156">
        <v>0</v>
      </c>
    </row>
    <row r="9406" spans="7:7" x14ac:dyDescent="0.3">
      <c r="G9406" s="156">
        <v>0</v>
      </c>
    </row>
    <row r="9407" spans="7:7" x14ac:dyDescent="0.3">
      <c r="G9407" s="156">
        <v>0</v>
      </c>
    </row>
    <row r="9408" spans="7:7" x14ac:dyDescent="0.3">
      <c r="G9408" s="156">
        <v>0</v>
      </c>
    </row>
    <row r="9409" spans="7:7" x14ac:dyDescent="0.3">
      <c r="G9409" s="156">
        <v>0</v>
      </c>
    </row>
    <row r="9410" spans="7:7" x14ac:dyDescent="0.3">
      <c r="G9410" s="156">
        <v>0</v>
      </c>
    </row>
    <row r="9411" spans="7:7" x14ac:dyDescent="0.3">
      <c r="G9411" s="156">
        <v>0</v>
      </c>
    </row>
    <row r="9412" spans="7:7" x14ac:dyDescent="0.3">
      <c r="G9412" s="156">
        <v>0</v>
      </c>
    </row>
    <row r="9413" spans="7:7" x14ac:dyDescent="0.3">
      <c r="G9413" s="156">
        <v>0</v>
      </c>
    </row>
    <row r="9414" spans="7:7" x14ac:dyDescent="0.3">
      <c r="G9414" s="156">
        <v>0</v>
      </c>
    </row>
    <row r="9415" spans="7:7" x14ac:dyDescent="0.3">
      <c r="G9415" s="156">
        <v>0</v>
      </c>
    </row>
    <row r="9416" spans="7:7" x14ac:dyDescent="0.3">
      <c r="G9416" s="156">
        <v>0</v>
      </c>
    </row>
    <row r="9417" spans="7:7" x14ac:dyDescent="0.3">
      <c r="G9417" s="156">
        <v>0</v>
      </c>
    </row>
    <row r="9418" spans="7:7" x14ac:dyDescent="0.3">
      <c r="G9418" s="156">
        <v>0</v>
      </c>
    </row>
    <row r="9419" spans="7:7" x14ac:dyDescent="0.3">
      <c r="G9419" s="156">
        <v>0</v>
      </c>
    </row>
    <row r="9420" spans="7:7" x14ac:dyDescent="0.3">
      <c r="G9420" s="156">
        <v>0</v>
      </c>
    </row>
    <row r="9421" spans="7:7" x14ac:dyDescent="0.3">
      <c r="G9421" s="156">
        <v>0</v>
      </c>
    </row>
    <row r="9422" spans="7:7" x14ac:dyDescent="0.3">
      <c r="G9422" s="156">
        <v>0</v>
      </c>
    </row>
    <row r="9423" spans="7:7" x14ac:dyDescent="0.3">
      <c r="G9423" s="156">
        <v>0</v>
      </c>
    </row>
    <row r="9424" spans="7:7" x14ac:dyDescent="0.3">
      <c r="G9424" s="156">
        <v>0</v>
      </c>
    </row>
    <row r="9425" spans="7:7" x14ac:dyDescent="0.3">
      <c r="G9425" s="156">
        <v>0</v>
      </c>
    </row>
    <row r="9426" spans="7:7" x14ac:dyDescent="0.3">
      <c r="G9426" s="156">
        <v>0</v>
      </c>
    </row>
    <row r="9427" spans="7:7" x14ac:dyDescent="0.3">
      <c r="G9427" s="156">
        <v>0</v>
      </c>
    </row>
    <row r="9428" spans="7:7" x14ac:dyDescent="0.3">
      <c r="G9428" s="156">
        <v>0</v>
      </c>
    </row>
    <row r="9429" spans="7:7" x14ac:dyDescent="0.3">
      <c r="G9429" s="156">
        <v>0</v>
      </c>
    </row>
    <row r="9430" spans="7:7" x14ac:dyDescent="0.3">
      <c r="G9430" s="156">
        <v>0</v>
      </c>
    </row>
    <row r="9431" spans="7:7" x14ac:dyDescent="0.3">
      <c r="G9431" s="156">
        <v>0</v>
      </c>
    </row>
    <row r="9432" spans="7:7" x14ac:dyDescent="0.3">
      <c r="G9432" s="156">
        <v>0</v>
      </c>
    </row>
    <row r="9433" spans="7:7" x14ac:dyDescent="0.3">
      <c r="G9433" s="156">
        <v>0</v>
      </c>
    </row>
    <row r="9434" spans="7:7" x14ac:dyDescent="0.3">
      <c r="G9434" s="156">
        <v>0</v>
      </c>
    </row>
    <row r="9435" spans="7:7" x14ac:dyDescent="0.3">
      <c r="G9435" s="156">
        <v>0</v>
      </c>
    </row>
    <row r="9436" spans="7:7" x14ac:dyDescent="0.3">
      <c r="G9436" s="156">
        <v>0</v>
      </c>
    </row>
    <row r="9437" spans="7:7" x14ac:dyDescent="0.3">
      <c r="G9437" s="156">
        <v>0</v>
      </c>
    </row>
    <row r="9438" spans="7:7" x14ac:dyDescent="0.3">
      <c r="G9438" s="156">
        <v>0</v>
      </c>
    </row>
    <row r="9439" spans="7:7" x14ac:dyDescent="0.3">
      <c r="G9439" s="156">
        <v>0</v>
      </c>
    </row>
    <row r="9440" spans="7:7" x14ac:dyDescent="0.3">
      <c r="G9440" s="156">
        <v>0</v>
      </c>
    </row>
    <row r="9441" spans="7:7" x14ac:dyDescent="0.3">
      <c r="G9441" s="156">
        <v>0</v>
      </c>
    </row>
    <row r="9442" spans="7:7" x14ac:dyDescent="0.3">
      <c r="G9442" s="156">
        <v>0</v>
      </c>
    </row>
    <row r="9443" spans="7:7" x14ac:dyDescent="0.3">
      <c r="G9443" s="156">
        <v>0</v>
      </c>
    </row>
    <row r="9444" spans="7:7" x14ac:dyDescent="0.3">
      <c r="G9444" s="156">
        <v>0</v>
      </c>
    </row>
    <row r="9445" spans="7:7" x14ac:dyDescent="0.3">
      <c r="G9445" s="156">
        <v>0</v>
      </c>
    </row>
    <row r="9446" spans="7:7" x14ac:dyDescent="0.3">
      <c r="G9446" s="156">
        <v>0</v>
      </c>
    </row>
    <row r="9447" spans="7:7" x14ac:dyDescent="0.3">
      <c r="G9447" s="156">
        <v>0</v>
      </c>
    </row>
    <row r="9448" spans="7:7" x14ac:dyDescent="0.3">
      <c r="G9448" s="156">
        <v>0</v>
      </c>
    </row>
    <row r="9449" spans="7:7" x14ac:dyDescent="0.3">
      <c r="G9449" s="156">
        <v>0</v>
      </c>
    </row>
    <row r="9450" spans="7:7" x14ac:dyDescent="0.3">
      <c r="G9450" s="156">
        <v>0</v>
      </c>
    </row>
    <row r="9451" spans="7:7" x14ac:dyDescent="0.3">
      <c r="G9451" s="156">
        <v>0</v>
      </c>
    </row>
    <row r="9452" spans="7:7" x14ac:dyDescent="0.3">
      <c r="G9452" s="156">
        <v>0</v>
      </c>
    </row>
    <row r="9453" spans="7:7" x14ac:dyDescent="0.3">
      <c r="G9453" s="156">
        <v>0</v>
      </c>
    </row>
    <row r="9454" spans="7:7" x14ac:dyDescent="0.3">
      <c r="G9454" s="156">
        <v>0</v>
      </c>
    </row>
    <row r="9455" spans="7:7" x14ac:dyDescent="0.3">
      <c r="G9455" s="156">
        <v>0</v>
      </c>
    </row>
    <row r="9456" spans="7:7" x14ac:dyDescent="0.3">
      <c r="G9456" s="156">
        <v>0</v>
      </c>
    </row>
    <row r="9457" spans="7:7" x14ac:dyDescent="0.3">
      <c r="G9457" s="156">
        <v>0</v>
      </c>
    </row>
    <row r="9458" spans="7:7" x14ac:dyDescent="0.3">
      <c r="G9458" s="156">
        <v>0</v>
      </c>
    </row>
    <row r="9459" spans="7:7" x14ac:dyDescent="0.3">
      <c r="G9459" s="156">
        <v>0</v>
      </c>
    </row>
    <row r="9460" spans="7:7" x14ac:dyDescent="0.3">
      <c r="G9460" s="156">
        <v>0</v>
      </c>
    </row>
    <row r="9461" spans="7:7" x14ac:dyDescent="0.3">
      <c r="G9461" s="156">
        <v>0</v>
      </c>
    </row>
    <row r="9462" spans="7:7" x14ac:dyDescent="0.3">
      <c r="G9462" s="156">
        <v>0</v>
      </c>
    </row>
    <row r="9463" spans="7:7" x14ac:dyDescent="0.3">
      <c r="G9463" s="156">
        <v>0</v>
      </c>
    </row>
    <row r="9464" spans="7:7" x14ac:dyDescent="0.3">
      <c r="G9464" s="156">
        <v>0</v>
      </c>
    </row>
    <row r="9465" spans="7:7" x14ac:dyDescent="0.3">
      <c r="G9465" s="156">
        <v>0</v>
      </c>
    </row>
    <row r="9466" spans="7:7" x14ac:dyDescent="0.3">
      <c r="G9466" s="156">
        <v>0</v>
      </c>
    </row>
    <row r="9467" spans="7:7" x14ac:dyDescent="0.3">
      <c r="G9467" s="156">
        <v>0</v>
      </c>
    </row>
    <row r="9468" spans="7:7" x14ac:dyDescent="0.3">
      <c r="G9468" s="156">
        <v>0</v>
      </c>
    </row>
    <row r="9469" spans="7:7" x14ac:dyDescent="0.3">
      <c r="G9469" s="156">
        <v>0</v>
      </c>
    </row>
    <row r="9470" spans="7:7" x14ac:dyDescent="0.3">
      <c r="G9470" s="156">
        <v>0</v>
      </c>
    </row>
    <row r="9471" spans="7:7" x14ac:dyDescent="0.3">
      <c r="G9471" s="156">
        <v>0</v>
      </c>
    </row>
    <row r="9472" spans="7:7" x14ac:dyDescent="0.3">
      <c r="G9472" s="156">
        <v>0</v>
      </c>
    </row>
    <row r="9473" spans="7:7" x14ac:dyDescent="0.3">
      <c r="G9473" s="156">
        <v>0</v>
      </c>
    </row>
    <row r="9474" spans="7:7" x14ac:dyDescent="0.3">
      <c r="G9474" s="156">
        <v>0</v>
      </c>
    </row>
    <row r="9475" spans="7:7" x14ac:dyDescent="0.3">
      <c r="G9475" s="156">
        <v>0</v>
      </c>
    </row>
    <row r="9476" spans="7:7" x14ac:dyDescent="0.3">
      <c r="G9476" s="156">
        <v>0</v>
      </c>
    </row>
    <row r="9477" spans="7:7" x14ac:dyDescent="0.3">
      <c r="G9477" s="156">
        <v>0</v>
      </c>
    </row>
    <row r="9478" spans="7:7" x14ac:dyDescent="0.3">
      <c r="G9478" s="156">
        <v>0</v>
      </c>
    </row>
    <row r="9479" spans="7:7" x14ac:dyDescent="0.3">
      <c r="G9479" s="156">
        <v>0</v>
      </c>
    </row>
    <row r="9480" spans="7:7" x14ac:dyDescent="0.3">
      <c r="G9480" s="156">
        <v>0</v>
      </c>
    </row>
    <row r="9481" spans="7:7" x14ac:dyDescent="0.3">
      <c r="G9481" s="156">
        <v>0</v>
      </c>
    </row>
    <row r="9482" spans="7:7" x14ac:dyDescent="0.3">
      <c r="G9482" s="156">
        <v>0</v>
      </c>
    </row>
    <row r="9483" spans="7:7" x14ac:dyDescent="0.3">
      <c r="G9483" s="156">
        <v>0</v>
      </c>
    </row>
    <row r="9484" spans="7:7" x14ac:dyDescent="0.3">
      <c r="G9484" s="156">
        <v>0</v>
      </c>
    </row>
    <row r="9485" spans="7:7" x14ac:dyDescent="0.3">
      <c r="G9485" s="156">
        <v>0</v>
      </c>
    </row>
    <row r="9486" spans="7:7" x14ac:dyDescent="0.3">
      <c r="G9486" s="156">
        <v>0</v>
      </c>
    </row>
    <row r="9487" spans="7:7" x14ac:dyDescent="0.3">
      <c r="G9487" s="156">
        <v>0</v>
      </c>
    </row>
    <row r="9488" spans="7:7" x14ac:dyDescent="0.3">
      <c r="G9488" s="156">
        <v>0</v>
      </c>
    </row>
    <row r="9489" spans="7:7" x14ac:dyDescent="0.3">
      <c r="G9489" s="156">
        <v>0</v>
      </c>
    </row>
    <row r="9490" spans="7:7" x14ac:dyDescent="0.3">
      <c r="G9490" s="156">
        <v>0</v>
      </c>
    </row>
    <row r="9491" spans="7:7" x14ac:dyDescent="0.3">
      <c r="G9491" s="156">
        <v>0</v>
      </c>
    </row>
    <row r="9492" spans="7:7" x14ac:dyDescent="0.3">
      <c r="G9492" s="156">
        <v>0</v>
      </c>
    </row>
    <row r="9493" spans="7:7" x14ac:dyDescent="0.3">
      <c r="G9493" s="156">
        <v>0</v>
      </c>
    </row>
    <row r="9494" spans="7:7" x14ac:dyDescent="0.3">
      <c r="G9494" s="156">
        <v>0</v>
      </c>
    </row>
    <row r="9495" spans="7:7" x14ac:dyDescent="0.3">
      <c r="G9495" s="156">
        <v>0</v>
      </c>
    </row>
    <row r="9496" spans="7:7" x14ac:dyDescent="0.3">
      <c r="G9496" s="156">
        <v>0</v>
      </c>
    </row>
    <row r="9497" spans="7:7" x14ac:dyDescent="0.3">
      <c r="G9497" s="156">
        <v>0</v>
      </c>
    </row>
    <row r="9498" spans="7:7" x14ac:dyDescent="0.3">
      <c r="G9498" s="156">
        <v>0</v>
      </c>
    </row>
    <row r="9499" spans="7:7" x14ac:dyDescent="0.3">
      <c r="G9499" s="156">
        <v>0</v>
      </c>
    </row>
    <row r="9500" spans="7:7" x14ac:dyDescent="0.3">
      <c r="G9500" s="156">
        <v>0</v>
      </c>
    </row>
    <row r="9501" spans="7:7" x14ac:dyDescent="0.3">
      <c r="G9501" s="156">
        <v>0</v>
      </c>
    </row>
    <row r="9502" spans="7:7" x14ac:dyDescent="0.3">
      <c r="G9502" s="156">
        <v>0</v>
      </c>
    </row>
    <row r="9503" spans="7:7" x14ac:dyDescent="0.3">
      <c r="G9503" s="156">
        <v>0</v>
      </c>
    </row>
    <row r="9504" spans="7:7" x14ac:dyDescent="0.3">
      <c r="G9504" s="156">
        <v>0</v>
      </c>
    </row>
    <row r="9505" spans="7:7" x14ac:dyDescent="0.3">
      <c r="G9505" s="156">
        <v>0</v>
      </c>
    </row>
    <row r="9506" spans="7:7" x14ac:dyDescent="0.3">
      <c r="G9506" s="156">
        <v>0</v>
      </c>
    </row>
    <row r="9507" spans="7:7" x14ac:dyDescent="0.3">
      <c r="G9507" s="156">
        <v>0</v>
      </c>
    </row>
    <row r="9508" spans="7:7" x14ac:dyDescent="0.3">
      <c r="G9508" s="156">
        <v>0</v>
      </c>
    </row>
    <row r="9509" spans="7:7" x14ac:dyDescent="0.3">
      <c r="G9509" s="156">
        <v>0</v>
      </c>
    </row>
    <row r="9510" spans="7:7" x14ac:dyDescent="0.3">
      <c r="G9510" s="156">
        <v>0</v>
      </c>
    </row>
    <row r="9511" spans="7:7" x14ac:dyDescent="0.3">
      <c r="G9511" s="156">
        <v>0</v>
      </c>
    </row>
    <row r="9512" spans="7:7" x14ac:dyDescent="0.3">
      <c r="G9512" s="156">
        <v>0</v>
      </c>
    </row>
    <row r="9513" spans="7:7" x14ac:dyDescent="0.3">
      <c r="G9513" s="156">
        <v>0</v>
      </c>
    </row>
    <row r="9514" spans="7:7" x14ac:dyDescent="0.3">
      <c r="G9514" s="156">
        <v>0</v>
      </c>
    </row>
    <row r="9515" spans="7:7" x14ac:dyDescent="0.3">
      <c r="G9515" s="156">
        <v>0</v>
      </c>
    </row>
    <row r="9516" spans="7:7" x14ac:dyDescent="0.3">
      <c r="G9516" s="156">
        <v>0</v>
      </c>
    </row>
    <row r="9517" spans="7:7" x14ac:dyDescent="0.3">
      <c r="G9517" s="156">
        <v>0</v>
      </c>
    </row>
    <row r="9518" spans="7:7" x14ac:dyDescent="0.3">
      <c r="G9518" s="156">
        <v>0</v>
      </c>
    </row>
    <row r="9519" spans="7:7" x14ac:dyDescent="0.3">
      <c r="G9519" s="156">
        <v>0</v>
      </c>
    </row>
    <row r="9520" spans="7:7" x14ac:dyDescent="0.3">
      <c r="G9520" s="156">
        <v>0</v>
      </c>
    </row>
    <row r="9521" spans="7:7" x14ac:dyDescent="0.3">
      <c r="G9521" s="156">
        <v>0</v>
      </c>
    </row>
    <row r="9522" spans="7:7" x14ac:dyDescent="0.3">
      <c r="G9522" s="156">
        <v>0</v>
      </c>
    </row>
    <row r="9523" spans="7:7" x14ac:dyDescent="0.3">
      <c r="G9523" s="156">
        <v>0</v>
      </c>
    </row>
    <row r="9524" spans="7:7" x14ac:dyDescent="0.3">
      <c r="G9524" s="156">
        <v>0</v>
      </c>
    </row>
    <row r="9525" spans="7:7" x14ac:dyDescent="0.3">
      <c r="G9525" s="156">
        <v>0</v>
      </c>
    </row>
    <row r="9526" spans="7:7" x14ac:dyDescent="0.3">
      <c r="G9526" s="156">
        <v>0</v>
      </c>
    </row>
    <row r="9527" spans="7:7" x14ac:dyDescent="0.3">
      <c r="G9527" s="156">
        <v>0</v>
      </c>
    </row>
    <row r="9528" spans="7:7" x14ac:dyDescent="0.3">
      <c r="G9528" s="156">
        <v>0</v>
      </c>
    </row>
    <row r="9529" spans="7:7" x14ac:dyDescent="0.3">
      <c r="G9529" s="156">
        <v>0</v>
      </c>
    </row>
    <row r="9530" spans="7:7" x14ac:dyDescent="0.3">
      <c r="G9530" s="156">
        <v>0</v>
      </c>
    </row>
    <row r="9531" spans="7:7" x14ac:dyDescent="0.3">
      <c r="G9531" s="156">
        <v>0</v>
      </c>
    </row>
    <row r="9532" spans="7:7" x14ac:dyDescent="0.3">
      <c r="G9532" s="156">
        <v>0</v>
      </c>
    </row>
    <row r="9533" spans="7:7" x14ac:dyDescent="0.3">
      <c r="G9533" s="156">
        <v>0</v>
      </c>
    </row>
    <row r="9534" spans="7:7" x14ac:dyDescent="0.3">
      <c r="G9534" s="156">
        <v>0</v>
      </c>
    </row>
    <row r="9535" spans="7:7" x14ac:dyDescent="0.3">
      <c r="G9535" s="156">
        <v>0</v>
      </c>
    </row>
    <row r="9536" spans="7:7" x14ac:dyDescent="0.3">
      <c r="G9536" s="156">
        <v>0</v>
      </c>
    </row>
    <row r="9537" spans="7:7" x14ac:dyDescent="0.3">
      <c r="G9537" s="156">
        <v>0</v>
      </c>
    </row>
    <row r="9538" spans="7:7" x14ac:dyDescent="0.3">
      <c r="G9538" s="156">
        <v>0</v>
      </c>
    </row>
    <row r="9539" spans="7:7" x14ac:dyDescent="0.3">
      <c r="G9539" s="156">
        <v>0</v>
      </c>
    </row>
    <row r="9540" spans="7:7" x14ac:dyDescent="0.3">
      <c r="G9540" s="156">
        <v>0</v>
      </c>
    </row>
    <row r="9541" spans="7:7" x14ac:dyDescent="0.3">
      <c r="G9541" s="156">
        <v>0</v>
      </c>
    </row>
    <row r="9542" spans="7:7" x14ac:dyDescent="0.3">
      <c r="G9542" s="156">
        <v>0</v>
      </c>
    </row>
    <row r="9543" spans="7:7" x14ac:dyDescent="0.3">
      <c r="G9543" s="156">
        <v>0</v>
      </c>
    </row>
    <row r="9544" spans="7:7" x14ac:dyDescent="0.3">
      <c r="G9544" s="156">
        <v>0</v>
      </c>
    </row>
    <row r="9545" spans="7:7" x14ac:dyDescent="0.3">
      <c r="G9545" s="156">
        <v>0</v>
      </c>
    </row>
    <row r="9546" spans="7:7" x14ac:dyDescent="0.3">
      <c r="G9546" s="156">
        <v>0</v>
      </c>
    </row>
    <row r="9547" spans="7:7" x14ac:dyDescent="0.3">
      <c r="G9547" s="156">
        <v>0</v>
      </c>
    </row>
    <row r="9548" spans="7:7" x14ac:dyDescent="0.3">
      <c r="G9548" s="156">
        <v>0</v>
      </c>
    </row>
    <row r="9549" spans="7:7" x14ac:dyDescent="0.3">
      <c r="G9549" s="156">
        <v>0</v>
      </c>
    </row>
    <row r="9550" spans="7:7" x14ac:dyDescent="0.3">
      <c r="G9550" s="156">
        <v>0</v>
      </c>
    </row>
    <row r="9551" spans="7:7" x14ac:dyDescent="0.3">
      <c r="G9551" s="156">
        <v>0</v>
      </c>
    </row>
    <row r="9552" spans="7:7" x14ac:dyDescent="0.3">
      <c r="G9552" s="156">
        <v>0</v>
      </c>
    </row>
    <row r="9553" spans="7:7" x14ac:dyDescent="0.3">
      <c r="G9553" s="156">
        <v>0</v>
      </c>
    </row>
    <row r="9554" spans="7:7" x14ac:dyDescent="0.3">
      <c r="G9554" s="156">
        <v>0</v>
      </c>
    </row>
    <row r="9555" spans="7:7" x14ac:dyDescent="0.3">
      <c r="G9555" s="156">
        <v>0</v>
      </c>
    </row>
    <row r="9556" spans="7:7" x14ac:dyDescent="0.3">
      <c r="G9556" s="156">
        <v>0</v>
      </c>
    </row>
    <row r="9557" spans="7:7" x14ac:dyDescent="0.3">
      <c r="G9557" s="156">
        <v>0</v>
      </c>
    </row>
    <row r="9558" spans="7:7" x14ac:dyDescent="0.3">
      <c r="G9558" s="156">
        <v>0</v>
      </c>
    </row>
    <row r="9559" spans="7:7" x14ac:dyDescent="0.3">
      <c r="G9559" s="156">
        <v>0</v>
      </c>
    </row>
    <row r="9560" spans="7:7" x14ac:dyDescent="0.3">
      <c r="G9560" s="156">
        <v>0</v>
      </c>
    </row>
    <row r="9561" spans="7:7" x14ac:dyDescent="0.3">
      <c r="G9561" s="156">
        <v>0</v>
      </c>
    </row>
    <row r="9562" spans="7:7" x14ac:dyDescent="0.3">
      <c r="G9562" s="156">
        <v>0</v>
      </c>
    </row>
    <row r="9563" spans="7:7" x14ac:dyDescent="0.3">
      <c r="G9563" s="156">
        <v>0</v>
      </c>
    </row>
    <row r="9564" spans="7:7" x14ac:dyDescent="0.3">
      <c r="G9564" s="156">
        <v>0</v>
      </c>
    </row>
    <row r="9565" spans="7:7" x14ac:dyDescent="0.3">
      <c r="G9565" s="156">
        <v>0</v>
      </c>
    </row>
    <row r="9566" spans="7:7" x14ac:dyDescent="0.3">
      <c r="G9566" s="156">
        <v>0</v>
      </c>
    </row>
    <row r="9567" spans="7:7" x14ac:dyDescent="0.3">
      <c r="G9567" s="156">
        <v>0</v>
      </c>
    </row>
    <row r="9568" spans="7:7" x14ac:dyDescent="0.3">
      <c r="G9568" s="156">
        <v>0</v>
      </c>
    </row>
    <row r="9569" spans="7:7" x14ac:dyDescent="0.3">
      <c r="G9569" s="156">
        <v>0</v>
      </c>
    </row>
    <row r="9570" spans="7:7" x14ac:dyDescent="0.3">
      <c r="G9570" s="156">
        <v>0</v>
      </c>
    </row>
    <row r="9571" spans="7:7" x14ac:dyDescent="0.3">
      <c r="G9571" s="156">
        <v>0</v>
      </c>
    </row>
    <row r="9572" spans="7:7" x14ac:dyDescent="0.3">
      <c r="G9572" s="156">
        <v>0</v>
      </c>
    </row>
    <row r="9573" spans="7:7" x14ac:dyDescent="0.3">
      <c r="G9573" s="156">
        <v>0</v>
      </c>
    </row>
    <row r="9574" spans="7:7" x14ac:dyDescent="0.3">
      <c r="G9574" s="156">
        <v>0</v>
      </c>
    </row>
    <row r="9575" spans="7:7" x14ac:dyDescent="0.3">
      <c r="G9575" s="156">
        <v>0</v>
      </c>
    </row>
    <row r="9576" spans="7:7" x14ac:dyDescent="0.3">
      <c r="G9576" s="156">
        <v>0</v>
      </c>
    </row>
    <row r="9577" spans="7:7" x14ac:dyDescent="0.3">
      <c r="G9577" s="156">
        <v>0</v>
      </c>
    </row>
    <row r="9578" spans="7:7" x14ac:dyDescent="0.3">
      <c r="G9578" s="156">
        <v>0</v>
      </c>
    </row>
    <row r="9579" spans="7:7" x14ac:dyDescent="0.3">
      <c r="G9579" s="156">
        <v>0</v>
      </c>
    </row>
    <row r="9580" spans="7:7" x14ac:dyDescent="0.3">
      <c r="G9580" s="156">
        <v>0</v>
      </c>
    </row>
    <row r="9581" spans="7:7" x14ac:dyDescent="0.3">
      <c r="G9581" s="156">
        <v>0</v>
      </c>
    </row>
    <row r="9582" spans="7:7" x14ac:dyDescent="0.3">
      <c r="G9582" s="156">
        <v>0</v>
      </c>
    </row>
    <row r="9583" spans="7:7" x14ac:dyDescent="0.3">
      <c r="G9583" s="156">
        <v>0</v>
      </c>
    </row>
    <row r="9584" spans="7:7" x14ac:dyDescent="0.3">
      <c r="G9584" s="156">
        <v>0</v>
      </c>
    </row>
    <row r="9585" spans="7:7" x14ac:dyDescent="0.3">
      <c r="G9585" s="156">
        <v>0</v>
      </c>
    </row>
    <row r="9586" spans="7:7" x14ac:dyDescent="0.3">
      <c r="G9586" s="156">
        <v>0</v>
      </c>
    </row>
    <row r="9587" spans="7:7" x14ac:dyDescent="0.3">
      <c r="G9587" s="156">
        <v>0</v>
      </c>
    </row>
    <row r="9588" spans="7:7" x14ac:dyDescent="0.3">
      <c r="G9588" s="156">
        <v>0</v>
      </c>
    </row>
    <row r="9589" spans="7:7" x14ac:dyDescent="0.3">
      <c r="G9589" s="156">
        <v>0</v>
      </c>
    </row>
    <row r="9590" spans="7:7" x14ac:dyDescent="0.3">
      <c r="G9590" s="156">
        <v>0</v>
      </c>
    </row>
    <row r="9591" spans="7:7" x14ac:dyDescent="0.3">
      <c r="G9591" s="156">
        <v>0</v>
      </c>
    </row>
    <row r="9592" spans="7:7" x14ac:dyDescent="0.3">
      <c r="G9592" s="156">
        <v>0</v>
      </c>
    </row>
    <row r="9593" spans="7:7" x14ac:dyDescent="0.3">
      <c r="G9593" s="156">
        <v>0</v>
      </c>
    </row>
    <row r="9594" spans="7:7" x14ac:dyDescent="0.3">
      <c r="G9594" s="156">
        <v>0</v>
      </c>
    </row>
    <row r="9595" spans="7:7" x14ac:dyDescent="0.3">
      <c r="G9595" s="156">
        <v>0</v>
      </c>
    </row>
    <row r="9596" spans="7:7" x14ac:dyDescent="0.3">
      <c r="G9596" s="156">
        <v>0</v>
      </c>
    </row>
    <row r="9597" spans="7:7" x14ac:dyDescent="0.3">
      <c r="G9597" s="156">
        <v>0</v>
      </c>
    </row>
    <row r="9598" spans="7:7" x14ac:dyDescent="0.3">
      <c r="G9598" s="156">
        <v>0</v>
      </c>
    </row>
    <row r="9599" spans="7:7" x14ac:dyDescent="0.3">
      <c r="G9599" s="156">
        <v>0</v>
      </c>
    </row>
    <row r="9600" spans="7:7" x14ac:dyDescent="0.3">
      <c r="G9600" s="156">
        <v>0</v>
      </c>
    </row>
    <row r="9601" spans="7:7" x14ac:dyDescent="0.3">
      <c r="G9601" s="156">
        <v>0</v>
      </c>
    </row>
    <row r="9602" spans="7:7" x14ac:dyDescent="0.3">
      <c r="G9602" s="156">
        <v>0</v>
      </c>
    </row>
    <row r="9603" spans="7:7" x14ac:dyDescent="0.3">
      <c r="G9603" s="156">
        <v>0</v>
      </c>
    </row>
    <row r="9604" spans="7:7" x14ac:dyDescent="0.3">
      <c r="G9604" s="156">
        <v>0</v>
      </c>
    </row>
    <row r="9605" spans="7:7" x14ac:dyDescent="0.3">
      <c r="G9605" s="156">
        <v>0</v>
      </c>
    </row>
    <row r="9606" spans="7:7" x14ac:dyDescent="0.3">
      <c r="G9606" s="156">
        <v>0</v>
      </c>
    </row>
    <row r="9607" spans="7:7" x14ac:dyDescent="0.3">
      <c r="G9607" s="156">
        <v>0</v>
      </c>
    </row>
    <row r="9608" spans="7:7" x14ac:dyDescent="0.3">
      <c r="G9608" s="156">
        <v>0</v>
      </c>
    </row>
    <row r="9609" spans="7:7" x14ac:dyDescent="0.3">
      <c r="G9609" s="156">
        <v>0</v>
      </c>
    </row>
    <row r="9610" spans="7:7" x14ac:dyDescent="0.3">
      <c r="G9610" s="156">
        <v>0</v>
      </c>
    </row>
    <row r="9611" spans="7:7" x14ac:dyDescent="0.3">
      <c r="G9611" s="156">
        <v>0</v>
      </c>
    </row>
    <row r="9612" spans="7:7" x14ac:dyDescent="0.3">
      <c r="G9612" s="156">
        <v>0</v>
      </c>
    </row>
    <row r="9613" spans="7:7" x14ac:dyDescent="0.3">
      <c r="G9613" s="156">
        <v>0</v>
      </c>
    </row>
    <row r="9614" spans="7:7" x14ac:dyDescent="0.3">
      <c r="G9614" s="156">
        <v>0</v>
      </c>
    </row>
    <row r="9615" spans="7:7" x14ac:dyDescent="0.3">
      <c r="G9615" s="156">
        <v>0</v>
      </c>
    </row>
    <row r="9616" spans="7:7" x14ac:dyDescent="0.3">
      <c r="G9616" s="156">
        <v>0</v>
      </c>
    </row>
    <row r="9617" spans="7:7" x14ac:dyDescent="0.3">
      <c r="G9617" s="156">
        <v>0</v>
      </c>
    </row>
    <row r="9618" spans="7:7" x14ac:dyDescent="0.3">
      <c r="G9618" s="156">
        <v>0</v>
      </c>
    </row>
    <row r="9619" spans="7:7" x14ac:dyDescent="0.3">
      <c r="G9619" s="156">
        <v>0</v>
      </c>
    </row>
    <row r="9620" spans="7:7" x14ac:dyDescent="0.3">
      <c r="G9620" s="156">
        <v>0</v>
      </c>
    </row>
    <row r="9621" spans="7:7" x14ac:dyDescent="0.3">
      <c r="G9621" s="156">
        <v>0</v>
      </c>
    </row>
    <row r="9622" spans="7:7" x14ac:dyDescent="0.3">
      <c r="G9622" s="156">
        <v>0</v>
      </c>
    </row>
    <row r="9623" spans="7:7" x14ac:dyDescent="0.3">
      <c r="G9623" s="156">
        <v>0</v>
      </c>
    </row>
    <row r="9624" spans="7:7" x14ac:dyDescent="0.3">
      <c r="G9624" s="156">
        <v>0</v>
      </c>
    </row>
    <row r="9625" spans="7:7" x14ac:dyDescent="0.3">
      <c r="G9625" s="156">
        <v>0</v>
      </c>
    </row>
    <row r="9626" spans="7:7" x14ac:dyDescent="0.3">
      <c r="G9626" s="156">
        <v>0</v>
      </c>
    </row>
    <row r="9627" spans="7:7" x14ac:dyDescent="0.3">
      <c r="G9627" s="156">
        <v>0</v>
      </c>
    </row>
    <row r="9628" spans="7:7" x14ac:dyDescent="0.3">
      <c r="G9628" s="156">
        <v>0</v>
      </c>
    </row>
    <row r="9629" spans="7:7" x14ac:dyDescent="0.3">
      <c r="G9629" s="156">
        <v>0</v>
      </c>
    </row>
    <row r="9630" spans="7:7" x14ac:dyDescent="0.3">
      <c r="G9630" s="156">
        <v>0</v>
      </c>
    </row>
    <row r="9631" spans="7:7" x14ac:dyDescent="0.3">
      <c r="G9631" s="156">
        <v>0</v>
      </c>
    </row>
    <row r="9632" spans="7:7" x14ac:dyDescent="0.3">
      <c r="G9632" s="156">
        <v>0</v>
      </c>
    </row>
    <row r="9633" spans="7:7" x14ac:dyDescent="0.3">
      <c r="G9633" s="156">
        <v>0</v>
      </c>
    </row>
    <row r="9634" spans="7:7" x14ac:dyDescent="0.3">
      <c r="G9634" s="156">
        <v>0</v>
      </c>
    </row>
    <row r="9635" spans="7:7" x14ac:dyDescent="0.3">
      <c r="G9635" s="156">
        <v>0</v>
      </c>
    </row>
    <row r="9636" spans="7:7" x14ac:dyDescent="0.3">
      <c r="G9636" s="156">
        <v>0</v>
      </c>
    </row>
    <row r="9637" spans="7:7" x14ac:dyDescent="0.3">
      <c r="G9637" s="156">
        <v>0</v>
      </c>
    </row>
    <row r="9638" spans="7:7" x14ac:dyDescent="0.3">
      <c r="G9638" s="156">
        <v>0</v>
      </c>
    </row>
    <row r="9639" spans="7:7" x14ac:dyDescent="0.3">
      <c r="G9639" s="156">
        <v>0</v>
      </c>
    </row>
    <row r="9640" spans="7:7" x14ac:dyDescent="0.3">
      <c r="G9640" s="156">
        <v>0</v>
      </c>
    </row>
    <row r="9641" spans="7:7" x14ac:dyDescent="0.3">
      <c r="G9641" s="156">
        <v>0</v>
      </c>
    </row>
    <row r="9642" spans="7:7" x14ac:dyDescent="0.3">
      <c r="G9642" s="156">
        <v>0</v>
      </c>
    </row>
    <row r="9643" spans="7:7" x14ac:dyDescent="0.3">
      <c r="G9643" s="156">
        <v>0</v>
      </c>
    </row>
    <row r="9644" spans="7:7" x14ac:dyDescent="0.3">
      <c r="G9644" s="156">
        <v>0</v>
      </c>
    </row>
    <row r="9645" spans="7:7" x14ac:dyDescent="0.3">
      <c r="G9645" s="156">
        <v>0</v>
      </c>
    </row>
    <row r="9646" spans="7:7" x14ac:dyDescent="0.3">
      <c r="G9646" s="156">
        <v>0</v>
      </c>
    </row>
    <row r="9647" spans="7:7" x14ac:dyDescent="0.3">
      <c r="G9647" s="156">
        <v>0</v>
      </c>
    </row>
    <row r="9648" spans="7:7" x14ac:dyDescent="0.3">
      <c r="G9648" s="156">
        <v>0</v>
      </c>
    </row>
    <row r="9649" spans="7:7" x14ac:dyDescent="0.3">
      <c r="G9649" s="156">
        <v>0</v>
      </c>
    </row>
    <row r="9650" spans="7:7" x14ac:dyDescent="0.3">
      <c r="G9650" s="156">
        <v>0</v>
      </c>
    </row>
    <row r="9651" spans="7:7" x14ac:dyDescent="0.3">
      <c r="G9651" s="156">
        <v>0</v>
      </c>
    </row>
    <row r="9652" spans="7:7" x14ac:dyDescent="0.3">
      <c r="G9652" s="156">
        <v>0</v>
      </c>
    </row>
    <row r="9653" spans="7:7" x14ac:dyDescent="0.3">
      <c r="G9653" s="156">
        <v>0</v>
      </c>
    </row>
    <row r="9654" spans="7:7" x14ac:dyDescent="0.3">
      <c r="G9654" s="156">
        <v>0</v>
      </c>
    </row>
    <row r="9655" spans="7:7" x14ac:dyDescent="0.3">
      <c r="G9655" s="156">
        <v>0</v>
      </c>
    </row>
    <row r="9656" spans="7:7" x14ac:dyDescent="0.3">
      <c r="G9656" s="156">
        <v>0</v>
      </c>
    </row>
    <row r="9657" spans="7:7" x14ac:dyDescent="0.3">
      <c r="G9657" s="156">
        <v>0</v>
      </c>
    </row>
    <row r="9658" spans="7:7" x14ac:dyDescent="0.3">
      <c r="G9658" s="156">
        <v>0</v>
      </c>
    </row>
    <row r="9659" spans="7:7" x14ac:dyDescent="0.3">
      <c r="G9659" s="156">
        <v>0</v>
      </c>
    </row>
    <row r="9660" spans="7:7" x14ac:dyDescent="0.3">
      <c r="G9660" s="156">
        <v>0</v>
      </c>
    </row>
    <row r="9661" spans="7:7" x14ac:dyDescent="0.3">
      <c r="G9661" s="156">
        <v>0</v>
      </c>
    </row>
    <row r="9662" spans="7:7" x14ac:dyDescent="0.3">
      <c r="G9662" s="156">
        <v>0</v>
      </c>
    </row>
    <row r="9663" spans="7:7" x14ac:dyDescent="0.3">
      <c r="G9663" s="156">
        <v>0</v>
      </c>
    </row>
    <row r="9664" spans="7:7" x14ac:dyDescent="0.3">
      <c r="G9664" s="156">
        <v>0</v>
      </c>
    </row>
    <row r="9665" spans="7:7" x14ac:dyDescent="0.3">
      <c r="G9665" s="156">
        <v>0</v>
      </c>
    </row>
    <row r="9666" spans="7:7" x14ac:dyDescent="0.3">
      <c r="G9666" s="156">
        <v>0</v>
      </c>
    </row>
    <row r="9667" spans="7:7" x14ac:dyDescent="0.3">
      <c r="G9667" s="156">
        <v>0</v>
      </c>
    </row>
    <row r="9668" spans="7:7" x14ac:dyDescent="0.3">
      <c r="G9668" s="156">
        <v>0</v>
      </c>
    </row>
    <row r="9669" spans="7:7" x14ac:dyDescent="0.3">
      <c r="G9669" s="156">
        <v>0</v>
      </c>
    </row>
    <row r="9670" spans="7:7" x14ac:dyDescent="0.3">
      <c r="G9670" s="156">
        <v>0</v>
      </c>
    </row>
    <row r="9671" spans="7:7" x14ac:dyDescent="0.3">
      <c r="G9671" s="156">
        <v>0</v>
      </c>
    </row>
    <row r="9672" spans="7:7" x14ac:dyDescent="0.3">
      <c r="G9672" s="156">
        <v>0</v>
      </c>
    </row>
    <row r="9673" spans="7:7" x14ac:dyDescent="0.3">
      <c r="G9673" s="156">
        <v>0</v>
      </c>
    </row>
    <row r="9674" spans="7:7" x14ac:dyDescent="0.3">
      <c r="G9674" s="156">
        <v>0</v>
      </c>
    </row>
    <row r="9675" spans="7:7" x14ac:dyDescent="0.3">
      <c r="G9675" s="156">
        <v>0</v>
      </c>
    </row>
    <row r="9676" spans="7:7" x14ac:dyDescent="0.3">
      <c r="G9676" s="156">
        <v>0</v>
      </c>
    </row>
    <row r="9677" spans="7:7" x14ac:dyDescent="0.3">
      <c r="G9677" s="156">
        <v>0</v>
      </c>
    </row>
    <row r="9678" spans="7:7" x14ac:dyDescent="0.3">
      <c r="G9678" s="156">
        <v>0</v>
      </c>
    </row>
    <row r="9679" spans="7:7" x14ac:dyDescent="0.3">
      <c r="G9679" s="156">
        <v>0</v>
      </c>
    </row>
    <row r="9680" spans="7:7" x14ac:dyDescent="0.3">
      <c r="G9680" s="156">
        <v>0</v>
      </c>
    </row>
    <row r="9681" spans="7:7" x14ac:dyDescent="0.3">
      <c r="G9681" s="156">
        <v>0</v>
      </c>
    </row>
    <row r="9682" spans="7:7" x14ac:dyDescent="0.3">
      <c r="G9682" s="156">
        <v>0</v>
      </c>
    </row>
    <row r="9683" spans="7:7" x14ac:dyDescent="0.3">
      <c r="G9683" s="156">
        <v>0</v>
      </c>
    </row>
    <row r="9684" spans="7:7" x14ac:dyDescent="0.3">
      <c r="G9684" s="156">
        <v>0</v>
      </c>
    </row>
    <row r="9685" spans="7:7" x14ac:dyDescent="0.3">
      <c r="G9685" s="156">
        <v>0</v>
      </c>
    </row>
    <row r="9686" spans="7:7" x14ac:dyDescent="0.3">
      <c r="G9686" s="156">
        <v>0</v>
      </c>
    </row>
    <row r="9687" spans="7:7" x14ac:dyDescent="0.3">
      <c r="G9687" s="156">
        <v>0</v>
      </c>
    </row>
    <row r="9688" spans="7:7" x14ac:dyDescent="0.3">
      <c r="G9688" s="156">
        <v>0</v>
      </c>
    </row>
    <row r="9689" spans="7:7" x14ac:dyDescent="0.3">
      <c r="G9689" s="156">
        <v>0</v>
      </c>
    </row>
    <row r="9690" spans="7:7" x14ac:dyDescent="0.3">
      <c r="G9690" s="156">
        <v>0</v>
      </c>
    </row>
    <row r="9691" spans="7:7" x14ac:dyDescent="0.3">
      <c r="G9691" s="156">
        <v>0</v>
      </c>
    </row>
    <row r="9692" spans="7:7" x14ac:dyDescent="0.3">
      <c r="G9692" s="156">
        <v>0</v>
      </c>
    </row>
    <row r="9693" spans="7:7" x14ac:dyDescent="0.3">
      <c r="G9693" s="156">
        <v>0</v>
      </c>
    </row>
    <row r="9694" spans="7:7" x14ac:dyDescent="0.3">
      <c r="G9694" s="156">
        <v>0</v>
      </c>
    </row>
    <row r="9695" spans="7:7" x14ac:dyDescent="0.3">
      <c r="G9695" s="156">
        <v>0</v>
      </c>
    </row>
    <row r="9696" spans="7:7" x14ac:dyDescent="0.3">
      <c r="G9696" s="156">
        <v>0</v>
      </c>
    </row>
    <row r="9697" spans="7:7" x14ac:dyDescent="0.3">
      <c r="G9697" s="156">
        <v>0</v>
      </c>
    </row>
    <row r="9698" spans="7:7" x14ac:dyDescent="0.3">
      <c r="G9698" s="156">
        <v>0</v>
      </c>
    </row>
    <row r="9699" spans="7:7" x14ac:dyDescent="0.3">
      <c r="G9699" s="156">
        <v>0</v>
      </c>
    </row>
    <row r="9700" spans="7:7" x14ac:dyDescent="0.3">
      <c r="G9700" s="156">
        <v>0</v>
      </c>
    </row>
    <row r="9701" spans="7:7" x14ac:dyDescent="0.3">
      <c r="G9701" s="156">
        <v>0</v>
      </c>
    </row>
    <row r="9702" spans="7:7" x14ac:dyDescent="0.3">
      <c r="G9702" s="156">
        <v>0</v>
      </c>
    </row>
    <row r="9703" spans="7:7" x14ac:dyDescent="0.3">
      <c r="G9703" s="156">
        <v>0</v>
      </c>
    </row>
    <row r="9704" spans="7:7" x14ac:dyDescent="0.3">
      <c r="G9704" s="156">
        <v>0</v>
      </c>
    </row>
    <row r="9705" spans="7:7" x14ac:dyDescent="0.3">
      <c r="G9705" s="156">
        <v>0</v>
      </c>
    </row>
    <row r="9706" spans="7:7" x14ac:dyDescent="0.3">
      <c r="G9706" s="156">
        <v>0</v>
      </c>
    </row>
    <row r="9707" spans="7:7" x14ac:dyDescent="0.3">
      <c r="G9707" s="156">
        <v>0</v>
      </c>
    </row>
    <row r="9708" spans="7:7" x14ac:dyDescent="0.3">
      <c r="G9708" s="156">
        <v>0</v>
      </c>
    </row>
    <row r="9709" spans="7:7" x14ac:dyDescent="0.3">
      <c r="G9709" s="156">
        <v>0</v>
      </c>
    </row>
    <row r="9710" spans="7:7" x14ac:dyDescent="0.3">
      <c r="G9710" s="156">
        <v>0</v>
      </c>
    </row>
    <row r="9711" spans="7:7" x14ac:dyDescent="0.3">
      <c r="G9711" s="156">
        <v>0</v>
      </c>
    </row>
    <row r="9712" spans="7:7" x14ac:dyDescent="0.3">
      <c r="G9712" s="156">
        <v>0</v>
      </c>
    </row>
    <row r="9713" spans="7:7" x14ac:dyDescent="0.3">
      <c r="G9713" s="156">
        <v>0</v>
      </c>
    </row>
    <row r="9714" spans="7:7" x14ac:dyDescent="0.3">
      <c r="G9714" s="156">
        <v>0</v>
      </c>
    </row>
    <row r="9715" spans="7:7" x14ac:dyDescent="0.3">
      <c r="G9715" s="156">
        <v>0</v>
      </c>
    </row>
    <row r="9716" spans="7:7" x14ac:dyDescent="0.3">
      <c r="G9716" s="156">
        <v>0</v>
      </c>
    </row>
    <row r="9717" spans="7:7" x14ac:dyDescent="0.3">
      <c r="G9717" s="156">
        <v>0</v>
      </c>
    </row>
    <row r="9718" spans="7:7" x14ac:dyDescent="0.3">
      <c r="G9718" s="156">
        <v>0</v>
      </c>
    </row>
    <row r="9719" spans="7:7" x14ac:dyDescent="0.3">
      <c r="G9719" s="156">
        <v>0</v>
      </c>
    </row>
    <row r="9720" spans="7:7" x14ac:dyDescent="0.3">
      <c r="G9720" s="156">
        <v>0</v>
      </c>
    </row>
    <row r="9721" spans="7:7" x14ac:dyDescent="0.3">
      <c r="G9721" s="156">
        <v>0</v>
      </c>
    </row>
    <row r="9722" spans="7:7" x14ac:dyDescent="0.3">
      <c r="G9722" s="156">
        <v>0</v>
      </c>
    </row>
    <row r="9723" spans="7:7" x14ac:dyDescent="0.3">
      <c r="G9723" s="156">
        <v>0</v>
      </c>
    </row>
    <row r="9724" spans="7:7" x14ac:dyDescent="0.3">
      <c r="G9724" s="156">
        <v>0</v>
      </c>
    </row>
    <row r="9725" spans="7:7" x14ac:dyDescent="0.3">
      <c r="G9725" s="156">
        <v>0</v>
      </c>
    </row>
    <row r="9726" spans="7:7" x14ac:dyDescent="0.3">
      <c r="G9726" s="156">
        <v>0</v>
      </c>
    </row>
    <row r="9727" spans="7:7" x14ac:dyDescent="0.3">
      <c r="G9727" s="156">
        <v>0</v>
      </c>
    </row>
    <row r="9728" spans="7:7" x14ac:dyDescent="0.3">
      <c r="G9728" s="156">
        <v>0</v>
      </c>
    </row>
    <row r="9729" spans="7:7" x14ac:dyDescent="0.3">
      <c r="G9729" s="156">
        <v>0</v>
      </c>
    </row>
    <row r="9730" spans="7:7" x14ac:dyDescent="0.3">
      <c r="G9730" s="156">
        <v>0</v>
      </c>
    </row>
    <row r="9731" spans="7:7" x14ac:dyDescent="0.3">
      <c r="G9731" s="156">
        <v>0</v>
      </c>
    </row>
    <row r="9732" spans="7:7" x14ac:dyDescent="0.3">
      <c r="G9732" s="156">
        <v>0</v>
      </c>
    </row>
    <row r="9733" spans="7:7" x14ac:dyDescent="0.3">
      <c r="G9733" s="156">
        <v>0</v>
      </c>
    </row>
    <row r="9734" spans="7:7" x14ac:dyDescent="0.3">
      <c r="G9734" s="156">
        <v>0</v>
      </c>
    </row>
    <row r="9735" spans="7:7" x14ac:dyDescent="0.3">
      <c r="G9735" s="156">
        <v>0</v>
      </c>
    </row>
    <row r="9736" spans="7:7" x14ac:dyDescent="0.3">
      <c r="G9736" s="156">
        <v>0</v>
      </c>
    </row>
    <row r="9737" spans="7:7" x14ac:dyDescent="0.3">
      <c r="G9737" s="156">
        <v>0</v>
      </c>
    </row>
    <row r="9738" spans="7:7" x14ac:dyDescent="0.3">
      <c r="G9738" s="156">
        <v>0</v>
      </c>
    </row>
    <row r="9739" spans="7:7" x14ac:dyDescent="0.3">
      <c r="G9739" s="156">
        <v>0</v>
      </c>
    </row>
    <row r="9740" spans="7:7" x14ac:dyDescent="0.3">
      <c r="G9740" s="156">
        <v>0</v>
      </c>
    </row>
    <row r="9741" spans="7:7" x14ac:dyDescent="0.3">
      <c r="G9741" s="156">
        <v>0</v>
      </c>
    </row>
    <row r="9742" spans="7:7" x14ac:dyDescent="0.3">
      <c r="G9742" s="156">
        <v>0</v>
      </c>
    </row>
    <row r="9743" spans="7:7" x14ac:dyDescent="0.3">
      <c r="G9743" s="156">
        <v>0</v>
      </c>
    </row>
    <row r="9744" spans="7:7" x14ac:dyDescent="0.3">
      <c r="G9744" s="156">
        <v>0</v>
      </c>
    </row>
    <row r="9745" spans="7:7" x14ac:dyDescent="0.3">
      <c r="G9745" s="156">
        <v>0</v>
      </c>
    </row>
    <row r="9746" spans="7:7" x14ac:dyDescent="0.3">
      <c r="G9746" s="156">
        <v>0</v>
      </c>
    </row>
    <row r="9747" spans="7:7" x14ac:dyDescent="0.3">
      <c r="G9747" s="156">
        <v>0</v>
      </c>
    </row>
    <row r="9748" spans="7:7" x14ac:dyDescent="0.3">
      <c r="G9748" s="156">
        <v>0</v>
      </c>
    </row>
    <row r="9749" spans="7:7" x14ac:dyDescent="0.3">
      <c r="G9749" s="156">
        <v>0</v>
      </c>
    </row>
    <row r="9750" spans="7:7" x14ac:dyDescent="0.3">
      <c r="G9750" s="156">
        <v>0</v>
      </c>
    </row>
    <row r="9751" spans="7:7" x14ac:dyDescent="0.3">
      <c r="G9751" s="156">
        <v>0</v>
      </c>
    </row>
    <row r="9752" spans="7:7" x14ac:dyDescent="0.3">
      <c r="G9752" s="156">
        <v>0</v>
      </c>
    </row>
    <row r="9753" spans="7:7" x14ac:dyDescent="0.3">
      <c r="G9753" s="156">
        <v>0</v>
      </c>
    </row>
    <row r="9754" spans="7:7" x14ac:dyDescent="0.3">
      <c r="G9754" s="156">
        <v>0</v>
      </c>
    </row>
    <row r="9755" spans="7:7" x14ac:dyDescent="0.3">
      <c r="G9755" s="156">
        <v>0</v>
      </c>
    </row>
    <row r="9756" spans="7:7" x14ac:dyDescent="0.3">
      <c r="G9756" s="156">
        <v>0</v>
      </c>
    </row>
    <row r="9757" spans="7:7" x14ac:dyDescent="0.3">
      <c r="G9757" s="156">
        <v>0</v>
      </c>
    </row>
    <row r="9758" spans="7:7" x14ac:dyDescent="0.3">
      <c r="G9758" s="156">
        <v>0</v>
      </c>
    </row>
    <row r="9759" spans="7:7" x14ac:dyDescent="0.3">
      <c r="G9759" s="156">
        <v>0</v>
      </c>
    </row>
    <row r="9760" spans="7:7" x14ac:dyDescent="0.3">
      <c r="G9760" s="156">
        <v>0</v>
      </c>
    </row>
    <row r="9761" spans="7:7" x14ac:dyDescent="0.3">
      <c r="G9761" s="156">
        <v>0</v>
      </c>
    </row>
    <row r="9762" spans="7:7" x14ac:dyDescent="0.3">
      <c r="G9762" s="156">
        <v>0</v>
      </c>
    </row>
    <row r="9763" spans="7:7" x14ac:dyDescent="0.3">
      <c r="G9763" s="156">
        <v>0</v>
      </c>
    </row>
    <row r="9764" spans="7:7" x14ac:dyDescent="0.3">
      <c r="G9764" s="156">
        <v>0</v>
      </c>
    </row>
    <row r="9765" spans="7:7" x14ac:dyDescent="0.3">
      <c r="G9765" s="156">
        <v>0</v>
      </c>
    </row>
    <row r="9766" spans="7:7" x14ac:dyDescent="0.3">
      <c r="G9766" s="156">
        <v>0</v>
      </c>
    </row>
    <row r="9767" spans="7:7" x14ac:dyDescent="0.3">
      <c r="G9767" s="156">
        <v>0</v>
      </c>
    </row>
    <row r="9768" spans="7:7" x14ac:dyDescent="0.3">
      <c r="G9768" s="156">
        <v>0</v>
      </c>
    </row>
    <row r="9769" spans="7:7" x14ac:dyDescent="0.3">
      <c r="G9769" s="156">
        <v>0</v>
      </c>
    </row>
    <row r="9770" spans="7:7" x14ac:dyDescent="0.3">
      <c r="G9770" s="156">
        <v>0</v>
      </c>
    </row>
    <row r="9771" spans="7:7" x14ac:dyDescent="0.3">
      <c r="G9771" s="156">
        <v>0</v>
      </c>
    </row>
    <row r="9772" spans="7:7" x14ac:dyDescent="0.3">
      <c r="G9772" s="156">
        <v>0</v>
      </c>
    </row>
    <row r="9773" spans="7:7" x14ac:dyDescent="0.3">
      <c r="G9773" s="156">
        <v>0</v>
      </c>
    </row>
    <row r="9774" spans="7:7" x14ac:dyDescent="0.3">
      <c r="G9774" s="156">
        <v>0</v>
      </c>
    </row>
    <row r="9775" spans="7:7" x14ac:dyDescent="0.3">
      <c r="G9775" s="156">
        <v>0</v>
      </c>
    </row>
    <row r="9776" spans="7:7" x14ac:dyDescent="0.3">
      <c r="G9776" s="156">
        <v>0</v>
      </c>
    </row>
    <row r="9777" spans="7:7" x14ac:dyDescent="0.3">
      <c r="G9777" s="156">
        <v>0</v>
      </c>
    </row>
    <row r="9778" spans="7:7" x14ac:dyDescent="0.3">
      <c r="G9778" s="156">
        <v>0</v>
      </c>
    </row>
    <row r="9779" spans="7:7" x14ac:dyDescent="0.3">
      <c r="G9779" s="156">
        <v>0</v>
      </c>
    </row>
    <row r="9780" spans="7:7" x14ac:dyDescent="0.3">
      <c r="G9780" s="156">
        <v>0</v>
      </c>
    </row>
    <row r="9781" spans="7:7" x14ac:dyDescent="0.3">
      <c r="G9781" s="156">
        <v>0</v>
      </c>
    </row>
    <row r="9782" spans="7:7" x14ac:dyDescent="0.3">
      <c r="G9782" s="156">
        <v>0</v>
      </c>
    </row>
    <row r="9783" spans="7:7" x14ac:dyDescent="0.3">
      <c r="G9783" s="156">
        <v>0</v>
      </c>
    </row>
    <row r="9784" spans="7:7" x14ac:dyDescent="0.3">
      <c r="G9784" s="156">
        <v>0</v>
      </c>
    </row>
    <row r="9785" spans="7:7" x14ac:dyDescent="0.3">
      <c r="G9785" s="156">
        <v>0</v>
      </c>
    </row>
    <row r="9786" spans="7:7" x14ac:dyDescent="0.3">
      <c r="G9786" s="156">
        <v>0</v>
      </c>
    </row>
    <row r="9787" spans="7:7" x14ac:dyDescent="0.3">
      <c r="G9787" s="156">
        <v>0</v>
      </c>
    </row>
    <row r="9788" spans="7:7" x14ac:dyDescent="0.3">
      <c r="G9788" s="156">
        <v>0</v>
      </c>
    </row>
    <row r="9789" spans="7:7" x14ac:dyDescent="0.3">
      <c r="G9789" s="156">
        <v>0</v>
      </c>
    </row>
    <row r="9790" spans="7:7" x14ac:dyDescent="0.3">
      <c r="G9790" s="156">
        <v>0</v>
      </c>
    </row>
    <row r="9791" spans="7:7" x14ac:dyDescent="0.3">
      <c r="G9791" s="156">
        <v>0</v>
      </c>
    </row>
    <row r="9792" spans="7:7" x14ac:dyDescent="0.3">
      <c r="G9792" s="156">
        <v>0</v>
      </c>
    </row>
    <row r="9793" spans="7:7" x14ac:dyDescent="0.3">
      <c r="G9793" s="156">
        <v>0</v>
      </c>
    </row>
    <row r="9794" spans="7:7" x14ac:dyDescent="0.3">
      <c r="G9794" s="156">
        <v>0</v>
      </c>
    </row>
    <row r="9795" spans="7:7" x14ac:dyDescent="0.3">
      <c r="G9795" s="156">
        <v>0</v>
      </c>
    </row>
    <row r="9796" spans="7:7" x14ac:dyDescent="0.3">
      <c r="G9796" s="156">
        <v>0</v>
      </c>
    </row>
    <row r="9797" spans="7:7" x14ac:dyDescent="0.3">
      <c r="G9797" s="156">
        <v>0</v>
      </c>
    </row>
    <row r="9798" spans="7:7" x14ac:dyDescent="0.3">
      <c r="G9798" s="156">
        <v>0</v>
      </c>
    </row>
    <row r="9799" spans="7:7" x14ac:dyDescent="0.3">
      <c r="G9799" s="156">
        <v>0</v>
      </c>
    </row>
    <row r="9800" spans="7:7" x14ac:dyDescent="0.3">
      <c r="G9800" s="156">
        <v>0</v>
      </c>
    </row>
    <row r="9801" spans="7:7" x14ac:dyDescent="0.3">
      <c r="G9801" s="156">
        <v>0</v>
      </c>
    </row>
    <row r="9802" spans="7:7" x14ac:dyDescent="0.3">
      <c r="G9802" s="156">
        <v>0</v>
      </c>
    </row>
    <row r="9803" spans="7:7" x14ac:dyDescent="0.3">
      <c r="G9803" s="156">
        <v>0</v>
      </c>
    </row>
    <row r="9804" spans="7:7" x14ac:dyDescent="0.3">
      <c r="G9804" s="156">
        <v>0</v>
      </c>
    </row>
    <row r="9805" spans="7:7" x14ac:dyDescent="0.3">
      <c r="G9805" s="156">
        <v>0</v>
      </c>
    </row>
    <row r="9806" spans="7:7" x14ac:dyDescent="0.3">
      <c r="G9806" s="156">
        <v>0</v>
      </c>
    </row>
    <row r="9807" spans="7:7" x14ac:dyDescent="0.3">
      <c r="G9807" s="156">
        <v>0</v>
      </c>
    </row>
    <row r="9808" spans="7:7" x14ac:dyDescent="0.3">
      <c r="G9808" s="156">
        <v>0</v>
      </c>
    </row>
    <row r="9809" spans="7:7" x14ac:dyDescent="0.3">
      <c r="G9809" s="156">
        <v>0</v>
      </c>
    </row>
    <row r="9810" spans="7:7" x14ac:dyDescent="0.3">
      <c r="G9810" s="156">
        <v>0</v>
      </c>
    </row>
    <row r="9811" spans="7:7" x14ac:dyDescent="0.3">
      <c r="G9811" s="156">
        <v>0</v>
      </c>
    </row>
    <row r="9812" spans="7:7" x14ac:dyDescent="0.3">
      <c r="G9812" s="156">
        <v>0</v>
      </c>
    </row>
    <row r="9813" spans="7:7" x14ac:dyDescent="0.3">
      <c r="G9813" s="156">
        <v>0</v>
      </c>
    </row>
    <row r="9814" spans="7:7" x14ac:dyDescent="0.3">
      <c r="G9814" s="156">
        <v>0</v>
      </c>
    </row>
    <row r="9815" spans="7:7" x14ac:dyDescent="0.3">
      <c r="G9815" s="156">
        <v>0</v>
      </c>
    </row>
    <row r="9816" spans="7:7" x14ac:dyDescent="0.3">
      <c r="G9816" s="156">
        <v>0</v>
      </c>
    </row>
    <row r="9817" spans="7:7" x14ac:dyDescent="0.3">
      <c r="G9817" s="156">
        <v>0</v>
      </c>
    </row>
    <row r="9818" spans="7:7" x14ac:dyDescent="0.3">
      <c r="G9818" s="156">
        <v>0</v>
      </c>
    </row>
    <row r="9819" spans="7:7" x14ac:dyDescent="0.3">
      <c r="G9819" s="156">
        <v>0</v>
      </c>
    </row>
    <row r="9820" spans="7:7" x14ac:dyDescent="0.3">
      <c r="G9820" s="156">
        <v>0</v>
      </c>
    </row>
    <row r="9821" spans="7:7" x14ac:dyDescent="0.3">
      <c r="G9821" s="156">
        <v>0</v>
      </c>
    </row>
    <row r="9822" spans="7:7" x14ac:dyDescent="0.3">
      <c r="G9822" s="156">
        <v>0</v>
      </c>
    </row>
    <row r="9823" spans="7:7" x14ac:dyDescent="0.3">
      <c r="G9823" s="156">
        <v>0</v>
      </c>
    </row>
    <row r="9824" spans="7:7" x14ac:dyDescent="0.3">
      <c r="G9824" s="156">
        <v>0</v>
      </c>
    </row>
    <row r="9825" spans="7:7" x14ac:dyDescent="0.3">
      <c r="G9825" s="156">
        <v>0</v>
      </c>
    </row>
    <row r="9826" spans="7:7" x14ac:dyDescent="0.3">
      <c r="G9826" s="156">
        <v>0</v>
      </c>
    </row>
    <row r="9827" spans="7:7" x14ac:dyDescent="0.3">
      <c r="G9827" s="156">
        <v>0</v>
      </c>
    </row>
    <row r="9828" spans="7:7" x14ac:dyDescent="0.3">
      <c r="G9828" s="156">
        <v>0</v>
      </c>
    </row>
    <row r="9829" spans="7:7" x14ac:dyDescent="0.3">
      <c r="G9829" s="156">
        <v>0</v>
      </c>
    </row>
    <row r="9830" spans="7:7" x14ac:dyDescent="0.3">
      <c r="G9830" s="156">
        <v>0</v>
      </c>
    </row>
    <row r="9831" spans="7:7" x14ac:dyDescent="0.3">
      <c r="G9831" s="156">
        <v>0</v>
      </c>
    </row>
    <row r="9832" spans="7:7" x14ac:dyDescent="0.3">
      <c r="G9832" s="156">
        <v>0</v>
      </c>
    </row>
    <row r="9833" spans="7:7" x14ac:dyDescent="0.3">
      <c r="G9833" s="156">
        <v>0</v>
      </c>
    </row>
    <row r="9834" spans="7:7" x14ac:dyDescent="0.3">
      <c r="G9834" s="156">
        <v>0</v>
      </c>
    </row>
    <row r="9835" spans="7:7" x14ac:dyDescent="0.3">
      <c r="G9835" s="156">
        <v>0</v>
      </c>
    </row>
    <row r="9836" spans="7:7" x14ac:dyDescent="0.3">
      <c r="G9836" s="156">
        <v>0</v>
      </c>
    </row>
    <row r="9837" spans="7:7" x14ac:dyDescent="0.3">
      <c r="G9837" s="156">
        <v>0</v>
      </c>
    </row>
    <row r="9838" spans="7:7" x14ac:dyDescent="0.3">
      <c r="G9838" s="156">
        <v>0</v>
      </c>
    </row>
    <row r="9839" spans="7:7" x14ac:dyDescent="0.3">
      <c r="G9839" s="156">
        <v>0</v>
      </c>
    </row>
    <row r="9840" spans="7:7" x14ac:dyDescent="0.3">
      <c r="G9840" s="156">
        <v>0</v>
      </c>
    </row>
    <row r="9841" spans="7:7" x14ac:dyDescent="0.3">
      <c r="G9841" s="156">
        <v>0</v>
      </c>
    </row>
    <row r="9842" spans="7:7" x14ac:dyDescent="0.3">
      <c r="G9842" s="156">
        <v>0</v>
      </c>
    </row>
    <row r="9843" spans="7:7" x14ac:dyDescent="0.3">
      <c r="G9843" s="156">
        <v>0</v>
      </c>
    </row>
    <row r="9844" spans="7:7" x14ac:dyDescent="0.3">
      <c r="G9844" s="156">
        <v>0</v>
      </c>
    </row>
    <row r="9845" spans="7:7" x14ac:dyDescent="0.3">
      <c r="G9845" s="156">
        <v>0</v>
      </c>
    </row>
    <row r="9846" spans="7:7" x14ac:dyDescent="0.3">
      <c r="G9846" s="156">
        <v>0</v>
      </c>
    </row>
    <row r="9847" spans="7:7" x14ac:dyDescent="0.3">
      <c r="G9847" s="156">
        <v>0</v>
      </c>
    </row>
    <row r="9848" spans="7:7" x14ac:dyDescent="0.3">
      <c r="G9848" s="156">
        <v>0</v>
      </c>
    </row>
    <row r="9849" spans="7:7" x14ac:dyDescent="0.3">
      <c r="G9849" s="156">
        <v>0</v>
      </c>
    </row>
    <row r="9850" spans="7:7" x14ac:dyDescent="0.3">
      <c r="G9850" s="156">
        <v>0</v>
      </c>
    </row>
    <row r="9851" spans="7:7" x14ac:dyDescent="0.3">
      <c r="G9851" s="156">
        <v>0</v>
      </c>
    </row>
    <row r="9852" spans="7:7" x14ac:dyDescent="0.3">
      <c r="G9852" s="156">
        <v>0</v>
      </c>
    </row>
    <row r="9853" spans="7:7" x14ac:dyDescent="0.3">
      <c r="G9853" s="156">
        <v>0</v>
      </c>
    </row>
    <row r="9854" spans="7:7" x14ac:dyDescent="0.3">
      <c r="G9854" s="156">
        <v>0</v>
      </c>
    </row>
    <row r="9855" spans="7:7" x14ac:dyDescent="0.3">
      <c r="G9855" s="156">
        <v>0</v>
      </c>
    </row>
    <row r="9856" spans="7:7" x14ac:dyDescent="0.3">
      <c r="G9856" s="156">
        <v>0</v>
      </c>
    </row>
    <row r="9857" spans="7:7" x14ac:dyDescent="0.3">
      <c r="G9857" s="156">
        <v>0</v>
      </c>
    </row>
    <row r="9858" spans="7:7" x14ac:dyDescent="0.3">
      <c r="G9858" s="156">
        <v>0</v>
      </c>
    </row>
    <row r="9859" spans="7:7" x14ac:dyDescent="0.3">
      <c r="G9859" s="156">
        <v>0</v>
      </c>
    </row>
    <row r="9860" spans="7:7" x14ac:dyDescent="0.3">
      <c r="G9860" s="156">
        <v>0</v>
      </c>
    </row>
    <row r="9861" spans="7:7" x14ac:dyDescent="0.3">
      <c r="G9861" s="156">
        <v>0</v>
      </c>
    </row>
    <row r="9862" spans="7:7" x14ac:dyDescent="0.3">
      <c r="G9862" s="156">
        <v>0</v>
      </c>
    </row>
    <row r="9863" spans="7:7" x14ac:dyDescent="0.3">
      <c r="G9863" s="156">
        <v>0</v>
      </c>
    </row>
    <row r="9864" spans="7:7" x14ac:dyDescent="0.3">
      <c r="G9864" s="156">
        <v>0</v>
      </c>
    </row>
    <row r="9865" spans="7:7" x14ac:dyDescent="0.3">
      <c r="G9865" s="156">
        <v>0</v>
      </c>
    </row>
    <row r="9866" spans="7:7" x14ac:dyDescent="0.3">
      <c r="G9866" s="156">
        <v>0</v>
      </c>
    </row>
    <row r="9867" spans="7:7" x14ac:dyDescent="0.3">
      <c r="G9867" s="156">
        <v>0</v>
      </c>
    </row>
    <row r="9868" spans="7:7" x14ac:dyDescent="0.3">
      <c r="G9868" s="156">
        <v>0</v>
      </c>
    </row>
    <row r="9869" spans="7:7" x14ac:dyDescent="0.3">
      <c r="G9869" s="156">
        <v>0</v>
      </c>
    </row>
    <row r="9870" spans="7:7" x14ac:dyDescent="0.3">
      <c r="G9870" s="156">
        <v>0</v>
      </c>
    </row>
    <row r="9871" spans="7:7" x14ac:dyDescent="0.3">
      <c r="G9871" s="156">
        <v>0</v>
      </c>
    </row>
    <row r="9872" spans="7:7" x14ac:dyDescent="0.3">
      <c r="G9872" s="156">
        <v>0</v>
      </c>
    </row>
    <row r="9873" spans="7:7" x14ac:dyDescent="0.3">
      <c r="G9873" s="156">
        <v>0</v>
      </c>
    </row>
    <row r="9874" spans="7:7" x14ac:dyDescent="0.3">
      <c r="G9874" s="156">
        <v>0</v>
      </c>
    </row>
    <row r="9875" spans="7:7" x14ac:dyDescent="0.3">
      <c r="G9875" s="156">
        <v>0</v>
      </c>
    </row>
    <row r="9876" spans="7:7" x14ac:dyDescent="0.3">
      <c r="G9876" s="156">
        <v>0</v>
      </c>
    </row>
    <row r="9877" spans="7:7" x14ac:dyDescent="0.3">
      <c r="G9877" s="156">
        <v>0</v>
      </c>
    </row>
    <row r="9878" spans="7:7" x14ac:dyDescent="0.3">
      <c r="G9878" s="156">
        <v>0</v>
      </c>
    </row>
    <row r="9879" spans="7:7" x14ac:dyDescent="0.3">
      <c r="G9879" s="156">
        <v>0</v>
      </c>
    </row>
    <row r="9880" spans="7:7" x14ac:dyDescent="0.3">
      <c r="G9880" s="156">
        <v>0</v>
      </c>
    </row>
    <row r="9881" spans="7:7" x14ac:dyDescent="0.3">
      <c r="G9881" s="156">
        <v>0</v>
      </c>
    </row>
    <row r="9882" spans="7:7" x14ac:dyDescent="0.3">
      <c r="G9882" s="156">
        <v>0</v>
      </c>
    </row>
    <row r="9883" spans="7:7" x14ac:dyDescent="0.3">
      <c r="G9883" s="156">
        <v>0</v>
      </c>
    </row>
    <row r="9884" spans="7:7" x14ac:dyDescent="0.3">
      <c r="G9884" s="156">
        <v>0</v>
      </c>
    </row>
    <row r="9885" spans="7:7" x14ac:dyDescent="0.3">
      <c r="G9885" s="156">
        <v>0</v>
      </c>
    </row>
    <row r="9886" spans="7:7" x14ac:dyDescent="0.3">
      <c r="G9886" s="156">
        <v>0</v>
      </c>
    </row>
    <row r="9887" spans="7:7" x14ac:dyDescent="0.3">
      <c r="G9887" s="156">
        <v>0</v>
      </c>
    </row>
    <row r="9888" spans="7:7" x14ac:dyDescent="0.3">
      <c r="G9888" s="156">
        <v>0</v>
      </c>
    </row>
    <row r="9889" spans="7:7" x14ac:dyDescent="0.3">
      <c r="G9889" s="156">
        <v>0</v>
      </c>
    </row>
    <row r="9890" spans="7:7" x14ac:dyDescent="0.3">
      <c r="G9890" s="156">
        <v>0</v>
      </c>
    </row>
    <row r="9891" spans="7:7" x14ac:dyDescent="0.3">
      <c r="G9891" s="156">
        <v>0</v>
      </c>
    </row>
    <row r="9892" spans="7:7" x14ac:dyDescent="0.3">
      <c r="G9892" s="156">
        <v>0</v>
      </c>
    </row>
    <row r="9893" spans="7:7" x14ac:dyDescent="0.3">
      <c r="G9893" s="156">
        <v>0</v>
      </c>
    </row>
    <row r="9894" spans="7:7" x14ac:dyDescent="0.3">
      <c r="G9894" s="156">
        <v>0</v>
      </c>
    </row>
    <row r="9895" spans="7:7" x14ac:dyDescent="0.3">
      <c r="G9895" s="156">
        <v>0</v>
      </c>
    </row>
    <row r="9896" spans="7:7" x14ac:dyDescent="0.3">
      <c r="G9896" s="156">
        <v>0</v>
      </c>
    </row>
    <row r="9897" spans="7:7" x14ac:dyDescent="0.3">
      <c r="G9897" s="156">
        <v>0</v>
      </c>
    </row>
    <row r="9898" spans="7:7" x14ac:dyDescent="0.3">
      <c r="G9898" s="156">
        <v>0</v>
      </c>
    </row>
    <row r="9899" spans="7:7" x14ac:dyDescent="0.3">
      <c r="G9899" s="156">
        <v>0</v>
      </c>
    </row>
    <row r="9900" spans="7:7" x14ac:dyDescent="0.3">
      <c r="G9900" s="156">
        <v>0</v>
      </c>
    </row>
    <row r="9901" spans="7:7" x14ac:dyDescent="0.3">
      <c r="G9901" s="156">
        <v>0</v>
      </c>
    </row>
    <row r="9902" spans="7:7" x14ac:dyDescent="0.3">
      <c r="G9902" s="156">
        <v>0</v>
      </c>
    </row>
    <row r="9903" spans="7:7" x14ac:dyDescent="0.3">
      <c r="G9903" s="156">
        <v>0</v>
      </c>
    </row>
    <row r="9904" spans="7:7" x14ac:dyDescent="0.3">
      <c r="G9904" s="156">
        <v>0</v>
      </c>
    </row>
    <row r="9905" spans="7:7" x14ac:dyDescent="0.3">
      <c r="G9905" s="156">
        <v>0</v>
      </c>
    </row>
    <row r="9906" spans="7:7" x14ac:dyDescent="0.3">
      <c r="G9906" s="156">
        <v>0</v>
      </c>
    </row>
    <row r="9907" spans="7:7" x14ac:dyDescent="0.3">
      <c r="G9907" s="156">
        <v>0</v>
      </c>
    </row>
    <row r="9908" spans="7:7" x14ac:dyDescent="0.3">
      <c r="G9908" s="156">
        <v>0</v>
      </c>
    </row>
    <row r="9909" spans="7:7" x14ac:dyDescent="0.3">
      <c r="G9909" s="156">
        <v>0</v>
      </c>
    </row>
    <row r="9910" spans="7:7" x14ac:dyDescent="0.3">
      <c r="G9910" s="156">
        <v>0</v>
      </c>
    </row>
    <row r="9911" spans="7:7" x14ac:dyDescent="0.3">
      <c r="G9911" s="156">
        <v>0</v>
      </c>
    </row>
    <row r="9912" spans="7:7" x14ac:dyDescent="0.3">
      <c r="G9912" s="156">
        <v>0</v>
      </c>
    </row>
    <row r="9913" spans="7:7" x14ac:dyDescent="0.3">
      <c r="G9913" s="156">
        <v>0</v>
      </c>
    </row>
    <row r="9914" spans="7:7" x14ac:dyDescent="0.3">
      <c r="G9914" s="156">
        <v>0</v>
      </c>
    </row>
    <row r="9915" spans="7:7" x14ac:dyDescent="0.3">
      <c r="G9915" s="156">
        <v>0</v>
      </c>
    </row>
    <row r="9916" spans="7:7" x14ac:dyDescent="0.3">
      <c r="G9916" s="156">
        <v>0</v>
      </c>
    </row>
    <row r="9917" spans="7:7" x14ac:dyDescent="0.3">
      <c r="G9917" s="156">
        <v>0</v>
      </c>
    </row>
    <row r="9918" spans="7:7" x14ac:dyDescent="0.3">
      <c r="G9918" s="156">
        <v>0</v>
      </c>
    </row>
    <row r="9919" spans="7:7" x14ac:dyDescent="0.3">
      <c r="G9919" s="156">
        <v>0</v>
      </c>
    </row>
    <row r="9920" spans="7:7" x14ac:dyDescent="0.3">
      <c r="G9920" s="156">
        <v>0</v>
      </c>
    </row>
    <row r="9921" spans="7:7" x14ac:dyDescent="0.3">
      <c r="G9921" s="156">
        <v>0</v>
      </c>
    </row>
    <row r="9922" spans="7:7" x14ac:dyDescent="0.3">
      <c r="G9922" s="156">
        <v>0</v>
      </c>
    </row>
    <row r="9923" spans="7:7" x14ac:dyDescent="0.3">
      <c r="G9923" s="156">
        <v>0</v>
      </c>
    </row>
    <row r="9924" spans="7:7" x14ac:dyDescent="0.3">
      <c r="G9924" s="156">
        <v>0</v>
      </c>
    </row>
    <row r="9925" spans="7:7" x14ac:dyDescent="0.3">
      <c r="G9925" s="156">
        <v>0</v>
      </c>
    </row>
    <row r="9926" spans="7:7" x14ac:dyDescent="0.3">
      <c r="G9926" s="156">
        <v>0</v>
      </c>
    </row>
    <row r="9927" spans="7:7" x14ac:dyDescent="0.3">
      <c r="G9927" s="156">
        <v>0</v>
      </c>
    </row>
    <row r="9928" spans="7:7" x14ac:dyDescent="0.3">
      <c r="G9928" s="156">
        <v>0</v>
      </c>
    </row>
    <row r="9929" spans="7:7" x14ac:dyDescent="0.3">
      <c r="G9929" s="156">
        <v>0</v>
      </c>
    </row>
    <row r="9930" spans="7:7" x14ac:dyDescent="0.3">
      <c r="G9930" s="156">
        <v>0</v>
      </c>
    </row>
    <row r="9931" spans="7:7" x14ac:dyDescent="0.3">
      <c r="G9931" s="156">
        <v>0</v>
      </c>
    </row>
    <row r="9932" spans="7:7" x14ac:dyDescent="0.3">
      <c r="G9932" s="156">
        <v>0</v>
      </c>
    </row>
    <row r="9933" spans="7:7" x14ac:dyDescent="0.3">
      <c r="G9933" s="156">
        <v>0</v>
      </c>
    </row>
    <row r="9934" spans="7:7" x14ac:dyDescent="0.3">
      <c r="G9934" s="156">
        <v>0</v>
      </c>
    </row>
    <row r="9935" spans="7:7" x14ac:dyDescent="0.3">
      <c r="G9935" s="156">
        <v>0</v>
      </c>
    </row>
    <row r="9936" spans="7:7" x14ac:dyDescent="0.3">
      <c r="G9936" s="156">
        <v>0</v>
      </c>
    </row>
    <row r="9937" spans="7:7" x14ac:dyDescent="0.3">
      <c r="G9937" s="156">
        <v>0</v>
      </c>
    </row>
    <row r="9938" spans="7:7" x14ac:dyDescent="0.3">
      <c r="G9938" s="156">
        <v>0</v>
      </c>
    </row>
    <row r="9939" spans="7:7" x14ac:dyDescent="0.3">
      <c r="G9939" s="156">
        <v>0</v>
      </c>
    </row>
    <row r="9940" spans="7:7" x14ac:dyDescent="0.3">
      <c r="G9940" s="156">
        <v>0</v>
      </c>
    </row>
    <row r="9941" spans="7:7" x14ac:dyDescent="0.3">
      <c r="G9941" s="156">
        <v>0</v>
      </c>
    </row>
    <row r="9942" spans="7:7" x14ac:dyDescent="0.3">
      <c r="G9942" s="156">
        <v>0</v>
      </c>
    </row>
    <row r="9943" spans="7:7" x14ac:dyDescent="0.3">
      <c r="G9943" s="156">
        <v>0</v>
      </c>
    </row>
    <row r="9944" spans="7:7" x14ac:dyDescent="0.3">
      <c r="G9944" s="156">
        <v>0</v>
      </c>
    </row>
    <row r="9945" spans="7:7" x14ac:dyDescent="0.3">
      <c r="G9945" s="156">
        <v>0</v>
      </c>
    </row>
    <row r="9946" spans="7:7" x14ac:dyDescent="0.3">
      <c r="G9946" s="156">
        <v>0</v>
      </c>
    </row>
    <row r="9947" spans="7:7" x14ac:dyDescent="0.3">
      <c r="G9947" s="156">
        <v>0</v>
      </c>
    </row>
    <row r="9948" spans="7:7" x14ac:dyDescent="0.3">
      <c r="G9948" s="156">
        <v>0</v>
      </c>
    </row>
    <row r="9949" spans="7:7" x14ac:dyDescent="0.3">
      <c r="G9949" s="156">
        <v>0</v>
      </c>
    </row>
    <row r="9950" spans="7:7" x14ac:dyDescent="0.3">
      <c r="G9950" s="156">
        <v>0</v>
      </c>
    </row>
    <row r="9951" spans="7:7" x14ac:dyDescent="0.3">
      <c r="G9951" s="156">
        <v>0</v>
      </c>
    </row>
    <row r="9952" spans="7:7" x14ac:dyDescent="0.3">
      <c r="G9952" s="156">
        <v>0</v>
      </c>
    </row>
    <row r="9953" spans="7:7" x14ac:dyDescent="0.3">
      <c r="G9953" s="156">
        <v>0</v>
      </c>
    </row>
    <row r="9954" spans="7:7" x14ac:dyDescent="0.3">
      <c r="G9954" s="156">
        <v>0</v>
      </c>
    </row>
    <row r="9955" spans="7:7" x14ac:dyDescent="0.3">
      <c r="G9955" s="156">
        <v>0</v>
      </c>
    </row>
    <row r="9956" spans="7:7" x14ac:dyDescent="0.3">
      <c r="G9956" s="156">
        <v>0</v>
      </c>
    </row>
    <row r="9957" spans="7:7" x14ac:dyDescent="0.3">
      <c r="G9957" s="156">
        <v>0</v>
      </c>
    </row>
    <row r="9958" spans="7:7" x14ac:dyDescent="0.3">
      <c r="G9958" s="156">
        <v>0</v>
      </c>
    </row>
    <row r="9959" spans="7:7" x14ac:dyDescent="0.3">
      <c r="G9959" s="156">
        <v>0</v>
      </c>
    </row>
    <row r="9960" spans="7:7" x14ac:dyDescent="0.3">
      <c r="G9960" s="156">
        <v>0</v>
      </c>
    </row>
    <row r="9961" spans="7:7" x14ac:dyDescent="0.3">
      <c r="G9961" s="156">
        <v>0</v>
      </c>
    </row>
    <row r="9962" spans="7:7" x14ac:dyDescent="0.3">
      <c r="G9962" s="156">
        <v>0</v>
      </c>
    </row>
    <row r="9963" spans="7:7" x14ac:dyDescent="0.3">
      <c r="G9963" s="156">
        <v>0</v>
      </c>
    </row>
    <row r="9964" spans="7:7" x14ac:dyDescent="0.3">
      <c r="G9964" s="156">
        <v>0</v>
      </c>
    </row>
    <row r="9965" spans="7:7" x14ac:dyDescent="0.3">
      <c r="G9965" s="156">
        <v>0</v>
      </c>
    </row>
    <row r="9966" spans="7:7" x14ac:dyDescent="0.3">
      <c r="G9966" s="156">
        <v>0</v>
      </c>
    </row>
    <row r="9967" spans="7:7" x14ac:dyDescent="0.3">
      <c r="G9967" s="156">
        <v>0</v>
      </c>
    </row>
    <row r="9968" spans="7:7" x14ac:dyDescent="0.3">
      <c r="G9968" s="156">
        <v>0</v>
      </c>
    </row>
    <row r="9969" spans="7:7" x14ac:dyDescent="0.3">
      <c r="G9969" s="156">
        <v>0</v>
      </c>
    </row>
    <row r="9970" spans="7:7" x14ac:dyDescent="0.3">
      <c r="G9970" s="156">
        <v>0</v>
      </c>
    </row>
    <row r="9971" spans="7:7" x14ac:dyDescent="0.3">
      <c r="G9971" s="156">
        <v>0</v>
      </c>
    </row>
    <row r="9972" spans="7:7" x14ac:dyDescent="0.3">
      <c r="G9972" s="156">
        <v>0</v>
      </c>
    </row>
    <row r="9973" spans="7:7" x14ac:dyDescent="0.3">
      <c r="G9973" s="156">
        <v>0</v>
      </c>
    </row>
    <row r="9974" spans="7:7" x14ac:dyDescent="0.3">
      <c r="G9974" s="156">
        <v>0</v>
      </c>
    </row>
    <row r="9975" spans="7:7" x14ac:dyDescent="0.3">
      <c r="G9975" s="156">
        <v>0</v>
      </c>
    </row>
    <row r="9976" spans="7:7" x14ac:dyDescent="0.3">
      <c r="G9976" s="156">
        <v>0</v>
      </c>
    </row>
    <row r="9977" spans="7:7" x14ac:dyDescent="0.3">
      <c r="G9977" s="156">
        <v>0</v>
      </c>
    </row>
    <row r="9978" spans="7:7" x14ac:dyDescent="0.3">
      <c r="G9978" s="156">
        <v>0</v>
      </c>
    </row>
    <row r="9979" spans="7:7" x14ac:dyDescent="0.3">
      <c r="G9979" s="156">
        <v>0</v>
      </c>
    </row>
    <row r="9980" spans="7:7" x14ac:dyDescent="0.3">
      <c r="G9980" s="156">
        <v>0</v>
      </c>
    </row>
    <row r="9981" spans="7:7" x14ac:dyDescent="0.3">
      <c r="G9981" s="156">
        <v>0</v>
      </c>
    </row>
    <row r="9982" spans="7:7" x14ac:dyDescent="0.3">
      <c r="G9982" s="156">
        <v>0</v>
      </c>
    </row>
    <row r="9983" spans="7:7" x14ac:dyDescent="0.3">
      <c r="G9983" s="156">
        <v>0</v>
      </c>
    </row>
    <row r="9984" spans="7:7" x14ac:dyDescent="0.3">
      <c r="G9984" s="156">
        <v>0</v>
      </c>
    </row>
    <row r="9985" spans="7:7" x14ac:dyDescent="0.3">
      <c r="G9985" s="156">
        <v>0</v>
      </c>
    </row>
    <row r="9986" spans="7:7" x14ac:dyDescent="0.3">
      <c r="G9986" s="156">
        <v>0</v>
      </c>
    </row>
    <row r="9987" spans="7:7" x14ac:dyDescent="0.3">
      <c r="G9987" s="156">
        <v>0</v>
      </c>
    </row>
    <row r="9988" spans="7:7" x14ac:dyDescent="0.3">
      <c r="G9988" s="156">
        <v>0</v>
      </c>
    </row>
    <row r="9989" spans="7:7" x14ac:dyDescent="0.3">
      <c r="G9989" s="156">
        <v>0</v>
      </c>
    </row>
    <row r="9990" spans="7:7" x14ac:dyDescent="0.3">
      <c r="G9990" s="156">
        <v>0</v>
      </c>
    </row>
    <row r="9991" spans="7:7" x14ac:dyDescent="0.3">
      <c r="G9991" s="156">
        <v>0</v>
      </c>
    </row>
    <row r="9992" spans="7:7" x14ac:dyDescent="0.3">
      <c r="G9992" s="156">
        <v>0</v>
      </c>
    </row>
    <row r="9993" spans="7:7" x14ac:dyDescent="0.3">
      <c r="G9993" s="156">
        <v>0</v>
      </c>
    </row>
    <row r="9994" spans="7:7" x14ac:dyDescent="0.3">
      <c r="G9994" s="156">
        <v>0</v>
      </c>
    </row>
    <row r="9995" spans="7:7" x14ac:dyDescent="0.3">
      <c r="G9995" s="156">
        <v>0</v>
      </c>
    </row>
    <row r="9996" spans="7:7" x14ac:dyDescent="0.3">
      <c r="G9996" s="156">
        <v>0</v>
      </c>
    </row>
    <row r="9997" spans="7:7" x14ac:dyDescent="0.3">
      <c r="G9997" s="156">
        <v>0</v>
      </c>
    </row>
    <row r="9998" spans="7:7" x14ac:dyDescent="0.3">
      <c r="G9998" s="156">
        <v>0</v>
      </c>
    </row>
    <row r="9999" spans="7:7" x14ac:dyDescent="0.3">
      <c r="G9999" s="156">
        <v>0</v>
      </c>
    </row>
    <row r="10000" spans="7:7" x14ac:dyDescent="0.3">
      <c r="G10000" s="156">
        <v>0</v>
      </c>
    </row>
    <row r="10001" spans="7:7" x14ac:dyDescent="0.3">
      <c r="G10001" s="156">
        <v>0</v>
      </c>
    </row>
    <row r="10002" spans="7:7" x14ac:dyDescent="0.3">
      <c r="G10002" s="156">
        <v>0</v>
      </c>
    </row>
    <row r="10003" spans="7:7" x14ac:dyDescent="0.3">
      <c r="G10003" s="156">
        <v>0</v>
      </c>
    </row>
    <row r="10004" spans="7:7" x14ac:dyDescent="0.3">
      <c r="G10004" s="156">
        <v>0</v>
      </c>
    </row>
    <row r="10005" spans="7:7" x14ac:dyDescent="0.3">
      <c r="G10005" s="156">
        <v>0</v>
      </c>
    </row>
    <row r="10006" spans="7:7" x14ac:dyDescent="0.3">
      <c r="G10006" s="156">
        <v>0</v>
      </c>
    </row>
    <row r="10007" spans="7:7" x14ac:dyDescent="0.3">
      <c r="G10007" s="156">
        <v>0</v>
      </c>
    </row>
    <row r="10008" spans="7:7" x14ac:dyDescent="0.3">
      <c r="G10008" s="156">
        <v>0</v>
      </c>
    </row>
    <row r="10009" spans="7:7" x14ac:dyDescent="0.3">
      <c r="G10009" s="156">
        <v>0</v>
      </c>
    </row>
    <row r="10010" spans="7:7" x14ac:dyDescent="0.3">
      <c r="G10010" s="156">
        <v>0</v>
      </c>
    </row>
    <row r="10011" spans="7:7" x14ac:dyDescent="0.3">
      <c r="G10011" s="156">
        <v>0</v>
      </c>
    </row>
    <row r="10012" spans="7:7" x14ac:dyDescent="0.3">
      <c r="G10012" s="156">
        <v>0</v>
      </c>
    </row>
    <row r="10013" spans="7:7" x14ac:dyDescent="0.3">
      <c r="G10013" s="156">
        <v>0</v>
      </c>
    </row>
    <row r="10014" spans="7:7" x14ac:dyDescent="0.3">
      <c r="G10014" s="156">
        <v>0</v>
      </c>
    </row>
    <row r="10015" spans="7:7" x14ac:dyDescent="0.3">
      <c r="G10015" s="156">
        <v>0</v>
      </c>
    </row>
    <row r="10016" spans="7:7" x14ac:dyDescent="0.3">
      <c r="G10016" s="156">
        <v>0</v>
      </c>
    </row>
    <row r="10017" spans="7:7" x14ac:dyDescent="0.3">
      <c r="G10017" s="156">
        <v>0</v>
      </c>
    </row>
    <row r="10018" spans="7:7" x14ac:dyDescent="0.3">
      <c r="G10018" s="156">
        <v>0</v>
      </c>
    </row>
    <row r="10019" spans="7:7" x14ac:dyDescent="0.3">
      <c r="G10019" s="156">
        <v>0</v>
      </c>
    </row>
    <row r="10020" spans="7:7" x14ac:dyDescent="0.3">
      <c r="G10020" s="156">
        <v>0</v>
      </c>
    </row>
    <row r="10021" spans="7:7" x14ac:dyDescent="0.3">
      <c r="G10021" s="156">
        <v>0</v>
      </c>
    </row>
    <row r="10022" spans="7:7" x14ac:dyDescent="0.3">
      <c r="G10022" s="156">
        <v>0</v>
      </c>
    </row>
    <row r="10023" spans="7:7" x14ac:dyDescent="0.3">
      <c r="G10023" s="156">
        <v>0</v>
      </c>
    </row>
    <row r="10024" spans="7:7" x14ac:dyDescent="0.3">
      <c r="G10024" s="156">
        <v>0</v>
      </c>
    </row>
    <row r="10025" spans="7:7" x14ac:dyDescent="0.3">
      <c r="G10025" s="156">
        <v>0</v>
      </c>
    </row>
    <row r="10026" spans="7:7" x14ac:dyDescent="0.3">
      <c r="G10026" s="156">
        <v>0</v>
      </c>
    </row>
    <row r="10027" spans="7:7" x14ac:dyDescent="0.3">
      <c r="G10027" s="156">
        <v>0</v>
      </c>
    </row>
    <row r="10028" spans="7:7" x14ac:dyDescent="0.3">
      <c r="G10028" s="156">
        <v>0</v>
      </c>
    </row>
    <row r="10029" spans="7:7" x14ac:dyDescent="0.3">
      <c r="G10029" s="156">
        <v>0</v>
      </c>
    </row>
    <row r="10030" spans="7:7" x14ac:dyDescent="0.3">
      <c r="G10030" s="156">
        <v>0</v>
      </c>
    </row>
    <row r="10031" spans="7:7" x14ac:dyDescent="0.3">
      <c r="G10031" s="156">
        <v>0</v>
      </c>
    </row>
    <row r="10032" spans="7:7" x14ac:dyDescent="0.3">
      <c r="G10032" s="156">
        <v>0</v>
      </c>
    </row>
    <row r="10033" spans="7:7" x14ac:dyDescent="0.3">
      <c r="G10033" s="156">
        <v>0</v>
      </c>
    </row>
    <row r="10034" spans="7:7" x14ac:dyDescent="0.3">
      <c r="G10034" s="156">
        <v>0</v>
      </c>
    </row>
    <row r="10035" spans="7:7" x14ac:dyDescent="0.3">
      <c r="G10035" s="156">
        <v>0</v>
      </c>
    </row>
    <row r="10036" spans="7:7" x14ac:dyDescent="0.3">
      <c r="G10036" s="156">
        <v>0</v>
      </c>
    </row>
    <row r="10037" spans="7:7" x14ac:dyDescent="0.3">
      <c r="G10037" s="156">
        <v>0</v>
      </c>
    </row>
    <row r="10038" spans="7:7" x14ac:dyDescent="0.3">
      <c r="G10038" s="156">
        <v>0</v>
      </c>
    </row>
    <row r="10039" spans="7:7" x14ac:dyDescent="0.3">
      <c r="G10039" s="156">
        <v>0</v>
      </c>
    </row>
    <row r="10040" spans="7:7" x14ac:dyDescent="0.3">
      <c r="G10040" s="156">
        <v>0</v>
      </c>
    </row>
    <row r="10041" spans="7:7" x14ac:dyDescent="0.3">
      <c r="G10041" s="156">
        <v>0</v>
      </c>
    </row>
    <row r="10042" spans="7:7" x14ac:dyDescent="0.3">
      <c r="G10042" s="156">
        <v>0</v>
      </c>
    </row>
    <row r="10043" spans="7:7" x14ac:dyDescent="0.3">
      <c r="G10043" s="156">
        <v>0</v>
      </c>
    </row>
    <row r="10044" spans="7:7" x14ac:dyDescent="0.3">
      <c r="G10044" s="156">
        <v>0</v>
      </c>
    </row>
    <row r="10045" spans="7:7" x14ac:dyDescent="0.3">
      <c r="G10045" s="156">
        <v>0</v>
      </c>
    </row>
    <row r="10046" spans="7:7" x14ac:dyDescent="0.3">
      <c r="G10046" s="156">
        <v>0</v>
      </c>
    </row>
    <row r="10047" spans="7:7" x14ac:dyDescent="0.3">
      <c r="G10047" s="156">
        <v>0</v>
      </c>
    </row>
    <row r="10048" spans="7:7" x14ac:dyDescent="0.3">
      <c r="G10048" s="156">
        <v>0</v>
      </c>
    </row>
    <row r="10049" spans="7:7" x14ac:dyDescent="0.3">
      <c r="G10049" s="156">
        <v>0</v>
      </c>
    </row>
    <row r="10050" spans="7:7" x14ac:dyDescent="0.3">
      <c r="G10050" s="156">
        <v>0</v>
      </c>
    </row>
    <row r="10051" spans="7:7" x14ac:dyDescent="0.3">
      <c r="G10051" s="156">
        <v>0</v>
      </c>
    </row>
    <row r="10052" spans="7:7" x14ac:dyDescent="0.3">
      <c r="G10052" s="156">
        <v>0</v>
      </c>
    </row>
    <row r="10053" spans="7:7" x14ac:dyDescent="0.3">
      <c r="G10053" s="156">
        <v>0</v>
      </c>
    </row>
    <row r="10054" spans="7:7" x14ac:dyDescent="0.3">
      <c r="G10054" s="156">
        <v>0</v>
      </c>
    </row>
    <row r="10055" spans="7:7" x14ac:dyDescent="0.3">
      <c r="G10055" s="156">
        <v>0</v>
      </c>
    </row>
    <row r="10056" spans="7:7" x14ac:dyDescent="0.3">
      <c r="G10056" s="156">
        <v>0</v>
      </c>
    </row>
    <row r="10057" spans="7:7" x14ac:dyDescent="0.3">
      <c r="G10057" s="156">
        <v>0</v>
      </c>
    </row>
    <row r="10058" spans="7:7" x14ac:dyDescent="0.3">
      <c r="G10058" s="156">
        <v>0</v>
      </c>
    </row>
    <row r="10059" spans="7:7" x14ac:dyDescent="0.3">
      <c r="G10059" s="156">
        <v>0</v>
      </c>
    </row>
    <row r="10060" spans="7:7" x14ac:dyDescent="0.3">
      <c r="G10060" s="156">
        <v>0</v>
      </c>
    </row>
    <row r="10061" spans="7:7" x14ac:dyDescent="0.3">
      <c r="G10061" s="156">
        <v>0</v>
      </c>
    </row>
    <row r="10062" spans="7:7" x14ac:dyDescent="0.3">
      <c r="G10062" s="156">
        <v>0</v>
      </c>
    </row>
    <row r="10063" spans="7:7" x14ac:dyDescent="0.3">
      <c r="G10063" s="156">
        <v>0</v>
      </c>
    </row>
    <row r="10064" spans="7:7" x14ac:dyDescent="0.3">
      <c r="G10064" s="156">
        <v>0</v>
      </c>
    </row>
    <row r="10065" spans="7:7" x14ac:dyDescent="0.3">
      <c r="G10065" s="156">
        <v>0</v>
      </c>
    </row>
    <row r="10066" spans="7:7" x14ac:dyDescent="0.3">
      <c r="G10066" s="156">
        <v>0</v>
      </c>
    </row>
    <row r="10067" spans="7:7" x14ac:dyDescent="0.3">
      <c r="G10067" s="156">
        <v>0</v>
      </c>
    </row>
    <row r="10068" spans="7:7" x14ac:dyDescent="0.3">
      <c r="G10068" s="156">
        <v>0</v>
      </c>
    </row>
    <row r="10069" spans="7:7" x14ac:dyDescent="0.3">
      <c r="G10069" s="156">
        <v>0</v>
      </c>
    </row>
    <row r="10070" spans="7:7" x14ac:dyDescent="0.3">
      <c r="G10070" s="156">
        <v>0</v>
      </c>
    </row>
    <row r="10071" spans="7:7" x14ac:dyDescent="0.3">
      <c r="G10071" s="156">
        <v>0</v>
      </c>
    </row>
    <row r="10072" spans="7:7" x14ac:dyDescent="0.3">
      <c r="G10072" s="156">
        <v>0</v>
      </c>
    </row>
    <row r="10073" spans="7:7" x14ac:dyDescent="0.3">
      <c r="G10073" s="156">
        <v>0</v>
      </c>
    </row>
    <row r="10074" spans="7:7" x14ac:dyDescent="0.3">
      <c r="G10074" s="156">
        <v>0</v>
      </c>
    </row>
    <row r="10075" spans="7:7" x14ac:dyDescent="0.3">
      <c r="G10075" s="156">
        <v>0</v>
      </c>
    </row>
    <row r="10076" spans="7:7" x14ac:dyDescent="0.3">
      <c r="G10076" s="156">
        <v>0</v>
      </c>
    </row>
    <row r="10077" spans="7:7" x14ac:dyDescent="0.3">
      <c r="G10077" s="156">
        <v>0</v>
      </c>
    </row>
    <row r="10078" spans="7:7" x14ac:dyDescent="0.3">
      <c r="G10078" s="156">
        <v>0</v>
      </c>
    </row>
    <row r="10079" spans="7:7" x14ac:dyDescent="0.3">
      <c r="G10079" s="156">
        <v>0</v>
      </c>
    </row>
    <row r="10080" spans="7:7" x14ac:dyDescent="0.3">
      <c r="G10080" s="156">
        <v>0</v>
      </c>
    </row>
    <row r="10081" spans="7:7" x14ac:dyDescent="0.3">
      <c r="G10081" s="156">
        <v>0</v>
      </c>
    </row>
    <row r="10082" spans="7:7" x14ac:dyDescent="0.3">
      <c r="G10082" s="156">
        <v>0</v>
      </c>
    </row>
    <row r="10083" spans="7:7" x14ac:dyDescent="0.3">
      <c r="G10083" s="156">
        <v>0</v>
      </c>
    </row>
    <row r="10084" spans="7:7" x14ac:dyDescent="0.3">
      <c r="G10084" s="156">
        <v>0</v>
      </c>
    </row>
    <row r="10085" spans="7:7" x14ac:dyDescent="0.3">
      <c r="G10085" s="156">
        <v>0</v>
      </c>
    </row>
    <row r="10086" spans="7:7" x14ac:dyDescent="0.3">
      <c r="G10086" s="156">
        <v>0</v>
      </c>
    </row>
    <row r="10087" spans="7:7" x14ac:dyDescent="0.3">
      <c r="G10087" s="156">
        <v>0</v>
      </c>
    </row>
    <row r="10088" spans="7:7" x14ac:dyDescent="0.3">
      <c r="G10088" s="156">
        <v>0</v>
      </c>
    </row>
    <row r="10089" spans="7:7" x14ac:dyDescent="0.3">
      <c r="G10089" s="156">
        <v>0</v>
      </c>
    </row>
    <row r="10090" spans="7:7" x14ac:dyDescent="0.3">
      <c r="G10090" s="156">
        <v>0</v>
      </c>
    </row>
    <row r="10091" spans="7:7" x14ac:dyDescent="0.3">
      <c r="G10091" s="156">
        <v>0</v>
      </c>
    </row>
    <row r="10092" spans="7:7" x14ac:dyDescent="0.3">
      <c r="G10092" s="156">
        <v>0</v>
      </c>
    </row>
    <row r="10093" spans="7:7" x14ac:dyDescent="0.3">
      <c r="G10093" s="156">
        <v>0</v>
      </c>
    </row>
    <row r="10094" spans="7:7" x14ac:dyDescent="0.3">
      <c r="G10094" s="156">
        <v>0</v>
      </c>
    </row>
    <row r="10095" spans="7:7" x14ac:dyDescent="0.3">
      <c r="G10095" s="156">
        <v>0</v>
      </c>
    </row>
    <row r="10096" spans="7:7" x14ac:dyDescent="0.3">
      <c r="G10096" s="156">
        <v>0</v>
      </c>
    </row>
    <row r="10097" spans="7:7" x14ac:dyDescent="0.3">
      <c r="G10097" s="156">
        <v>0</v>
      </c>
    </row>
    <row r="10098" spans="7:7" x14ac:dyDescent="0.3">
      <c r="G10098" s="156">
        <v>0</v>
      </c>
    </row>
    <row r="10099" spans="7:7" x14ac:dyDescent="0.3">
      <c r="G10099" s="156">
        <v>0</v>
      </c>
    </row>
    <row r="10100" spans="7:7" x14ac:dyDescent="0.3">
      <c r="G10100" s="156">
        <v>0</v>
      </c>
    </row>
    <row r="10101" spans="7:7" x14ac:dyDescent="0.3">
      <c r="G10101" s="156">
        <v>0</v>
      </c>
    </row>
    <row r="10102" spans="7:7" x14ac:dyDescent="0.3">
      <c r="G10102" s="156">
        <v>0</v>
      </c>
    </row>
    <row r="10103" spans="7:7" x14ac:dyDescent="0.3">
      <c r="G10103" s="156">
        <v>0</v>
      </c>
    </row>
    <row r="10104" spans="7:7" x14ac:dyDescent="0.3">
      <c r="G10104" s="156">
        <v>0</v>
      </c>
    </row>
    <row r="10105" spans="7:7" x14ac:dyDescent="0.3">
      <c r="G10105" s="156">
        <v>0</v>
      </c>
    </row>
    <row r="10106" spans="7:7" x14ac:dyDescent="0.3">
      <c r="G10106" s="156">
        <v>0</v>
      </c>
    </row>
    <row r="10107" spans="7:7" x14ac:dyDescent="0.3">
      <c r="G10107" s="156">
        <v>0</v>
      </c>
    </row>
    <row r="10108" spans="7:7" x14ac:dyDescent="0.3">
      <c r="G10108" s="156">
        <v>0</v>
      </c>
    </row>
    <row r="10109" spans="7:7" x14ac:dyDescent="0.3">
      <c r="G10109" s="156">
        <v>0</v>
      </c>
    </row>
    <row r="10110" spans="7:7" x14ac:dyDescent="0.3">
      <c r="G10110" s="156">
        <v>0</v>
      </c>
    </row>
    <row r="10111" spans="7:7" x14ac:dyDescent="0.3">
      <c r="G10111" s="156">
        <v>0</v>
      </c>
    </row>
    <row r="10112" spans="7:7" x14ac:dyDescent="0.3">
      <c r="G10112" s="156">
        <v>0</v>
      </c>
    </row>
    <row r="10113" spans="7:7" x14ac:dyDescent="0.3">
      <c r="G10113" s="156">
        <v>0</v>
      </c>
    </row>
    <row r="10114" spans="7:7" x14ac:dyDescent="0.3">
      <c r="G10114" s="156">
        <v>0</v>
      </c>
    </row>
    <row r="10115" spans="7:7" x14ac:dyDescent="0.3">
      <c r="G10115" s="156">
        <v>0</v>
      </c>
    </row>
    <row r="10116" spans="7:7" x14ac:dyDescent="0.3">
      <c r="G10116" s="156">
        <v>0</v>
      </c>
    </row>
    <row r="10117" spans="7:7" x14ac:dyDescent="0.3">
      <c r="G10117" s="156">
        <v>0</v>
      </c>
    </row>
    <row r="10118" spans="7:7" x14ac:dyDescent="0.3">
      <c r="G10118" s="156">
        <v>0</v>
      </c>
    </row>
    <row r="10119" spans="7:7" x14ac:dyDescent="0.3">
      <c r="G10119" s="156">
        <v>0</v>
      </c>
    </row>
    <row r="10120" spans="7:7" x14ac:dyDescent="0.3">
      <c r="G10120" s="156">
        <v>0</v>
      </c>
    </row>
    <row r="10121" spans="7:7" x14ac:dyDescent="0.3">
      <c r="G10121" s="156">
        <v>0</v>
      </c>
    </row>
    <row r="10122" spans="7:7" x14ac:dyDescent="0.3">
      <c r="G10122" s="156">
        <v>0</v>
      </c>
    </row>
    <row r="10123" spans="7:7" x14ac:dyDescent="0.3">
      <c r="G10123" s="156">
        <v>0</v>
      </c>
    </row>
    <row r="10124" spans="7:7" x14ac:dyDescent="0.3">
      <c r="G10124" s="156">
        <v>0</v>
      </c>
    </row>
    <row r="10125" spans="7:7" x14ac:dyDescent="0.3">
      <c r="G10125" s="156">
        <v>0</v>
      </c>
    </row>
    <row r="10126" spans="7:7" x14ac:dyDescent="0.3">
      <c r="G10126" s="156">
        <v>0</v>
      </c>
    </row>
    <row r="10127" spans="7:7" x14ac:dyDescent="0.3">
      <c r="G10127" s="156">
        <v>0</v>
      </c>
    </row>
    <row r="10128" spans="7:7" x14ac:dyDescent="0.3">
      <c r="G10128" s="156">
        <v>0</v>
      </c>
    </row>
    <row r="10129" spans="7:7" x14ac:dyDescent="0.3">
      <c r="G10129" s="156">
        <v>0</v>
      </c>
    </row>
    <row r="10130" spans="7:7" x14ac:dyDescent="0.3">
      <c r="G10130" s="156">
        <v>0</v>
      </c>
    </row>
    <row r="10131" spans="7:7" x14ac:dyDescent="0.3">
      <c r="G10131" s="156">
        <v>0</v>
      </c>
    </row>
    <row r="10132" spans="7:7" x14ac:dyDescent="0.3">
      <c r="G10132" s="156">
        <v>0</v>
      </c>
    </row>
    <row r="10133" spans="7:7" x14ac:dyDescent="0.3">
      <c r="G10133" s="156">
        <v>0</v>
      </c>
    </row>
    <row r="10134" spans="7:7" x14ac:dyDescent="0.3">
      <c r="G10134" s="156">
        <v>0</v>
      </c>
    </row>
    <row r="10135" spans="7:7" x14ac:dyDescent="0.3">
      <c r="G10135" s="156">
        <v>0</v>
      </c>
    </row>
    <row r="10136" spans="7:7" x14ac:dyDescent="0.3">
      <c r="G10136" s="156">
        <v>0</v>
      </c>
    </row>
    <row r="10137" spans="7:7" x14ac:dyDescent="0.3">
      <c r="G10137" s="156">
        <v>0</v>
      </c>
    </row>
    <row r="10138" spans="7:7" x14ac:dyDescent="0.3">
      <c r="G10138" s="156">
        <v>0</v>
      </c>
    </row>
    <row r="10139" spans="7:7" x14ac:dyDescent="0.3">
      <c r="G10139" s="156">
        <v>0</v>
      </c>
    </row>
    <row r="10140" spans="7:7" x14ac:dyDescent="0.3">
      <c r="G10140" s="156">
        <v>0</v>
      </c>
    </row>
    <row r="10141" spans="7:7" x14ac:dyDescent="0.3">
      <c r="G10141" s="156">
        <v>0</v>
      </c>
    </row>
    <row r="10142" spans="7:7" x14ac:dyDescent="0.3">
      <c r="G10142" s="156">
        <v>0</v>
      </c>
    </row>
    <row r="10143" spans="7:7" x14ac:dyDescent="0.3">
      <c r="G10143" s="156">
        <v>0</v>
      </c>
    </row>
    <row r="10144" spans="7:7" x14ac:dyDescent="0.3">
      <c r="G10144" s="156">
        <v>0</v>
      </c>
    </row>
    <row r="10145" spans="7:7" x14ac:dyDescent="0.3">
      <c r="G10145" s="156">
        <v>0</v>
      </c>
    </row>
    <row r="10146" spans="7:7" x14ac:dyDescent="0.3">
      <c r="G10146" s="156">
        <v>0</v>
      </c>
    </row>
    <row r="10147" spans="7:7" x14ac:dyDescent="0.3">
      <c r="G10147" s="156">
        <v>0</v>
      </c>
    </row>
    <row r="10148" spans="7:7" x14ac:dyDescent="0.3">
      <c r="G10148" s="156">
        <v>0</v>
      </c>
    </row>
    <row r="10149" spans="7:7" x14ac:dyDescent="0.3">
      <c r="G10149" s="156">
        <v>0</v>
      </c>
    </row>
    <row r="10150" spans="7:7" x14ac:dyDescent="0.3">
      <c r="G10150" s="156">
        <v>0</v>
      </c>
    </row>
    <row r="10151" spans="7:7" x14ac:dyDescent="0.3">
      <c r="G10151" s="156">
        <v>0</v>
      </c>
    </row>
    <row r="10152" spans="7:7" x14ac:dyDescent="0.3">
      <c r="G10152" s="156">
        <v>0</v>
      </c>
    </row>
    <row r="10153" spans="7:7" x14ac:dyDescent="0.3">
      <c r="G10153" s="156">
        <v>0</v>
      </c>
    </row>
    <row r="10154" spans="7:7" x14ac:dyDescent="0.3">
      <c r="G10154" s="156">
        <v>0</v>
      </c>
    </row>
    <row r="10155" spans="7:7" x14ac:dyDescent="0.3">
      <c r="G10155" s="156">
        <v>0</v>
      </c>
    </row>
    <row r="10156" spans="7:7" x14ac:dyDescent="0.3">
      <c r="G10156" s="156">
        <v>0</v>
      </c>
    </row>
    <row r="10157" spans="7:7" x14ac:dyDescent="0.3">
      <c r="G10157" s="156">
        <v>0</v>
      </c>
    </row>
    <row r="10158" spans="7:7" x14ac:dyDescent="0.3">
      <c r="G10158" s="156">
        <v>0</v>
      </c>
    </row>
    <row r="10159" spans="7:7" x14ac:dyDescent="0.3">
      <c r="G10159" s="156">
        <v>0</v>
      </c>
    </row>
    <row r="10160" spans="7:7" x14ac:dyDescent="0.3">
      <c r="G10160" s="156">
        <v>0</v>
      </c>
    </row>
    <row r="10161" spans="7:7" x14ac:dyDescent="0.3">
      <c r="G10161" s="156">
        <v>0</v>
      </c>
    </row>
    <row r="10162" spans="7:7" x14ac:dyDescent="0.3">
      <c r="G10162" s="156">
        <v>0</v>
      </c>
    </row>
    <row r="10163" spans="7:7" x14ac:dyDescent="0.3">
      <c r="G10163" s="156">
        <v>0</v>
      </c>
    </row>
    <row r="10164" spans="7:7" x14ac:dyDescent="0.3">
      <c r="G10164" s="156">
        <v>0</v>
      </c>
    </row>
    <row r="10165" spans="7:7" x14ac:dyDescent="0.3">
      <c r="G10165" s="156">
        <v>0</v>
      </c>
    </row>
    <row r="10166" spans="7:7" x14ac:dyDescent="0.3">
      <c r="G10166" s="156">
        <v>0</v>
      </c>
    </row>
    <row r="10167" spans="7:7" x14ac:dyDescent="0.3">
      <c r="G10167" s="156">
        <v>0</v>
      </c>
    </row>
    <row r="10168" spans="7:7" x14ac:dyDescent="0.3">
      <c r="G10168" s="156">
        <v>0</v>
      </c>
    </row>
    <row r="10169" spans="7:7" x14ac:dyDescent="0.3">
      <c r="G10169" s="156">
        <v>0</v>
      </c>
    </row>
    <row r="10170" spans="7:7" x14ac:dyDescent="0.3">
      <c r="G10170" s="156">
        <v>0</v>
      </c>
    </row>
    <row r="10171" spans="7:7" x14ac:dyDescent="0.3">
      <c r="G10171" s="156">
        <v>0</v>
      </c>
    </row>
    <row r="10172" spans="7:7" x14ac:dyDescent="0.3">
      <c r="G10172" s="156">
        <v>0</v>
      </c>
    </row>
    <row r="10173" spans="7:7" x14ac:dyDescent="0.3">
      <c r="G10173" s="156">
        <v>0</v>
      </c>
    </row>
    <row r="10174" spans="7:7" x14ac:dyDescent="0.3">
      <c r="G10174" s="156">
        <v>0</v>
      </c>
    </row>
    <row r="10175" spans="7:7" x14ac:dyDescent="0.3">
      <c r="G10175" s="156">
        <v>0</v>
      </c>
    </row>
    <row r="10176" spans="7:7" x14ac:dyDescent="0.3">
      <c r="G10176" s="156">
        <v>0</v>
      </c>
    </row>
    <row r="10177" spans="7:7" x14ac:dyDescent="0.3">
      <c r="G10177" s="156">
        <v>0</v>
      </c>
    </row>
    <row r="10178" spans="7:7" x14ac:dyDescent="0.3">
      <c r="G10178" s="156">
        <v>0</v>
      </c>
    </row>
    <row r="10179" spans="7:7" x14ac:dyDescent="0.3">
      <c r="G10179" s="156">
        <v>0</v>
      </c>
    </row>
    <row r="10180" spans="7:7" x14ac:dyDescent="0.3">
      <c r="G10180" s="156">
        <v>0</v>
      </c>
    </row>
    <row r="10181" spans="7:7" x14ac:dyDescent="0.3">
      <c r="G10181" s="156">
        <v>0</v>
      </c>
    </row>
    <row r="10182" spans="7:7" x14ac:dyDescent="0.3">
      <c r="G10182" s="156">
        <v>0</v>
      </c>
    </row>
    <row r="10183" spans="7:7" x14ac:dyDescent="0.3">
      <c r="G10183" s="156">
        <v>0</v>
      </c>
    </row>
    <row r="10184" spans="7:7" x14ac:dyDescent="0.3">
      <c r="G10184" s="156">
        <v>0</v>
      </c>
    </row>
    <row r="10185" spans="7:7" x14ac:dyDescent="0.3">
      <c r="G10185" s="156">
        <v>0</v>
      </c>
    </row>
    <row r="10186" spans="7:7" x14ac:dyDescent="0.3">
      <c r="G10186" s="156">
        <v>0</v>
      </c>
    </row>
    <row r="10187" spans="7:7" x14ac:dyDescent="0.3">
      <c r="G10187" s="156">
        <v>0</v>
      </c>
    </row>
    <row r="10188" spans="7:7" x14ac:dyDescent="0.3">
      <c r="G10188" s="156">
        <v>0</v>
      </c>
    </row>
    <row r="10189" spans="7:7" x14ac:dyDescent="0.3">
      <c r="G10189" s="156">
        <v>0</v>
      </c>
    </row>
    <row r="10190" spans="7:7" x14ac:dyDescent="0.3">
      <c r="G10190" s="156">
        <v>0</v>
      </c>
    </row>
    <row r="10191" spans="7:7" x14ac:dyDescent="0.3">
      <c r="G10191" s="156">
        <v>0</v>
      </c>
    </row>
    <row r="10192" spans="7:7" x14ac:dyDescent="0.3">
      <c r="G10192" s="156">
        <v>0</v>
      </c>
    </row>
    <row r="10193" spans="7:7" x14ac:dyDescent="0.3">
      <c r="G10193" s="156">
        <v>0</v>
      </c>
    </row>
    <row r="10194" spans="7:7" x14ac:dyDescent="0.3">
      <c r="G10194" s="156">
        <v>0</v>
      </c>
    </row>
    <row r="10195" spans="7:7" x14ac:dyDescent="0.3">
      <c r="G10195" s="156">
        <v>0</v>
      </c>
    </row>
    <row r="10196" spans="7:7" x14ac:dyDescent="0.3">
      <c r="G10196" s="156">
        <v>0</v>
      </c>
    </row>
    <row r="10197" spans="7:7" x14ac:dyDescent="0.3">
      <c r="G10197" s="156">
        <v>0</v>
      </c>
    </row>
    <row r="10198" spans="7:7" x14ac:dyDescent="0.3">
      <c r="G10198" s="156">
        <v>0</v>
      </c>
    </row>
    <row r="10199" spans="7:7" x14ac:dyDescent="0.3">
      <c r="G10199" s="156">
        <v>0</v>
      </c>
    </row>
    <row r="10200" spans="7:7" x14ac:dyDescent="0.3">
      <c r="G10200" s="156">
        <v>0</v>
      </c>
    </row>
    <row r="10201" spans="7:7" x14ac:dyDescent="0.3">
      <c r="G10201" s="156">
        <v>0</v>
      </c>
    </row>
    <row r="10202" spans="7:7" x14ac:dyDescent="0.3">
      <c r="G10202" s="156">
        <v>0</v>
      </c>
    </row>
    <row r="10203" spans="7:7" x14ac:dyDescent="0.3">
      <c r="G10203" s="156">
        <v>0</v>
      </c>
    </row>
    <row r="10204" spans="7:7" x14ac:dyDescent="0.3">
      <c r="G10204" s="156">
        <v>0</v>
      </c>
    </row>
    <row r="10205" spans="7:7" x14ac:dyDescent="0.3">
      <c r="G10205" s="156">
        <v>0</v>
      </c>
    </row>
    <row r="10206" spans="7:7" x14ac:dyDescent="0.3">
      <c r="G10206" s="156">
        <v>0</v>
      </c>
    </row>
    <row r="10207" spans="7:7" x14ac:dyDescent="0.3">
      <c r="G10207" s="156">
        <v>0</v>
      </c>
    </row>
    <row r="10208" spans="7:7" x14ac:dyDescent="0.3">
      <c r="G10208" s="156">
        <v>0</v>
      </c>
    </row>
    <row r="10209" spans="7:7" x14ac:dyDescent="0.3">
      <c r="G10209" s="156">
        <v>0</v>
      </c>
    </row>
    <row r="10210" spans="7:7" x14ac:dyDescent="0.3">
      <c r="G10210" s="156">
        <v>0</v>
      </c>
    </row>
    <row r="10211" spans="7:7" x14ac:dyDescent="0.3">
      <c r="G10211" s="156">
        <v>0</v>
      </c>
    </row>
    <row r="10212" spans="7:7" x14ac:dyDescent="0.3">
      <c r="G10212" s="156">
        <v>0</v>
      </c>
    </row>
    <row r="10213" spans="7:7" x14ac:dyDescent="0.3">
      <c r="G10213" s="156">
        <v>0</v>
      </c>
    </row>
    <row r="10214" spans="7:7" x14ac:dyDescent="0.3">
      <c r="G10214" s="156">
        <v>0</v>
      </c>
    </row>
    <row r="10215" spans="7:7" x14ac:dyDescent="0.3">
      <c r="G10215" s="156">
        <v>0</v>
      </c>
    </row>
    <row r="10216" spans="7:7" x14ac:dyDescent="0.3">
      <c r="G10216" s="156">
        <v>0</v>
      </c>
    </row>
    <row r="10217" spans="7:7" x14ac:dyDescent="0.3">
      <c r="G10217" s="156">
        <v>0</v>
      </c>
    </row>
    <row r="10218" spans="7:7" x14ac:dyDescent="0.3">
      <c r="G10218" s="156">
        <v>0</v>
      </c>
    </row>
    <row r="10219" spans="7:7" x14ac:dyDescent="0.3">
      <c r="G10219" s="156">
        <v>0</v>
      </c>
    </row>
    <row r="10220" spans="7:7" x14ac:dyDescent="0.3">
      <c r="G10220" s="156">
        <v>0</v>
      </c>
    </row>
    <row r="10221" spans="7:7" x14ac:dyDescent="0.3">
      <c r="G10221" s="156">
        <v>0</v>
      </c>
    </row>
    <row r="10222" spans="7:7" x14ac:dyDescent="0.3">
      <c r="G10222" s="156">
        <v>0</v>
      </c>
    </row>
    <row r="10223" spans="7:7" x14ac:dyDescent="0.3">
      <c r="G10223" s="156">
        <v>0</v>
      </c>
    </row>
    <row r="10224" spans="7:7" x14ac:dyDescent="0.3">
      <c r="G10224" s="156">
        <v>0</v>
      </c>
    </row>
    <row r="10225" spans="7:7" x14ac:dyDescent="0.3">
      <c r="G10225" s="156">
        <v>0</v>
      </c>
    </row>
    <row r="10226" spans="7:7" x14ac:dyDescent="0.3">
      <c r="G10226" s="156">
        <v>0</v>
      </c>
    </row>
    <row r="10227" spans="7:7" x14ac:dyDescent="0.3">
      <c r="G10227" s="156">
        <v>0</v>
      </c>
    </row>
    <row r="10228" spans="7:7" x14ac:dyDescent="0.3">
      <c r="G10228" s="156">
        <v>0</v>
      </c>
    </row>
    <row r="10229" spans="7:7" x14ac:dyDescent="0.3">
      <c r="G10229" s="156">
        <v>0</v>
      </c>
    </row>
    <row r="10230" spans="7:7" x14ac:dyDescent="0.3">
      <c r="G10230" s="156">
        <v>0</v>
      </c>
    </row>
    <row r="10231" spans="7:7" x14ac:dyDescent="0.3">
      <c r="G10231" s="156">
        <v>0</v>
      </c>
    </row>
    <row r="10232" spans="7:7" x14ac:dyDescent="0.3">
      <c r="G10232" s="156">
        <v>0</v>
      </c>
    </row>
    <row r="10233" spans="7:7" x14ac:dyDescent="0.3">
      <c r="G10233" s="156">
        <v>0</v>
      </c>
    </row>
    <row r="10234" spans="7:7" x14ac:dyDescent="0.3">
      <c r="G10234" s="156">
        <v>0</v>
      </c>
    </row>
    <row r="10235" spans="7:7" x14ac:dyDescent="0.3">
      <c r="G10235" s="156">
        <v>0</v>
      </c>
    </row>
    <row r="10236" spans="7:7" x14ac:dyDescent="0.3">
      <c r="G10236" s="156">
        <v>0</v>
      </c>
    </row>
    <row r="10237" spans="7:7" x14ac:dyDescent="0.3">
      <c r="G10237" s="156">
        <v>0</v>
      </c>
    </row>
    <row r="10238" spans="7:7" x14ac:dyDescent="0.3">
      <c r="G10238" s="156">
        <v>0</v>
      </c>
    </row>
    <row r="10239" spans="7:7" x14ac:dyDescent="0.3">
      <c r="G10239" s="156">
        <v>0</v>
      </c>
    </row>
    <row r="10240" spans="7:7" x14ac:dyDescent="0.3">
      <c r="G10240" s="156">
        <v>0</v>
      </c>
    </row>
    <row r="10241" spans="7:7" x14ac:dyDescent="0.3">
      <c r="G10241" s="156">
        <v>0</v>
      </c>
    </row>
    <row r="10242" spans="7:7" x14ac:dyDescent="0.3">
      <c r="G10242" s="156">
        <v>0</v>
      </c>
    </row>
    <row r="10243" spans="7:7" x14ac:dyDescent="0.3">
      <c r="G10243" s="156">
        <v>0</v>
      </c>
    </row>
    <row r="10244" spans="7:7" x14ac:dyDescent="0.3">
      <c r="G10244" s="156">
        <v>0</v>
      </c>
    </row>
    <row r="10245" spans="7:7" x14ac:dyDescent="0.3">
      <c r="G10245" s="156">
        <v>0</v>
      </c>
    </row>
    <row r="10246" spans="7:7" x14ac:dyDescent="0.3">
      <c r="G10246" s="156">
        <v>0</v>
      </c>
    </row>
    <row r="10247" spans="7:7" x14ac:dyDescent="0.3">
      <c r="G10247" s="156">
        <v>0</v>
      </c>
    </row>
    <row r="10248" spans="7:7" x14ac:dyDescent="0.3">
      <c r="G10248" s="156">
        <v>0</v>
      </c>
    </row>
    <row r="10249" spans="7:7" x14ac:dyDescent="0.3">
      <c r="G10249" s="156">
        <v>0</v>
      </c>
    </row>
    <row r="10250" spans="7:7" x14ac:dyDescent="0.3">
      <c r="G10250" s="156">
        <v>0</v>
      </c>
    </row>
    <row r="10251" spans="7:7" x14ac:dyDescent="0.3">
      <c r="G10251" s="156">
        <v>0</v>
      </c>
    </row>
    <row r="10252" spans="7:7" x14ac:dyDescent="0.3">
      <c r="G10252" s="156">
        <v>0</v>
      </c>
    </row>
    <row r="10253" spans="7:7" x14ac:dyDescent="0.3">
      <c r="G10253" s="156">
        <v>0</v>
      </c>
    </row>
    <row r="10254" spans="7:7" x14ac:dyDescent="0.3">
      <c r="G10254" s="156">
        <v>0</v>
      </c>
    </row>
    <row r="10255" spans="7:7" x14ac:dyDescent="0.3">
      <c r="G10255" s="156">
        <v>0</v>
      </c>
    </row>
    <row r="10256" spans="7:7" x14ac:dyDescent="0.3">
      <c r="G10256" s="156">
        <v>0</v>
      </c>
    </row>
    <row r="10257" spans="7:7" x14ac:dyDescent="0.3">
      <c r="G10257" s="156">
        <v>0</v>
      </c>
    </row>
    <row r="10258" spans="7:7" x14ac:dyDescent="0.3">
      <c r="G10258" s="156">
        <v>0</v>
      </c>
    </row>
    <row r="10259" spans="7:7" x14ac:dyDescent="0.3">
      <c r="G10259" s="156">
        <v>0</v>
      </c>
    </row>
    <row r="10260" spans="7:7" x14ac:dyDescent="0.3">
      <c r="G10260" s="156">
        <v>0</v>
      </c>
    </row>
    <row r="10261" spans="7:7" x14ac:dyDescent="0.3">
      <c r="G10261" s="156">
        <v>0</v>
      </c>
    </row>
    <row r="10262" spans="7:7" x14ac:dyDescent="0.3">
      <c r="G10262" s="156">
        <v>0</v>
      </c>
    </row>
    <row r="10263" spans="7:7" x14ac:dyDescent="0.3">
      <c r="G10263" s="156">
        <v>0</v>
      </c>
    </row>
    <row r="10264" spans="7:7" x14ac:dyDescent="0.3">
      <c r="G10264" s="156">
        <v>0</v>
      </c>
    </row>
    <row r="10265" spans="7:7" x14ac:dyDescent="0.3">
      <c r="G10265" s="156">
        <v>0</v>
      </c>
    </row>
    <row r="10266" spans="7:7" x14ac:dyDescent="0.3">
      <c r="G10266" s="156">
        <v>0</v>
      </c>
    </row>
    <row r="10267" spans="7:7" x14ac:dyDescent="0.3">
      <c r="G10267" s="156">
        <v>0</v>
      </c>
    </row>
    <row r="10268" spans="7:7" x14ac:dyDescent="0.3">
      <c r="G10268" s="156">
        <v>0</v>
      </c>
    </row>
    <row r="10269" spans="7:7" x14ac:dyDescent="0.3">
      <c r="G10269" s="156">
        <v>0</v>
      </c>
    </row>
    <row r="10270" spans="7:7" x14ac:dyDescent="0.3">
      <c r="G10270" s="156">
        <v>0</v>
      </c>
    </row>
    <row r="10271" spans="7:7" x14ac:dyDescent="0.3">
      <c r="G10271" s="156">
        <v>0</v>
      </c>
    </row>
    <row r="10272" spans="7:7" x14ac:dyDescent="0.3">
      <c r="G10272" s="156">
        <v>0</v>
      </c>
    </row>
    <row r="10273" spans="7:7" x14ac:dyDescent="0.3">
      <c r="G10273" s="156">
        <v>0</v>
      </c>
    </row>
    <row r="10274" spans="7:7" x14ac:dyDescent="0.3">
      <c r="G10274" s="156">
        <v>0</v>
      </c>
    </row>
    <row r="10275" spans="7:7" x14ac:dyDescent="0.3">
      <c r="G10275" s="156">
        <v>0</v>
      </c>
    </row>
    <row r="10276" spans="7:7" x14ac:dyDescent="0.3">
      <c r="G10276" s="156">
        <v>0</v>
      </c>
    </row>
    <row r="10277" spans="7:7" x14ac:dyDescent="0.3">
      <c r="G10277" s="156">
        <v>0</v>
      </c>
    </row>
    <row r="10278" spans="7:7" x14ac:dyDescent="0.3">
      <c r="G10278" s="156">
        <v>0</v>
      </c>
    </row>
    <row r="10279" spans="7:7" x14ac:dyDescent="0.3">
      <c r="G10279" s="156">
        <v>0</v>
      </c>
    </row>
    <row r="10280" spans="7:7" x14ac:dyDescent="0.3">
      <c r="G10280" s="156">
        <v>0</v>
      </c>
    </row>
    <row r="10281" spans="7:7" x14ac:dyDescent="0.3">
      <c r="G10281" s="156">
        <v>0</v>
      </c>
    </row>
    <row r="10282" spans="7:7" x14ac:dyDescent="0.3">
      <c r="G10282" s="156">
        <v>0</v>
      </c>
    </row>
    <row r="10283" spans="7:7" x14ac:dyDescent="0.3">
      <c r="G10283" s="156">
        <v>0</v>
      </c>
    </row>
    <row r="10284" spans="7:7" x14ac:dyDescent="0.3">
      <c r="G10284" s="156">
        <v>0</v>
      </c>
    </row>
    <row r="10285" spans="7:7" x14ac:dyDescent="0.3">
      <c r="G10285" s="156">
        <v>0</v>
      </c>
    </row>
    <row r="10286" spans="7:7" x14ac:dyDescent="0.3">
      <c r="G10286" s="156">
        <v>0</v>
      </c>
    </row>
    <row r="10287" spans="7:7" x14ac:dyDescent="0.3">
      <c r="G10287" s="156">
        <v>0</v>
      </c>
    </row>
    <row r="10288" spans="7:7" x14ac:dyDescent="0.3">
      <c r="G10288" s="156">
        <v>0</v>
      </c>
    </row>
    <row r="10289" spans="7:7" x14ac:dyDescent="0.3">
      <c r="G10289" s="156">
        <v>0</v>
      </c>
    </row>
    <row r="10290" spans="7:7" x14ac:dyDescent="0.3">
      <c r="G10290" s="156">
        <v>0</v>
      </c>
    </row>
    <row r="10291" spans="7:7" x14ac:dyDescent="0.3">
      <c r="G10291" s="156">
        <v>0</v>
      </c>
    </row>
    <row r="10292" spans="7:7" x14ac:dyDescent="0.3">
      <c r="G10292" s="156">
        <v>0</v>
      </c>
    </row>
    <row r="10293" spans="7:7" x14ac:dyDescent="0.3">
      <c r="G10293" s="156">
        <v>0</v>
      </c>
    </row>
    <row r="10294" spans="7:7" x14ac:dyDescent="0.3">
      <c r="G10294" s="156">
        <v>0</v>
      </c>
    </row>
    <row r="10295" spans="7:7" x14ac:dyDescent="0.3">
      <c r="G10295" s="156">
        <v>0</v>
      </c>
    </row>
    <row r="10296" spans="7:7" x14ac:dyDescent="0.3">
      <c r="G10296" s="156">
        <v>0</v>
      </c>
    </row>
    <row r="10297" spans="7:7" x14ac:dyDescent="0.3">
      <c r="G10297" s="156">
        <v>0</v>
      </c>
    </row>
    <row r="10298" spans="7:7" x14ac:dyDescent="0.3">
      <c r="G10298" s="156">
        <v>0</v>
      </c>
    </row>
    <row r="10299" spans="7:7" x14ac:dyDescent="0.3">
      <c r="G10299" s="156">
        <v>0</v>
      </c>
    </row>
    <row r="10300" spans="7:7" x14ac:dyDescent="0.3">
      <c r="G10300" s="156">
        <v>0</v>
      </c>
    </row>
    <row r="10301" spans="7:7" x14ac:dyDescent="0.3">
      <c r="G10301" s="156">
        <v>0</v>
      </c>
    </row>
    <row r="10302" spans="7:7" x14ac:dyDescent="0.3">
      <c r="G10302" s="156">
        <v>0</v>
      </c>
    </row>
    <row r="10303" spans="7:7" x14ac:dyDescent="0.3">
      <c r="G10303" s="156">
        <v>0</v>
      </c>
    </row>
    <row r="10304" spans="7:7" x14ac:dyDescent="0.3">
      <c r="G10304" s="156">
        <v>0</v>
      </c>
    </row>
    <row r="10305" spans="7:7" x14ac:dyDescent="0.3">
      <c r="G10305" s="156">
        <v>0</v>
      </c>
    </row>
    <row r="10306" spans="7:7" x14ac:dyDescent="0.3">
      <c r="G10306" s="156">
        <v>0</v>
      </c>
    </row>
    <row r="10307" spans="7:7" x14ac:dyDescent="0.3">
      <c r="G10307" s="156">
        <v>0</v>
      </c>
    </row>
    <row r="10308" spans="7:7" x14ac:dyDescent="0.3">
      <c r="G10308" s="156">
        <v>0</v>
      </c>
    </row>
    <row r="10309" spans="7:7" x14ac:dyDescent="0.3">
      <c r="G10309" s="156">
        <v>0</v>
      </c>
    </row>
    <row r="10310" spans="7:7" x14ac:dyDescent="0.3">
      <c r="G10310" s="156">
        <v>0</v>
      </c>
    </row>
    <row r="10311" spans="7:7" x14ac:dyDescent="0.3">
      <c r="G10311" s="156">
        <v>0</v>
      </c>
    </row>
    <row r="10312" spans="7:7" x14ac:dyDescent="0.3">
      <c r="G10312" s="156">
        <v>0</v>
      </c>
    </row>
    <row r="10313" spans="7:7" x14ac:dyDescent="0.3">
      <c r="G10313" s="156">
        <v>0</v>
      </c>
    </row>
    <row r="10314" spans="7:7" x14ac:dyDescent="0.3">
      <c r="G10314" s="156">
        <v>0</v>
      </c>
    </row>
    <row r="10315" spans="7:7" x14ac:dyDescent="0.3">
      <c r="G10315" s="156">
        <v>0</v>
      </c>
    </row>
    <row r="10316" spans="7:7" x14ac:dyDescent="0.3">
      <c r="G10316" s="156">
        <v>0</v>
      </c>
    </row>
    <row r="10317" spans="7:7" x14ac:dyDescent="0.3">
      <c r="G10317" s="156">
        <v>0</v>
      </c>
    </row>
    <row r="10318" spans="7:7" x14ac:dyDescent="0.3">
      <c r="G10318" s="156">
        <v>0</v>
      </c>
    </row>
    <row r="10319" spans="7:7" x14ac:dyDescent="0.3">
      <c r="G10319" s="156">
        <v>0</v>
      </c>
    </row>
    <row r="10320" spans="7:7" x14ac:dyDescent="0.3">
      <c r="G10320" s="156">
        <v>0</v>
      </c>
    </row>
    <row r="10321" spans="7:7" x14ac:dyDescent="0.3">
      <c r="G10321" s="156">
        <v>0</v>
      </c>
    </row>
    <row r="10322" spans="7:7" x14ac:dyDescent="0.3">
      <c r="G10322" s="156">
        <v>0</v>
      </c>
    </row>
    <row r="10323" spans="7:7" x14ac:dyDescent="0.3">
      <c r="G10323" s="156">
        <v>0</v>
      </c>
    </row>
    <row r="10324" spans="7:7" x14ac:dyDescent="0.3">
      <c r="G10324" s="156">
        <v>0</v>
      </c>
    </row>
    <row r="10325" spans="7:7" x14ac:dyDescent="0.3">
      <c r="G10325" s="156">
        <v>0</v>
      </c>
    </row>
    <row r="10326" spans="7:7" x14ac:dyDescent="0.3">
      <c r="G10326" s="156">
        <v>0</v>
      </c>
    </row>
    <row r="10327" spans="7:7" x14ac:dyDescent="0.3">
      <c r="G10327" s="156">
        <v>0</v>
      </c>
    </row>
    <row r="10328" spans="7:7" x14ac:dyDescent="0.3">
      <c r="G10328" s="156">
        <v>0</v>
      </c>
    </row>
    <row r="10329" spans="7:7" x14ac:dyDescent="0.3">
      <c r="G10329" s="156">
        <v>0</v>
      </c>
    </row>
    <row r="10330" spans="7:7" x14ac:dyDescent="0.3">
      <c r="G10330" s="156">
        <v>0</v>
      </c>
    </row>
    <row r="10331" spans="7:7" x14ac:dyDescent="0.3">
      <c r="G10331" s="156">
        <v>0</v>
      </c>
    </row>
    <row r="10332" spans="7:7" x14ac:dyDescent="0.3">
      <c r="G10332" s="156">
        <v>0</v>
      </c>
    </row>
    <row r="10333" spans="7:7" x14ac:dyDescent="0.3">
      <c r="G10333" s="156">
        <v>0</v>
      </c>
    </row>
    <row r="10334" spans="7:7" x14ac:dyDescent="0.3">
      <c r="G10334" s="156">
        <v>0</v>
      </c>
    </row>
    <row r="10335" spans="7:7" x14ac:dyDescent="0.3">
      <c r="G10335" s="156">
        <v>0</v>
      </c>
    </row>
    <row r="10336" spans="7:7" x14ac:dyDescent="0.3">
      <c r="G10336" s="156">
        <v>0</v>
      </c>
    </row>
    <row r="10337" spans="7:7" x14ac:dyDescent="0.3">
      <c r="G10337" s="156">
        <v>0</v>
      </c>
    </row>
    <row r="10338" spans="7:7" x14ac:dyDescent="0.3">
      <c r="G10338" s="156">
        <v>0</v>
      </c>
    </row>
    <row r="10339" spans="7:7" x14ac:dyDescent="0.3">
      <c r="G10339" s="156">
        <v>0</v>
      </c>
    </row>
    <row r="10340" spans="7:7" x14ac:dyDescent="0.3">
      <c r="G10340" s="156">
        <v>0</v>
      </c>
    </row>
    <row r="10341" spans="7:7" x14ac:dyDescent="0.3">
      <c r="G10341" s="156">
        <v>0</v>
      </c>
    </row>
    <row r="10342" spans="7:7" x14ac:dyDescent="0.3">
      <c r="G10342" s="156">
        <v>0</v>
      </c>
    </row>
    <row r="10343" spans="7:7" x14ac:dyDescent="0.3">
      <c r="G10343" s="156">
        <v>0</v>
      </c>
    </row>
    <row r="10344" spans="7:7" x14ac:dyDescent="0.3">
      <c r="G10344" s="156">
        <v>0</v>
      </c>
    </row>
    <row r="10345" spans="7:7" x14ac:dyDescent="0.3">
      <c r="G10345" s="156">
        <v>0</v>
      </c>
    </row>
    <row r="10346" spans="7:7" x14ac:dyDescent="0.3">
      <c r="G10346" s="156">
        <v>0</v>
      </c>
    </row>
    <row r="10347" spans="7:7" x14ac:dyDescent="0.3">
      <c r="G10347" s="156">
        <v>0</v>
      </c>
    </row>
    <row r="10348" spans="7:7" x14ac:dyDescent="0.3">
      <c r="G10348" s="156">
        <v>0</v>
      </c>
    </row>
    <row r="10349" spans="7:7" x14ac:dyDescent="0.3">
      <c r="G10349" s="156">
        <v>0</v>
      </c>
    </row>
    <row r="10350" spans="7:7" x14ac:dyDescent="0.3">
      <c r="G10350" s="156">
        <v>0</v>
      </c>
    </row>
    <row r="10351" spans="7:7" x14ac:dyDescent="0.3">
      <c r="G10351" s="156">
        <v>0</v>
      </c>
    </row>
    <row r="10352" spans="7:7" x14ac:dyDescent="0.3">
      <c r="G10352" s="156">
        <v>0</v>
      </c>
    </row>
    <row r="10353" spans="7:7" x14ac:dyDescent="0.3">
      <c r="G10353" s="156">
        <v>0</v>
      </c>
    </row>
    <row r="10354" spans="7:7" x14ac:dyDescent="0.3">
      <c r="G10354" s="156">
        <v>0</v>
      </c>
    </row>
    <row r="10355" spans="7:7" x14ac:dyDescent="0.3">
      <c r="G10355" s="156">
        <v>0</v>
      </c>
    </row>
    <row r="10356" spans="7:7" x14ac:dyDescent="0.3">
      <c r="G10356" s="156">
        <v>0</v>
      </c>
    </row>
    <row r="10357" spans="7:7" x14ac:dyDescent="0.3">
      <c r="G10357" s="156">
        <v>0</v>
      </c>
    </row>
    <row r="10358" spans="7:7" x14ac:dyDescent="0.3">
      <c r="G10358" s="156">
        <v>0</v>
      </c>
    </row>
    <row r="10359" spans="7:7" x14ac:dyDescent="0.3">
      <c r="G10359" s="156">
        <v>0</v>
      </c>
    </row>
    <row r="10360" spans="7:7" x14ac:dyDescent="0.3">
      <c r="G10360" s="156">
        <v>0</v>
      </c>
    </row>
    <row r="10361" spans="7:7" x14ac:dyDescent="0.3">
      <c r="G10361" s="156">
        <v>0</v>
      </c>
    </row>
    <row r="10362" spans="7:7" x14ac:dyDescent="0.3">
      <c r="G10362" s="156">
        <v>0</v>
      </c>
    </row>
    <row r="10363" spans="7:7" x14ac:dyDescent="0.3">
      <c r="G10363" s="156">
        <v>0</v>
      </c>
    </row>
    <row r="10364" spans="7:7" x14ac:dyDescent="0.3">
      <c r="G10364" s="156">
        <v>0</v>
      </c>
    </row>
    <row r="10365" spans="7:7" x14ac:dyDescent="0.3">
      <c r="G10365" s="156">
        <v>0</v>
      </c>
    </row>
    <row r="10366" spans="7:7" x14ac:dyDescent="0.3">
      <c r="G10366" s="156">
        <v>0</v>
      </c>
    </row>
    <row r="10367" spans="7:7" x14ac:dyDescent="0.3">
      <c r="G10367" s="156">
        <v>0</v>
      </c>
    </row>
    <row r="10368" spans="7:7" x14ac:dyDescent="0.3">
      <c r="G10368" s="156">
        <v>0</v>
      </c>
    </row>
    <row r="10369" spans="7:7" x14ac:dyDescent="0.3">
      <c r="G10369" s="156">
        <v>0</v>
      </c>
    </row>
    <row r="10370" spans="7:7" x14ac:dyDescent="0.3">
      <c r="G10370" s="156">
        <v>0</v>
      </c>
    </row>
    <row r="10371" spans="7:7" x14ac:dyDescent="0.3">
      <c r="G10371" s="156">
        <v>0</v>
      </c>
    </row>
    <row r="10372" spans="7:7" x14ac:dyDescent="0.3">
      <c r="G10372" s="156">
        <v>0</v>
      </c>
    </row>
    <row r="10373" spans="7:7" x14ac:dyDescent="0.3">
      <c r="G10373" s="156">
        <v>0</v>
      </c>
    </row>
    <row r="10374" spans="7:7" x14ac:dyDescent="0.3">
      <c r="G10374" s="156">
        <v>0</v>
      </c>
    </row>
    <row r="10375" spans="7:7" x14ac:dyDescent="0.3">
      <c r="G10375" s="156">
        <v>0</v>
      </c>
    </row>
    <row r="10376" spans="7:7" x14ac:dyDescent="0.3">
      <c r="G10376" s="156">
        <v>0</v>
      </c>
    </row>
    <row r="10377" spans="7:7" x14ac:dyDescent="0.3">
      <c r="G10377" s="156">
        <v>0</v>
      </c>
    </row>
    <row r="10378" spans="7:7" x14ac:dyDescent="0.3">
      <c r="G10378" s="156">
        <v>0</v>
      </c>
    </row>
    <row r="10379" spans="7:7" x14ac:dyDescent="0.3">
      <c r="G10379" s="156">
        <v>0</v>
      </c>
    </row>
    <row r="10380" spans="7:7" x14ac:dyDescent="0.3">
      <c r="G10380" s="156">
        <v>0</v>
      </c>
    </row>
    <row r="10381" spans="7:7" x14ac:dyDescent="0.3">
      <c r="G10381" s="156">
        <v>0</v>
      </c>
    </row>
    <row r="10382" spans="7:7" x14ac:dyDescent="0.3">
      <c r="G10382" s="156">
        <v>0</v>
      </c>
    </row>
    <row r="10383" spans="7:7" x14ac:dyDescent="0.3">
      <c r="G10383" s="156">
        <v>0</v>
      </c>
    </row>
    <row r="10384" spans="7:7" x14ac:dyDescent="0.3">
      <c r="G10384" s="156">
        <v>0</v>
      </c>
    </row>
    <row r="10385" spans="7:7" x14ac:dyDescent="0.3">
      <c r="G10385" s="156">
        <v>0</v>
      </c>
    </row>
    <row r="10386" spans="7:7" x14ac:dyDescent="0.3">
      <c r="G10386" s="156">
        <v>0</v>
      </c>
    </row>
    <row r="10387" spans="7:7" x14ac:dyDescent="0.3">
      <c r="G10387" s="156">
        <v>0</v>
      </c>
    </row>
    <row r="10388" spans="7:7" x14ac:dyDescent="0.3">
      <c r="G10388" s="156">
        <v>0</v>
      </c>
    </row>
    <row r="10389" spans="7:7" x14ac:dyDescent="0.3">
      <c r="G10389" s="156">
        <v>0</v>
      </c>
    </row>
    <row r="10390" spans="7:7" x14ac:dyDescent="0.3">
      <c r="G10390" s="156">
        <v>0</v>
      </c>
    </row>
    <row r="10391" spans="7:7" x14ac:dyDescent="0.3">
      <c r="G10391" s="156">
        <v>0</v>
      </c>
    </row>
    <row r="10392" spans="7:7" x14ac:dyDescent="0.3">
      <c r="G10392" s="156">
        <v>0</v>
      </c>
    </row>
    <row r="10393" spans="7:7" x14ac:dyDescent="0.3">
      <c r="G10393" s="156">
        <v>0</v>
      </c>
    </row>
    <row r="10394" spans="7:7" x14ac:dyDescent="0.3">
      <c r="G10394" s="156">
        <v>0</v>
      </c>
    </row>
    <row r="10395" spans="7:7" x14ac:dyDescent="0.3">
      <c r="G10395" s="156">
        <v>0</v>
      </c>
    </row>
    <row r="10396" spans="7:7" x14ac:dyDescent="0.3">
      <c r="G10396" s="156">
        <v>0</v>
      </c>
    </row>
    <row r="10397" spans="7:7" x14ac:dyDescent="0.3">
      <c r="G10397" s="156">
        <v>0</v>
      </c>
    </row>
    <row r="10398" spans="7:7" x14ac:dyDescent="0.3">
      <c r="G10398" s="156">
        <v>0</v>
      </c>
    </row>
    <row r="10399" spans="7:7" x14ac:dyDescent="0.3">
      <c r="G10399" s="156">
        <v>0</v>
      </c>
    </row>
    <row r="10400" spans="7:7" x14ac:dyDescent="0.3">
      <c r="G10400" s="156">
        <v>0</v>
      </c>
    </row>
    <row r="10401" spans="7:7" x14ac:dyDescent="0.3">
      <c r="G10401" s="156">
        <v>0</v>
      </c>
    </row>
    <row r="10402" spans="7:7" x14ac:dyDescent="0.3">
      <c r="G10402" s="156">
        <v>0</v>
      </c>
    </row>
    <row r="10403" spans="7:7" x14ac:dyDescent="0.3">
      <c r="G10403" s="156">
        <v>0</v>
      </c>
    </row>
    <row r="10404" spans="7:7" x14ac:dyDescent="0.3">
      <c r="G10404" s="156">
        <v>0</v>
      </c>
    </row>
    <row r="10405" spans="7:7" x14ac:dyDescent="0.3">
      <c r="G10405" s="156">
        <v>0</v>
      </c>
    </row>
    <row r="10406" spans="7:7" x14ac:dyDescent="0.3">
      <c r="G10406" s="156">
        <v>0</v>
      </c>
    </row>
    <row r="10407" spans="7:7" x14ac:dyDescent="0.3">
      <c r="G10407" s="156">
        <v>0</v>
      </c>
    </row>
    <row r="10408" spans="7:7" x14ac:dyDescent="0.3">
      <c r="G10408" s="156">
        <v>0</v>
      </c>
    </row>
    <row r="10409" spans="7:7" x14ac:dyDescent="0.3">
      <c r="G10409" s="156">
        <v>0</v>
      </c>
    </row>
    <row r="10410" spans="7:7" x14ac:dyDescent="0.3">
      <c r="G10410" s="156">
        <v>0</v>
      </c>
    </row>
    <row r="10411" spans="7:7" x14ac:dyDescent="0.3">
      <c r="G10411" s="156">
        <v>0</v>
      </c>
    </row>
    <row r="10412" spans="7:7" x14ac:dyDescent="0.3">
      <c r="G10412" s="156">
        <v>0</v>
      </c>
    </row>
    <row r="10413" spans="7:7" x14ac:dyDescent="0.3">
      <c r="G10413" s="156">
        <v>0</v>
      </c>
    </row>
    <row r="10414" spans="7:7" x14ac:dyDescent="0.3">
      <c r="G10414" s="156">
        <v>0</v>
      </c>
    </row>
    <row r="10415" spans="7:7" x14ac:dyDescent="0.3">
      <c r="G10415" s="156">
        <v>0</v>
      </c>
    </row>
    <row r="10416" spans="7:7" x14ac:dyDescent="0.3">
      <c r="G10416" s="156">
        <v>0</v>
      </c>
    </row>
    <row r="10417" spans="7:7" x14ac:dyDescent="0.3">
      <c r="G10417" s="156">
        <v>0</v>
      </c>
    </row>
    <row r="10418" spans="7:7" x14ac:dyDescent="0.3">
      <c r="G10418" s="156">
        <v>0</v>
      </c>
    </row>
    <row r="10419" spans="7:7" x14ac:dyDescent="0.3">
      <c r="G10419" s="156">
        <v>0</v>
      </c>
    </row>
    <row r="10420" spans="7:7" x14ac:dyDescent="0.3">
      <c r="G10420" s="156">
        <v>0</v>
      </c>
    </row>
    <row r="10421" spans="7:7" x14ac:dyDescent="0.3">
      <c r="G10421" s="156">
        <v>0</v>
      </c>
    </row>
    <row r="10422" spans="7:7" x14ac:dyDescent="0.3">
      <c r="G10422" s="156">
        <v>0</v>
      </c>
    </row>
    <row r="10423" spans="7:7" x14ac:dyDescent="0.3">
      <c r="G10423" s="156">
        <v>0</v>
      </c>
    </row>
    <row r="10424" spans="7:7" x14ac:dyDescent="0.3">
      <c r="G10424" s="156">
        <v>0</v>
      </c>
    </row>
    <row r="10425" spans="7:7" x14ac:dyDescent="0.3">
      <c r="G10425" s="156">
        <v>0</v>
      </c>
    </row>
    <row r="10426" spans="7:7" x14ac:dyDescent="0.3">
      <c r="G10426" s="156">
        <v>0</v>
      </c>
    </row>
    <row r="10427" spans="7:7" x14ac:dyDescent="0.3">
      <c r="G10427" s="156">
        <v>0</v>
      </c>
    </row>
    <row r="10428" spans="7:7" x14ac:dyDescent="0.3">
      <c r="G10428" s="156">
        <v>0</v>
      </c>
    </row>
    <row r="10429" spans="7:7" x14ac:dyDescent="0.3">
      <c r="G10429" s="156">
        <v>0</v>
      </c>
    </row>
    <row r="10430" spans="7:7" x14ac:dyDescent="0.3">
      <c r="G10430" s="156">
        <v>0</v>
      </c>
    </row>
    <row r="10431" spans="7:7" x14ac:dyDescent="0.3">
      <c r="G10431" s="156">
        <v>0</v>
      </c>
    </row>
    <row r="10432" spans="7:7" x14ac:dyDescent="0.3">
      <c r="G10432" s="156">
        <v>0</v>
      </c>
    </row>
    <row r="10433" spans="7:7" x14ac:dyDescent="0.3">
      <c r="G10433" s="156">
        <v>0</v>
      </c>
    </row>
    <row r="10434" spans="7:7" x14ac:dyDescent="0.3">
      <c r="G10434" s="156">
        <v>0</v>
      </c>
    </row>
    <row r="10435" spans="7:7" x14ac:dyDescent="0.3">
      <c r="G10435" s="156">
        <v>0</v>
      </c>
    </row>
    <row r="10436" spans="7:7" x14ac:dyDescent="0.3">
      <c r="G10436" s="156">
        <v>0</v>
      </c>
    </row>
    <row r="10437" spans="7:7" x14ac:dyDescent="0.3">
      <c r="G10437" s="156">
        <v>0</v>
      </c>
    </row>
    <row r="10438" spans="7:7" x14ac:dyDescent="0.3">
      <c r="G10438" s="156">
        <v>0</v>
      </c>
    </row>
    <row r="10439" spans="7:7" x14ac:dyDescent="0.3">
      <c r="G10439" s="156">
        <v>0</v>
      </c>
    </row>
    <row r="10440" spans="7:7" x14ac:dyDescent="0.3">
      <c r="G10440" s="156">
        <v>0</v>
      </c>
    </row>
    <row r="10441" spans="7:7" x14ac:dyDescent="0.3">
      <c r="G10441" s="156">
        <v>0</v>
      </c>
    </row>
    <row r="10442" spans="7:7" x14ac:dyDescent="0.3">
      <c r="G10442" s="156">
        <v>0</v>
      </c>
    </row>
    <row r="10443" spans="7:7" x14ac:dyDescent="0.3">
      <c r="G10443" s="156">
        <v>0</v>
      </c>
    </row>
    <row r="10444" spans="7:7" x14ac:dyDescent="0.3">
      <c r="G10444" s="156">
        <v>0</v>
      </c>
    </row>
    <row r="10445" spans="7:7" x14ac:dyDescent="0.3">
      <c r="G10445" s="156">
        <v>0</v>
      </c>
    </row>
    <row r="10446" spans="7:7" x14ac:dyDescent="0.3">
      <c r="G10446" s="156">
        <v>0</v>
      </c>
    </row>
    <row r="10447" spans="7:7" x14ac:dyDescent="0.3">
      <c r="G10447" s="156">
        <v>0</v>
      </c>
    </row>
    <row r="10448" spans="7:7" x14ac:dyDescent="0.3">
      <c r="G10448" s="156">
        <v>0</v>
      </c>
    </row>
    <row r="10449" spans="7:7" x14ac:dyDescent="0.3">
      <c r="G10449" s="156">
        <v>0</v>
      </c>
    </row>
    <row r="10450" spans="7:7" x14ac:dyDescent="0.3">
      <c r="G10450" s="156">
        <v>0</v>
      </c>
    </row>
    <row r="10451" spans="7:7" x14ac:dyDescent="0.3">
      <c r="G10451" s="156">
        <v>0</v>
      </c>
    </row>
    <row r="10452" spans="7:7" x14ac:dyDescent="0.3">
      <c r="G10452" s="156">
        <v>0</v>
      </c>
    </row>
    <row r="10453" spans="7:7" x14ac:dyDescent="0.3">
      <c r="G10453" s="156">
        <v>0</v>
      </c>
    </row>
    <row r="10454" spans="7:7" x14ac:dyDescent="0.3">
      <c r="G10454" s="156">
        <v>0</v>
      </c>
    </row>
    <row r="10455" spans="7:7" x14ac:dyDescent="0.3">
      <c r="G10455" s="156">
        <v>0</v>
      </c>
    </row>
    <row r="10456" spans="7:7" x14ac:dyDescent="0.3">
      <c r="G10456" s="156">
        <v>0</v>
      </c>
    </row>
    <row r="10457" spans="7:7" x14ac:dyDescent="0.3">
      <c r="G10457" s="156">
        <v>0</v>
      </c>
    </row>
    <row r="10458" spans="7:7" x14ac:dyDescent="0.3">
      <c r="G10458" s="156">
        <v>0</v>
      </c>
    </row>
    <row r="10459" spans="7:7" x14ac:dyDescent="0.3">
      <c r="G10459" s="156">
        <v>0</v>
      </c>
    </row>
    <row r="10460" spans="7:7" x14ac:dyDescent="0.3">
      <c r="G10460" s="156">
        <v>0</v>
      </c>
    </row>
    <row r="10461" spans="7:7" x14ac:dyDescent="0.3">
      <c r="G10461" s="156">
        <v>0</v>
      </c>
    </row>
    <row r="10462" spans="7:7" x14ac:dyDescent="0.3">
      <c r="G10462" s="156">
        <v>0</v>
      </c>
    </row>
    <row r="10463" spans="7:7" x14ac:dyDescent="0.3">
      <c r="G10463" s="156">
        <v>0</v>
      </c>
    </row>
    <row r="10464" spans="7:7" x14ac:dyDescent="0.3">
      <c r="G10464" s="156">
        <v>0</v>
      </c>
    </row>
    <row r="10465" spans="7:7" x14ac:dyDescent="0.3">
      <c r="G10465" s="156">
        <v>0</v>
      </c>
    </row>
    <row r="10466" spans="7:7" x14ac:dyDescent="0.3">
      <c r="G10466" s="156">
        <v>0</v>
      </c>
    </row>
    <row r="10467" spans="7:7" x14ac:dyDescent="0.3">
      <c r="G10467" s="156">
        <v>0</v>
      </c>
    </row>
    <row r="10468" spans="7:7" x14ac:dyDescent="0.3">
      <c r="G10468" s="156">
        <v>0</v>
      </c>
    </row>
    <row r="10469" spans="7:7" x14ac:dyDescent="0.3">
      <c r="G10469" s="156">
        <v>0</v>
      </c>
    </row>
    <row r="10470" spans="7:7" x14ac:dyDescent="0.3">
      <c r="G10470" s="156">
        <v>0</v>
      </c>
    </row>
    <row r="10471" spans="7:7" x14ac:dyDescent="0.3">
      <c r="G10471" s="156">
        <v>0</v>
      </c>
    </row>
    <row r="10472" spans="7:7" x14ac:dyDescent="0.3">
      <c r="G10472" s="156">
        <v>0</v>
      </c>
    </row>
    <row r="10473" spans="7:7" x14ac:dyDescent="0.3">
      <c r="G10473" s="156">
        <v>0</v>
      </c>
    </row>
    <row r="10474" spans="7:7" x14ac:dyDescent="0.3">
      <c r="G10474" s="156">
        <v>0</v>
      </c>
    </row>
    <row r="10475" spans="7:7" x14ac:dyDescent="0.3">
      <c r="G10475" s="156">
        <v>0</v>
      </c>
    </row>
    <row r="10476" spans="7:7" x14ac:dyDescent="0.3">
      <c r="G10476" s="156">
        <v>0</v>
      </c>
    </row>
    <row r="10477" spans="7:7" x14ac:dyDescent="0.3">
      <c r="G10477" s="156">
        <v>0</v>
      </c>
    </row>
    <row r="10478" spans="7:7" x14ac:dyDescent="0.3">
      <c r="G10478" s="156">
        <v>0</v>
      </c>
    </row>
    <row r="10479" spans="7:7" x14ac:dyDescent="0.3">
      <c r="G10479" s="156">
        <v>0</v>
      </c>
    </row>
    <row r="10480" spans="7:7" x14ac:dyDescent="0.3">
      <c r="G10480" s="156">
        <v>0</v>
      </c>
    </row>
    <row r="10481" spans="7:7" x14ac:dyDescent="0.3">
      <c r="G10481" s="156">
        <v>0</v>
      </c>
    </row>
    <row r="10482" spans="7:7" x14ac:dyDescent="0.3">
      <c r="G10482" s="156">
        <v>0</v>
      </c>
    </row>
    <row r="10483" spans="7:7" x14ac:dyDescent="0.3">
      <c r="G10483" s="156">
        <v>0</v>
      </c>
    </row>
    <row r="10484" spans="7:7" x14ac:dyDescent="0.3">
      <c r="G10484" s="156">
        <v>0</v>
      </c>
    </row>
    <row r="10485" spans="7:7" x14ac:dyDescent="0.3">
      <c r="G10485" s="156">
        <v>0</v>
      </c>
    </row>
    <row r="10486" spans="7:7" x14ac:dyDescent="0.3">
      <c r="G10486" s="156">
        <v>0</v>
      </c>
    </row>
    <row r="10487" spans="7:7" x14ac:dyDescent="0.3">
      <c r="G10487" s="156">
        <v>0</v>
      </c>
    </row>
    <row r="10488" spans="7:7" x14ac:dyDescent="0.3">
      <c r="G10488" s="156">
        <v>0</v>
      </c>
    </row>
    <row r="10489" spans="7:7" x14ac:dyDescent="0.3">
      <c r="G10489" s="156">
        <v>0</v>
      </c>
    </row>
    <row r="10490" spans="7:7" x14ac:dyDescent="0.3">
      <c r="G10490" s="156">
        <v>0</v>
      </c>
    </row>
    <row r="10491" spans="7:7" x14ac:dyDescent="0.3">
      <c r="G10491" s="156">
        <v>0</v>
      </c>
    </row>
    <row r="10492" spans="7:7" x14ac:dyDescent="0.3">
      <c r="G10492" s="156">
        <v>0</v>
      </c>
    </row>
    <row r="10493" spans="7:7" x14ac:dyDescent="0.3">
      <c r="G10493" s="156">
        <v>0</v>
      </c>
    </row>
    <row r="10494" spans="7:7" x14ac:dyDescent="0.3">
      <c r="G10494" s="156">
        <v>0</v>
      </c>
    </row>
    <row r="10495" spans="7:7" x14ac:dyDescent="0.3">
      <c r="G10495" s="156">
        <v>0</v>
      </c>
    </row>
    <row r="10496" spans="7:7" x14ac:dyDescent="0.3">
      <c r="G10496" s="156">
        <v>0</v>
      </c>
    </row>
    <row r="10497" spans="7:7" x14ac:dyDescent="0.3">
      <c r="G10497" s="156">
        <v>0</v>
      </c>
    </row>
    <row r="10498" spans="7:7" x14ac:dyDescent="0.3">
      <c r="G10498" s="156">
        <v>0</v>
      </c>
    </row>
    <row r="10499" spans="7:7" x14ac:dyDescent="0.3">
      <c r="G10499" s="156">
        <v>0</v>
      </c>
    </row>
    <row r="10500" spans="7:7" x14ac:dyDescent="0.3">
      <c r="G10500" s="156">
        <v>0</v>
      </c>
    </row>
    <row r="10501" spans="7:7" x14ac:dyDescent="0.3">
      <c r="G10501" s="156">
        <v>0</v>
      </c>
    </row>
    <row r="10502" spans="7:7" x14ac:dyDescent="0.3">
      <c r="G10502" s="156">
        <v>0</v>
      </c>
    </row>
    <row r="10503" spans="7:7" x14ac:dyDescent="0.3">
      <c r="G10503" s="156">
        <v>0</v>
      </c>
    </row>
    <row r="10504" spans="7:7" x14ac:dyDescent="0.3">
      <c r="G10504" s="156">
        <v>0</v>
      </c>
    </row>
    <row r="10505" spans="7:7" x14ac:dyDescent="0.3">
      <c r="G10505" s="156">
        <v>0</v>
      </c>
    </row>
    <row r="10506" spans="7:7" x14ac:dyDescent="0.3">
      <c r="G10506" s="156">
        <v>0</v>
      </c>
    </row>
    <row r="10507" spans="7:7" x14ac:dyDescent="0.3">
      <c r="G10507" s="156">
        <v>0</v>
      </c>
    </row>
    <row r="10508" spans="7:7" x14ac:dyDescent="0.3">
      <c r="G10508" s="156">
        <v>0</v>
      </c>
    </row>
    <row r="10509" spans="7:7" x14ac:dyDescent="0.3">
      <c r="G10509" s="156">
        <v>0</v>
      </c>
    </row>
    <row r="10510" spans="7:7" x14ac:dyDescent="0.3">
      <c r="G10510" s="156">
        <v>0</v>
      </c>
    </row>
    <row r="10511" spans="7:7" x14ac:dyDescent="0.3">
      <c r="G10511" s="156">
        <v>0</v>
      </c>
    </row>
    <row r="10512" spans="7:7" x14ac:dyDescent="0.3">
      <c r="G10512" s="156">
        <v>0</v>
      </c>
    </row>
    <row r="10513" spans="7:7" x14ac:dyDescent="0.3">
      <c r="G10513" s="156">
        <v>0</v>
      </c>
    </row>
    <row r="10514" spans="7:7" x14ac:dyDescent="0.3">
      <c r="G10514" s="156">
        <v>0</v>
      </c>
    </row>
    <row r="10515" spans="7:7" x14ac:dyDescent="0.3">
      <c r="G10515" s="156">
        <v>0</v>
      </c>
    </row>
    <row r="10516" spans="7:7" x14ac:dyDescent="0.3">
      <c r="G10516" s="156">
        <v>0</v>
      </c>
    </row>
    <row r="10517" spans="7:7" x14ac:dyDescent="0.3">
      <c r="G10517" s="156">
        <v>0</v>
      </c>
    </row>
    <row r="10518" spans="7:7" x14ac:dyDescent="0.3">
      <c r="G10518" s="156">
        <v>0</v>
      </c>
    </row>
    <row r="10519" spans="7:7" x14ac:dyDescent="0.3">
      <c r="G10519" s="156">
        <v>0</v>
      </c>
    </row>
    <row r="10520" spans="7:7" x14ac:dyDescent="0.3">
      <c r="G10520" s="156">
        <v>0</v>
      </c>
    </row>
    <row r="10521" spans="7:7" x14ac:dyDescent="0.3">
      <c r="G10521" s="156">
        <v>0</v>
      </c>
    </row>
    <row r="10522" spans="7:7" x14ac:dyDescent="0.3">
      <c r="G10522" s="156">
        <v>0</v>
      </c>
    </row>
    <row r="10523" spans="7:7" x14ac:dyDescent="0.3">
      <c r="G10523" s="156">
        <v>0</v>
      </c>
    </row>
    <row r="10524" spans="7:7" x14ac:dyDescent="0.3">
      <c r="G10524" s="156">
        <v>0</v>
      </c>
    </row>
    <row r="10525" spans="7:7" x14ac:dyDescent="0.3">
      <c r="G10525" s="156">
        <v>0</v>
      </c>
    </row>
    <row r="10526" spans="7:7" x14ac:dyDescent="0.3">
      <c r="G10526" s="156">
        <v>0</v>
      </c>
    </row>
    <row r="10527" spans="7:7" x14ac:dyDescent="0.3">
      <c r="G10527" s="156">
        <v>0</v>
      </c>
    </row>
    <row r="10528" spans="7:7" x14ac:dyDescent="0.3">
      <c r="G10528" s="156">
        <v>0</v>
      </c>
    </row>
    <row r="10529" spans="7:7" x14ac:dyDescent="0.3">
      <c r="G10529" s="156">
        <v>0</v>
      </c>
    </row>
    <row r="10530" spans="7:7" x14ac:dyDescent="0.3">
      <c r="G10530" s="156">
        <v>0</v>
      </c>
    </row>
    <row r="10531" spans="7:7" x14ac:dyDescent="0.3">
      <c r="G10531" s="156">
        <v>0</v>
      </c>
    </row>
    <row r="10532" spans="7:7" x14ac:dyDescent="0.3">
      <c r="G10532" s="156">
        <v>0</v>
      </c>
    </row>
    <row r="10533" spans="7:7" x14ac:dyDescent="0.3">
      <c r="G10533" s="156">
        <v>0</v>
      </c>
    </row>
    <row r="10534" spans="7:7" x14ac:dyDescent="0.3">
      <c r="G10534" s="156">
        <v>0</v>
      </c>
    </row>
    <row r="10535" spans="7:7" x14ac:dyDescent="0.3">
      <c r="G10535" s="156">
        <v>0</v>
      </c>
    </row>
    <row r="10536" spans="7:7" x14ac:dyDescent="0.3">
      <c r="G10536" s="156">
        <v>0</v>
      </c>
    </row>
    <row r="10537" spans="7:7" x14ac:dyDescent="0.3">
      <c r="G10537" s="156">
        <v>0</v>
      </c>
    </row>
    <row r="10538" spans="7:7" x14ac:dyDescent="0.3">
      <c r="G10538" s="156">
        <v>0</v>
      </c>
    </row>
    <row r="10539" spans="7:7" x14ac:dyDescent="0.3">
      <c r="G10539" s="156">
        <v>0</v>
      </c>
    </row>
    <row r="10540" spans="7:7" x14ac:dyDescent="0.3">
      <c r="G10540" s="156">
        <v>0</v>
      </c>
    </row>
    <row r="10541" spans="7:7" x14ac:dyDescent="0.3">
      <c r="G10541" s="156">
        <v>0</v>
      </c>
    </row>
    <row r="10542" spans="7:7" x14ac:dyDescent="0.3">
      <c r="G10542" s="156">
        <v>0</v>
      </c>
    </row>
    <row r="10543" spans="7:7" x14ac:dyDescent="0.3">
      <c r="G10543" s="156">
        <v>0</v>
      </c>
    </row>
    <row r="10544" spans="7:7" x14ac:dyDescent="0.3">
      <c r="G10544" s="156">
        <v>0</v>
      </c>
    </row>
    <row r="10545" spans="7:7" x14ac:dyDescent="0.3">
      <c r="G10545" s="156">
        <v>0</v>
      </c>
    </row>
    <row r="10546" spans="7:7" x14ac:dyDescent="0.3">
      <c r="G10546" s="156">
        <v>0</v>
      </c>
    </row>
    <row r="10547" spans="7:7" x14ac:dyDescent="0.3">
      <c r="G10547" s="156">
        <v>0</v>
      </c>
    </row>
    <row r="10548" spans="7:7" x14ac:dyDescent="0.3">
      <c r="G10548" s="156">
        <v>0</v>
      </c>
    </row>
    <row r="10549" spans="7:7" x14ac:dyDescent="0.3">
      <c r="G10549" s="156">
        <v>0</v>
      </c>
    </row>
    <row r="10550" spans="7:7" x14ac:dyDescent="0.3">
      <c r="G10550" s="156">
        <v>0</v>
      </c>
    </row>
    <row r="10551" spans="7:7" x14ac:dyDescent="0.3">
      <c r="G10551" s="156">
        <v>0</v>
      </c>
    </row>
    <row r="10552" spans="7:7" x14ac:dyDescent="0.3">
      <c r="G10552" s="156">
        <v>0</v>
      </c>
    </row>
    <row r="10553" spans="7:7" x14ac:dyDescent="0.3">
      <c r="G10553" s="156">
        <v>0</v>
      </c>
    </row>
    <row r="10554" spans="7:7" x14ac:dyDescent="0.3">
      <c r="G10554" s="156">
        <v>0</v>
      </c>
    </row>
    <row r="10555" spans="7:7" x14ac:dyDescent="0.3">
      <c r="G10555" s="156">
        <v>0</v>
      </c>
    </row>
    <row r="10556" spans="7:7" x14ac:dyDescent="0.3">
      <c r="G10556" s="156">
        <v>0</v>
      </c>
    </row>
    <row r="10557" spans="7:7" x14ac:dyDescent="0.3">
      <c r="G10557" s="156">
        <v>0</v>
      </c>
    </row>
    <row r="10558" spans="7:7" x14ac:dyDescent="0.3">
      <c r="G10558" s="156">
        <v>0</v>
      </c>
    </row>
    <row r="10559" spans="7:7" x14ac:dyDescent="0.3">
      <c r="G10559" s="156">
        <v>0</v>
      </c>
    </row>
    <row r="10560" spans="7:7" x14ac:dyDescent="0.3">
      <c r="G10560" s="156">
        <v>0</v>
      </c>
    </row>
    <row r="10561" spans="7:7" x14ac:dyDescent="0.3">
      <c r="G10561" s="156">
        <v>0</v>
      </c>
    </row>
    <row r="10562" spans="7:7" x14ac:dyDescent="0.3">
      <c r="G10562" s="156">
        <v>0</v>
      </c>
    </row>
    <row r="10563" spans="7:7" x14ac:dyDescent="0.3">
      <c r="G10563" s="156">
        <v>0</v>
      </c>
    </row>
    <row r="10564" spans="7:7" x14ac:dyDescent="0.3">
      <c r="G10564" s="156">
        <v>0</v>
      </c>
    </row>
    <row r="10565" spans="7:7" x14ac:dyDescent="0.3">
      <c r="G10565" s="156">
        <v>0</v>
      </c>
    </row>
    <row r="10566" spans="7:7" x14ac:dyDescent="0.3">
      <c r="G10566" s="156">
        <v>0</v>
      </c>
    </row>
    <row r="10567" spans="7:7" x14ac:dyDescent="0.3">
      <c r="G10567" s="156">
        <v>0</v>
      </c>
    </row>
    <row r="10568" spans="7:7" x14ac:dyDescent="0.3">
      <c r="G10568" s="156">
        <v>0</v>
      </c>
    </row>
    <row r="10569" spans="7:7" x14ac:dyDescent="0.3">
      <c r="G10569" s="156">
        <v>0</v>
      </c>
    </row>
    <row r="10570" spans="7:7" x14ac:dyDescent="0.3">
      <c r="G10570" s="156">
        <v>0</v>
      </c>
    </row>
    <row r="10571" spans="7:7" x14ac:dyDescent="0.3">
      <c r="G10571" s="156">
        <v>0</v>
      </c>
    </row>
    <row r="10572" spans="7:7" x14ac:dyDescent="0.3">
      <c r="G10572" s="156">
        <v>0</v>
      </c>
    </row>
    <row r="10573" spans="7:7" x14ac:dyDescent="0.3">
      <c r="G10573" s="156">
        <v>0</v>
      </c>
    </row>
    <row r="10574" spans="7:7" x14ac:dyDescent="0.3">
      <c r="G10574" s="156">
        <v>0</v>
      </c>
    </row>
    <row r="10575" spans="7:7" x14ac:dyDescent="0.3">
      <c r="G10575" s="156">
        <v>0</v>
      </c>
    </row>
    <row r="10576" spans="7:7" x14ac:dyDescent="0.3">
      <c r="G10576" s="156">
        <v>0</v>
      </c>
    </row>
    <row r="10577" spans="7:7" x14ac:dyDescent="0.3">
      <c r="G10577" s="156">
        <v>0</v>
      </c>
    </row>
    <row r="10578" spans="7:7" x14ac:dyDescent="0.3">
      <c r="G10578" s="156">
        <v>0</v>
      </c>
    </row>
    <row r="10579" spans="7:7" x14ac:dyDescent="0.3">
      <c r="G10579" s="156">
        <v>0</v>
      </c>
    </row>
    <row r="10580" spans="7:7" x14ac:dyDescent="0.3">
      <c r="G10580" s="156">
        <v>0</v>
      </c>
    </row>
    <row r="10581" spans="7:7" x14ac:dyDescent="0.3">
      <c r="G10581" s="156">
        <v>0</v>
      </c>
    </row>
    <row r="10582" spans="7:7" x14ac:dyDescent="0.3">
      <c r="G10582" s="156">
        <v>0</v>
      </c>
    </row>
    <row r="10583" spans="7:7" x14ac:dyDescent="0.3">
      <c r="G10583" s="156">
        <v>0</v>
      </c>
    </row>
    <row r="10584" spans="7:7" x14ac:dyDescent="0.3">
      <c r="G10584" s="156">
        <v>0</v>
      </c>
    </row>
    <row r="10585" spans="7:7" x14ac:dyDescent="0.3">
      <c r="G10585" s="156">
        <v>0</v>
      </c>
    </row>
    <row r="10586" spans="7:7" x14ac:dyDescent="0.3">
      <c r="G10586" s="156">
        <v>0</v>
      </c>
    </row>
    <row r="10587" spans="7:7" x14ac:dyDescent="0.3">
      <c r="G10587" s="156">
        <v>0</v>
      </c>
    </row>
    <row r="10588" spans="7:7" x14ac:dyDescent="0.3">
      <c r="G10588" s="156">
        <v>0</v>
      </c>
    </row>
    <row r="10589" spans="7:7" x14ac:dyDescent="0.3">
      <c r="G10589" s="156">
        <v>0</v>
      </c>
    </row>
    <row r="10590" spans="7:7" x14ac:dyDescent="0.3">
      <c r="G10590" s="156">
        <v>0</v>
      </c>
    </row>
    <row r="10591" spans="7:7" x14ac:dyDescent="0.3">
      <c r="G10591" s="156">
        <v>0</v>
      </c>
    </row>
    <row r="10592" spans="7:7" x14ac:dyDescent="0.3">
      <c r="G10592" s="156">
        <v>0</v>
      </c>
    </row>
    <row r="10593" spans="7:7" x14ac:dyDescent="0.3">
      <c r="G10593" s="156">
        <v>0</v>
      </c>
    </row>
    <row r="10594" spans="7:7" x14ac:dyDescent="0.3">
      <c r="G10594" s="156">
        <v>0</v>
      </c>
    </row>
    <row r="10595" spans="7:7" x14ac:dyDescent="0.3">
      <c r="G10595" s="156">
        <v>0</v>
      </c>
    </row>
    <row r="10596" spans="7:7" x14ac:dyDescent="0.3">
      <c r="G10596" s="156">
        <v>0</v>
      </c>
    </row>
    <row r="10597" spans="7:7" x14ac:dyDescent="0.3">
      <c r="G10597" s="156">
        <v>0</v>
      </c>
    </row>
    <row r="10598" spans="7:7" x14ac:dyDescent="0.3">
      <c r="G10598" s="156">
        <v>0</v>
      </c>
    </row>
    <row r="10599" spans="7:7" x14ac:dyDescent="0.3">
      <c r="G10599" s="156">
        <v>0</v>
      </c>
    </row>
    <row r="10600" spans="7:7" x14ac:dyDescent="0.3">
      <c r="G10600" s="156">
        <v>0</v>
      </c>
    </row>
    <row r="10601" spans="7:7" x14ac:dyDescent="0.3">
      <c r="G10601" s="156">
        <v>0</v>
      </c>
    </row>
    <row r="10602" spans="7:7" x14ac:dyDescent="0.3">
      <c r="G10602" s="156">
        <v>0</v>
      </c>
    </row>
    <row r="10603" spans="7:7" x14ac:dyDescent="0.3">
      <c r="G10603" s="156">
        <v>0</v>
      </c>
    </row>
    <row r="10604" spans="7:7" x14ac:dyDescent="0.3">
      <c r="G10604" s="156">
        <v>0</v>
      </c>
    </row>
    <row r="10605" spans="7:7" x14ac:dyDescent="0.3">
      <c r="G10605" s="156">
        <v>0</v>
      </c>
    </row>
    <row r="10606" spans="7:7" x14ac:dyDescent="0.3">
      <c r="G10606" s="156">
        <v>0</v>
      </c>
    </row>
    <row r="10607" spans="7:7" x14ac:dyDescent="0.3">
      <c r="G10607" s="156">
        <v>0</v>
      </c>
    </row>
    <row r="10608" spans="7:7" x14ac:dyDescent="0.3">
      <c r="G10608" s="156">
        <v>0</v>
      </c>
    </row>
    <row r="10609" spans="7:7" x14ac:dyDescent="0.3">
      <c r="G10609" s="156">
        <v>0</v>
      </c>
    </row>
    <row r="10610" spans="7:7" x14ac:dyDescent="0.3">
      <c r="G10610" s="156">
        <v>0</v>
      </c>
    </row>
    <row r="10611" spans="7:7" x14ac:dyDescent="0.3">
      <c r="G10611" s="156">
        <v>0</v>
      </c>
    </row>
    <row r="10612" spans="7:7" x14ac:dyDescent="0.3">
      <c r="G10612" s="156">
        <v>0</v>
      </c>
    </row>
    <row r="10613" spans="7:7" x14ac:dyDescent="0.3">
      <c r="G10613" s="156">
        <v>0</v>
      </c>
    </row>
    <row r="10614" spans="7:7" x14ac:dyDescent="0.3">
      <c r="G10614" s="156">
        <v>0</v>
      </c>
    </row>
    <row r="10615" spans="7:7" x14ac:dyDescent="0.3">
      <c r="G10615" s="156">
        <v>0</v>
      </c>
    </row>
    <row r="10616" spans="7:7" x14ac:dyDescent="0.3">
      <c r="G10616" s="156">
        <v>0</v>
      </c>
    </row>
    <row r="10617" spans="7:7" x14ac:dyDescent="0.3">
      <c r="G10617" s="156">
        <v>0</v>
      </c>
    </row>
    <row r="10618" spans="7:7" x14ac:dyDescent="0.3">
      <c r="G10618" s="156">
        <v>0</v>
      </c>
    </row>
    <row r="10619" spans="7:7" x14ac:dyDescent="0.3">
      <c r="G10619" s="156">
        <v>0</v>
      </c>
    </row>
    <row r="10620" spans="7:7" x14ac:dyDescent="0.3">
      <c r="G10620" s="156">
        <v>0</v>
      </c>
    </row>
    <row r="10621" spans="7:7" x14ac:dyDescent="0.3">
      <c r="G10621" s="156">
        <v>0</v>
      </c>
    </row>
    <row r="10622" spans="7:7" x14ac:dyDescent="0.3">
      <c r="G10622" s="156">
        <v>0</v>
      </c>
    </row>
    <row r="10623" spans="7:7" x14ac:dyDescent="0.3">
      <c r="G10623" s="156">
        <v>0</v>
      </c>
    </row>
    <row r="10624" spans="7:7" x14ac:dyDescent="0.3">
      <c r="G10624" s="156">
        <v>0</v>
      </c>
    </row>
    <row r="10625" spans="7:7" x14ac:dyDescent="0.3">
      <c r="G10625" s="156">
        <v>0</v>
      </c>
    </row>
    <row r="10626" spans="7:7" x14ac:dyDescent="0.3">
      <c r="G10626" s="156">
        <v>0</v>
      </c>
    </row>
    <row r="10627" spans="7:7" x14ac:dyDescent="0.3">
      <c r="G10627" s="156">
        <v>0</v>
      </c>
    </row>
    <row r="10628" spans="7:7" x14ac:dyDescent="0.3">
      <c r="G10628" s="156">
        <v>0</v>
      </c>
    </row>
    <row r="10629" spans="7:7" x14ac:dyDescent="0.3">
      <c r="G10629" s="156">
        <v>0</v>
      </c>
    </row>
    <row r="10630" spans="7:7" x14ac:dyDescent="0.3">
      <c r="G10630" s="156">
        <v>0</v>
      </c>
    </row>
    <row r="10631" spans="7:7" x14ac:dyDescent="0.3">
      <c r="G10631" s="156">
        <v>0</v>
      </c>
    </row>
    <row r="10632" spans="7:7" x14ac:dyDescent="0.3">
      <c r="G10632" s="156">
        <v>0</v>
      </c>
    </row>
    <row r="10633" spans="7:7" x14ac:dyDescent="0.3">
      <c r="G10633" s="156">
        <v>0</v>
      </c>
    </row>
    <row r="10634" spans="7:7" x14ac:dyDescent="0.3">
      <c r="G10634" s="156">
        <v>0</v>
      </c>
    </row>
    <row r="10635" spans="7:7" x14ac:dyDescent="0.3">
      <c r="G10635" s="156">
        <v>0</v>
      </c>
    </row>
    <row r="10636" spans="7:7" x14ac:dyDescent="0.3">
      <c r="G10636" s="156">
        <v>0</v>
      </c>
    </row>
    <row r="10637" spans="7:7" x14ac:dyDescent="0.3">
      <c r="G10637" s="156">
        <v>0</v>
      </c>
    </row>
    <row r="10638" spans="7:7" x14ac:dyDescent="0.3">
      <c r="G10638" s="156">
        <v>0</v>
      </c>
    </row>
    <row r="10639" spans="7:7" x14ac:dyDescent="0.3">
      <c r="G10639" s="156">
        <v>0</v>
      </c>
    </row>
    <row r="10640" spans="7:7" x14ac:dyDescent="0.3">
      <c r="G10640" s="156">
        <v>0</v>
      </c>
    </row>
    <row r="10641" spans="7:7" x14ac:dyDescent="0.3">
      <c r="G10641" s="156">
        <v>0</v>
      </c>
    </row>
    <row r="10642" spans="7:7" x14ac:dyDescent="0.3">
      <c r="G10642" s="156">
        <v>0</v>
      </c>
    </row>
    <row r="10643" spans="7:7" x14ac:dyDescent="0.3">
      <c r="G10643" s="156">
        <v>0</v>
      </c>
    </row>
    <row r="10644" spans="7:7" x14ac:dyDescent="0.3">
      <c r="G10644" s="156">
        <v>0</v>
      </c>
    </row>
    <row r="10645" spans="7:7" x14ac:dyDescent="0.3">
      <c r="G10645" s="156">
        <v>0</v>
      </c>
    </row>
    <row r="10646" spans="7:7" x14ac:dyDescent="0.3">
      <c r="G10646" s="156">
        <v>0</v>
      </c>
    </row>
    <row r="10647" spans="7:7" x14ac:dyDescent="0.3">
      <c r="G10647" s="156">
        <v>0</v>
      </c>
    </row>
    <row r="10648" spans="7:7" x14ac:dyDescent="0.3">
      <c r="G10648" s="156">
        <v>0</v>
      </c>
    </row>
    <row r="10649" spans="7:7" x14ac:dyDescent="0.3">
      <c r="G10649" s="156">
        <v>0</v>
      </c>
    </row>
    <row r="10650" spans="7:7" x14ac:dyDescent="0.3">
      <c r="G10650" s="156">
        <v>0</v>
      </c>
    </row>
    <row r="10651" spans="7:7" x14ac:dyDescent="0.3">
      <c r="G10651" s="156">
        <v>0</v>
      </c>
    </row>
    <row r="10652" spans="7:7" x14ac:dyDescent="0.3">
      <c r="G10652" s="156">
        <v>0</v>
      </c>
    </row>
    <row r="10653" spans="7:7" x14ac:dyDescent="0.3">
      <c r="G10653" s="156">
        <v>0</v>
      </c>
    </row>
    <row r="10654" spans="7:7" x14ac:dyDescent="0.3">
      <c r="G10654" s="156">
        <v>0</v>
      </c>
    </row>
    <row r="10655" spans="7:7" x14ac:dyDescent="0.3">
      <c r="G10655" s="156">
        <v>0</v>
      </c>
    </row>
    <row r="10656" spans="7:7" x14ac:dyDescent="0.3">
      <c r="G10656" s="156">
        <v>0</v>
      </c>
    </row>
    <row r="10657" spans="7:7" x14ac:dyDescent="0.3">
      <c r="G10657" s="156">
        <v>0</v>
      </c>
    </row>
    <row r="10658" spans="7:7" x14ac:dyDescent="0.3">
      <c r="G10658" s="156">
        <v>0</v>
      </c>
    </row>
    <row r="10659" spans="7:7" x14ac:dyDescent="0.3">
      <c r="G10659" s="156">
        <v>0</v>
      </c>
    </row>
    <row r="10660" spans="7:7" x14ac:dyDescent="0.3">
      <c r="G10660" s="156">
        <v>0</v>
      </c>
    </row>
    <row r="10661" spans="7:7" x14ac:dyDescent="0.3">
      <c r="G10661" s="156">
        <v>0</v>
      </c>
    </row>
    <row r="10662" spans="7:7" x14ac:dyDescent="0.3">
      <c r="G10662" s="156">
        <v>0</v>
      </c>
    </row>
    <row r="10663" spans="7:7" x14ac:dyDescent="0.3">
      <c r="G10663" s="156">
        <v>0</v>
      </c>
    </row>
    <row r="10664" spans="7:7" x14ac:dyDescent="0.3">
      <c r="G10664" s="156">
        <v>0</v>
      </c>
    </row>
    <row r="10665" spans="7:7" x14ac:dyDescent="0.3">
      <c r="G10665" s="156">
        <v>0</v>
      </c>
    </row>
    <row r="10666" spans="7:7" x14ac:dyDescent="0.3">
      <c r="G10666" s="156">
        <v>0</v>
      </c>
    </row>
    <row r="10667" spans="7:7" x14ac:dyDescent="0.3">
      <c r="G10667" s="156">
        <v>0</v>
      </c>
    </row>
    <row r="10668" spans="7:7" x14ac:dyDescent="0.3">
      <c r="G10668" s="156">
        <v>0</v>
      </c>
    </row>
    <row r="10669" spans="7:7" x14ac:dyDescent="0.3">
      <c r="G10669" s="156">
        <v>0</v>
      </c>
    </row>
    <row r="10670" spans="7:7" x14ac:dyDescent="0.3">
      <c r="G10670" s="156">
        <v>0</v>
      </c>
    </row>
    <row r="10671" spans="7:7" x14ac:dyDescent="0.3">
      <c r="G10671" s="156">
        <v>0</v>
      </c>
    </row>
    <row r="10672" spans="7:7" x14ac:dyDescent="0.3">
      <c r="G10672" s="156">
        <v>0</v>
      </c>
    </row>
    <row r="10673" spans="7:7" x14ac:dyDescent="0.3">
      <c r="G10673" s="156">
        <v>0</v>
      </c>
    </row>
    <row r="10674" spans="7:7" x14ac:dyDescent="0.3">
      <c r="G10674" s="156">
        <v>0</v>
      </c>
    </row>
    <row r="10675" spans="7:7" x14ac:dyDescent="0.3">
      <c r="G10675" s="156">
        <v>0</v>
      </c>
    </row>
    <row r="10676" spans="7:7" x14ac:dyDescent="0.3">
      <c r="G10676" s="156">
        <v>0</v>
      </c>
    </row>
    <row r="10677" spans="7:7" x14ac:dyDescent="0.3">
      <c r="G10677" s="156">
        <v>0</v>
      </c>
    </row>
    <row r="10678" spans="7:7" x14ac:dyDescent="0.3">
      <c r="G10678" s="156">
        <v>0</v>
      </c>
    </row>
    <row r="10679" spans="7:7" x14ac:dyDescent="0.3">
      <c r="G10679" s="156">
        <v>0</v>
      </c>
    </row>
    <row r="10680" spans="7:7" x14ac:dyDescent="0.3">
      <c r="G10680" s="156">
        <v>0</v>
      </c>
    </row>
    <row r="10681" spans="7:7" x14ac:dyDescent="0.3">
      <c r="G10681" s="156">
        <v>0</v>
      </c>
    </row>
    <row r="10682" spans="7:7" x14ac:dyDescent="0.3">
      <c r="G10682" s="156">
        <v>0</v>
      </c>
    </row>
    <row r="10683" spans="7:7" x14ac:dyDescent="0.3">
      <c r="G10683" s="156">
        <v>0</v>
      </c>
    </row>
    <row r="10684" spans="7:7" x14ac:dyDescent="0.3">
      <c r="G10684" s="156">
        <v>0</v>
      </c>
    </row>
    <row r="10685" spans="7:7" x14ac:dyDescent="0.3">
      <c r="G10685" s="156">
        <v>0</v>
      </c>
    </row>
    <row r="10686" spans="7:7" x14ac:dyDescent="0.3">
      <c r="G10686" s="156">
        <v>0</v>
      </c>
    </row>
    <row r="10687" spans="7:7" x14ac:dyDescent="0.3">
      <c r="G10687" s="156">
        <v>0</v>
      </c>
    </row>
    <row r="10688" spans="7:7" x14ac:dyDescent="0.3">
      <c r="G10688" s="156">
        <v>0</v>
      </c>
    </row>
    <row r="10689" spans="7:7" x14ac:dyDescent="0.3">
      <c r="G10689" s="156">
        <v>0</v>
      </c>
    </row>
    <row r="10690" spans="7:7" x14ac:dyDescent="0.3">
      <c r="G10690" s="156">
        <v>0</v>
      </c>
    </row>
    <row r="10691" spans="7:7" x14ac:dyDescent="0.3">
      <c r="G10691" s="156">
        <v>0</v>
      </c>
    </row>
    <row r="10692" spans="7:7" x14ac:dyDescent="0.3">
      <c r="G10692" s="156">
        <v>0</v>
      </c>
    </row>
    <row r="10693" spans="7:7" x14ac:dyDescent="0.3">
      <c r="G10693" s="156">
        <v>0</v>
      </c>
    </row>
    <row r="10694" spans="7:7" x14ac:dyDescent="0.3">
      <c r="G10694" s="156">
        <v>0</v>
      </c>
    </row>
    <row r="10695" spans="7:7" x14ac:dyDescent="0.3">
      <c r="G10695" s="156">
        <v>0</v>
      </c>
    </row>
    <row r="10696" spans="7:7" x14ac:dyDescent="0.3">
      <c r="G10696" s="156">
        <v>0</v>
      </c>
    </row>
    <row r="10697" spans="7:7" x14ac:dyDescent="0.3">
      <c r="G10697" s="156">
        <v>0</v>
      </c>
    </row>
    <row r="10698" spans="7:7" x14ac:dyDescent="0.3">
      <c r="G10698" s="156">
        <v>0</v>
      </c>
    </row>
    <row r="10699" spans="7:7" x14ac:dyDescent="0.3">
      <c r="G10699" s="156">
        <v>0</v>
      </c>
    </row>
    <row r="10700" spans="7:7" x14ac:dyDescent="0.3">
      <c r="G10700" s="156">
        <v>0</v>
      </c>
    </row>
    <row r="10701" spans="7:7" x14ac:dyDescent="0.3">
      <c r="G10701" s="156">
        <v>0</v>
      </c>
    </row>
    <row r="10702" spans="7:7" x14ac:dyDescent="0.3">
      <c r="G10702" s="156">
        <v>0</v>
      </c>
    </row>
    <row r="10703" spans="7:7" x14ac:dyDescent="0.3">
      <c r="G10703" s="156">
        <v>0</v>
      </c>
    </row>
    <row r="10704" spans="7:7" x14ac:dyDescent="0.3">
      <c r="G10704" s="156">
        <v>0</v>
      </c>
    </row>
    <row r="10705" spans="7:7" x14ac:dyDescent="0.3">
      <c r="G10705" s="156">
        <v>0</v>
      </c>
    </row>
    <row r="10706" spans="7:7" x14ac:dyDescent="0.3">
      <c r="G10706" s="156">
        <v>0</v>
      </c>
    </row>
    <row r="10707" spans="7:7" x14ac:dyDescent="0.3">
      <c r="G10707" s="156">
        <v>0</v>
      </c>
    </row>
    <row r="10708" spans="7:7" x14ac:dyDescent="0.3">
      <c r="G10708" s="156">
        <v>0</v>
      </c>
    </row>
    <row r="10709" spans="7:7" x14ac:dyDescent="0.3">
      <c r="G10709" s="156">
        <v>0</v>
      </c>
    </row>
    <row r="10710" spans="7:7" x14ac:dyDescent="0.3">
      <c r="G10710" s="156">
        <v>0</v>
      </c>
    </row>
    <row r="10711" spans="7:7" x14ac:dyDescent="0.3">
      <c r="G10711" s="156">
        <v>0</v>
      </c>
    </row>
    <row r="10712" spans="7:7" x14ac:dyDescent="0.3">
      <c r="G10712" s="156">
        <v>0</v>
      </c>
    </row>
    <row r="10713" spans="7:7" x14ac:dyDescent="0.3">
      <c r="G10713" s="156">
        <v>0</v>
      </c>
    </row>
    <row r="10714" spans="7:7" x14ac:dyDescent="0.3">
      <c r="G10714" s="156">
        <v>0</v>
      </c>
    </row>
    <row r="10715" spans="7:7" x14ac:dyDescent="0.3">
      <c r="G10715" s="156">
        <v>0</v>
      </c>
    </row>
    <row r="10716" spans="7:7" x14ac:dyDescent="0.3">
      <c r="G10716" s="156">
        <v>0</v>
      </c>
    </row>
    <row r="10717" spans="7:7" x14ac:dyDescent="0.3">
      <c r="G10717" s="156">
        <v>0</v>
      </c>
    </row>
    <row r="10718" spans="7:7" x14ac:dyDescent="0.3">
      <c r="G10718" s="156">
        <v>0</v>
      </c>
    </row>
    <row r="10719" spans="7:7" x14ac:dyDescent="0.3">
      <c r="G10719" s="156">
        <v>0</v>
      </c>
    </row>
    <row r="10720" spans="7:7" x14ac:dyDescent="0.3">
      <c r="G10720" s="156">
        <v>0</v>
      </c>
    </row>
    <row r="10721" spans="7:7" x14ac:dyDescent="0.3">
      <c r="G10721" s="156">
        <v>0</v>
      </c>
    </row>
    <row r="10722" spans="7:7" x14ac:dyDescent="0.3">
      <c r="G10722" s="156">
        <v>0</v>
      </c>
    </row>
    <row r="10723" spans="7:7" x14ac:dyDescent="0.3">
      <c r="G10723" s="156">
        <v>0</v>
      </c>
    </row>
    <row r="10724" spans="7:7" x14ac:dyDescent="0.3">
      <c r="G10724" s="156">
        <v>0</v>
      </c>
    </row>
    <row r="10725" spans="7:7" x14ac:dyDescent="0.3">
      <c r="G10725" s="156">
        <v>0</v>
      </c>
    </row>
    <row r="10726" spans="7:7" x14ac:dyDescent="0.3">
      <c r="G10726" s="156">
        <v>0</v>
      </c>
    </row>
    <row r="10727" spans="7:7" x14ac:dyDescent="0.3">
      <c r="G10727" s="156">
        <v>0</v>
      </c>
    </row>
    <row r="10728" spans="7:7" x14ac:dyDescent="0.3">
      <c r="G10728" s="156">
        <v>0</v>
      </c>
    </row>
    <row r="10729" spans="7:7" x14ac:dyDescent="0.3">
      <c r="G10729" s="156">
        <v>0</v>
      </c>
    </row>
    <row r="10730" spans="7:7" x14ac:dyDescent="0.3">
      <c r="G10730" s="156">
        <v>0</v>
      </c>
    </row>
    <row r="10731" spans="7:7" x14ac:dyDescent="0.3">
      <c r="G10731" s="156">
        <v>0</v>
      </c>
    </row>
    <row r="10732" spans="7:7" x14ac:dyDescent="0.3">
      <c r="G10732" s="156">
        <v>0</v>
      </c>
    </row>
    <row r="10733" spans="7:7" x14ac:dyDescent="0.3">
      <c r="G10733" s="156">
        <v>0</v>
      </c>
    </row>
    <row r="10734" spans="7:7" x14ac:dyDescent="0.3">
      <c r="G10734" s="156">
        <v>0</v>
      </c>
    </row>
    <row r="10735" spans="7:7" x14ac:dyDescent="0.3">
      <c r="G10735" s="156">
        <v>0</v>
      </c>
    </row>
    <row r="10736" spans="7:7" x14ac:dyDescent="0.3">
      <c r="G10736" s="156">
        <v>0</v>
      </c>
    </row>
    <row r="10737" spans="7:7" x14ac:dyDescent="0.3">
      <c r="G10737" s="156">
        <v>0</v>
      </c>
    </row>
    <row r="10738" spans="7:7" x14ac:dyDescent="0.3">
      <c r="G10738" s="156">
        <v>0</v>
      </c>
    </row>
    <row r="10739" spans="7:7" x14ac:dyDescent="0.3">
      <c r="G10739" s="156">
        <v>0</v>
      </c>
    </row>
    <row r="10740" spans="7:7" x14ac:dyDescent="0.3">
      <c r="G10740" s="156">
        <v>0</v>
      </c>
    </row>
    <row r="10741" spans="7:7" x14ac:dyDescent="0.3">
      <c r="G10741" s="156">
        <v>0</v>
      </c>
    </row>
    <row r="10742" spans="7:7" x14ac:dyDescent="0.3">
      <c r="G10742" s="156">
        <v>0</v>
      </c>
    </row>
    <row r="10743" spans="7:7" x14ac:dyDescent="0.3">
      <c r="G10743" s="156">
        <v>0</v>
      </c>
    </row>
    <row r="10744" spans="7:7" x14ac:dyDescent="0.3">
      <c r="G10744" s="156">
        <v>0</v>
      </c>
    </row>
    <row r="10745" spans="7:7" x14ac:dyDescent="0.3">
      <c r="G10745" s="156">
        <v>0</v>
      </c>
    </row>
    <row r="10746" spans="7:7" x14ac:dyDescent="0.3">
      <c r="G10746" s="156">
        <v>0</v>
      </c>
    </row>
    <row r="10747" spans="7:7" x14ac:dyDescent="0.3">
      <c r="G10747" s="156">
        <v>0</v>
      </c>
    </row>
    <row r="10748" spans="7:7" x14ac:dyDescent="0.3">
      <c r="G10748" s="156">
        <v>0</v>
      </c>
    </row>
    <row r="10749" spans="7:7" x14ac:dyDescent="0.3">
      <c r="G10749" s="156">
        <v>0</v>
      </c>
    </row>
    <row r="10750" spans="7:7" x14ac:dyDescent="0.3">
      <c r="G10750" s="156">
        <v>0</v>
      </c>
    </row>
    <row r="10751" spans="7:7" x14ac:dyDescent="0.3">
      <c r="G10751" s="156">
        <v>0</v>
      </c>
    </row>
    <row r="10752" spans="7:7" x14ac:dyDescent="0.3">
      <c r="G10752" s="156">
        <v>0</v>
      </c>
    </row>
    <row r="10753" spans="7:7" x14ac:dyDescent="0.3">
      <c r="G10753" s="156">
        <v>0</v>
      </c>
    </row>
    <row r="10754" spans="7:7" x14ac:dyDescent="0.3">
      <c r="G10754" s="156">
        <v>0</v>
      </c>
    </row>
    <row r="10755" spans="7:7" x14ac:dyDescent="0.3">
      <c r="G10755" s="156">
        <v>0</v>
      </c>
    </row>
    <row r="10756" spans="7:7" x14ac:dyDescent="0.3">
      <c r="G10756" s="156">
        <v>0</v>
      </c>
    </row>
    <row r="10757" spans="7:7" x14ac:dyDescent="0.3">
      <c r="G10757" s="156">
        <v>0</v>
      </c>
    </row>
    <row r="10758" spans="7:7" x14ac:dyDescent="0.3">
      <c r="G10758" s="156">
        <v>0</v>
      </c>
    </row>
    <row r="10759" spans="7:7" x14ac:dyDescent="0.3">
      <c r="G10759" s="156">
        <v>0</v>
      </c>
    </row>
    <row r="10760" spans="7:7" x14ac:dyDescent="0.3">
      <c r="G10760" s="156">
        <v>0</v>
      </c>
    </row>
    <row r="10761" spans="7:7" x14ac:dyDescent="0.3">
      <c r="G10761" s="156">
        <v>0</v>
      </c>
    </row>
    <row r="10762" spans="7:7" x14ac:dyDescent="0.3">
      <c r="G10762" s="156">
        <v>0</v>
      </c>
    </row>
    <row r="10763" spans="7:7" x14ac:dyDescent="0.3">
      <c r="G10763" s="156">
        <v>0</v>
      </c>
    </row>
    <row r="10764" spans="7:7" x14ac:dyDescent="0.3">
      <c r="G10764" s="156">
        <v>0</v>
      </c>
    </row>
    <row r="10765" spans="7:7" x14ac:dyDescent="0.3">
      <c r="G10765" s="156">
        <v>0</v>
      </c>
    </row>
    <row r="10766" spans="7:7" x14ac:dyDescent="0.3">
      <c r="G10766" s="156">
        <v>0</v>
      </c>
    </row>
    <row r="10767" spans="7:7" x14ac:dyDescent="0.3">
      <c r="G10767" s="156">
        <v>0</v>
      </c>
    </row>
    <row r="10768" spans="7:7" x14ac:dyDescent="0.3">
      <c r="G10768" s="156">
        <v>0</v>
      </c>
    </row>
    <row r="10769" spans="7:7" x14ac:dyDescent="0.3">
      <c r="G10769" s="156">
        <v>0</v>
      </c>
    </row>
    <row r="10770" spans="7:7" x14ac:dyDescent="0.3">
      <c r="G10770" s="156">
        <v>0</v>
      </c>
    </row>
    <row r="10771" spans="7:7" x14ac:dyDescent="0.3">
      <c r="G10771" s="156">
        <v>0</v>
      </c>
    </row>
    <row r="10772" spans="7:7" x14ac:dyDescent="0.3">
      <c r="G10772" s="156">
        <v>0</v>
      </c>
    </row>
    <row r="10773" spans="7:7" x14ac:dyDescent="0.3">
      <c r="G10773" s="156">
        <v>0</v>
      </c>
    </row>
    <row r="10774" spans="7:7" x14ac:dyDescent="0.3">
      <c r="G10774" s="156">
        <v>0</v>
      </c>
    </row>
    <row r="10775" spans="7:7" x14ac:dyDescent="0.3">
      <c r="G10775" s="156">
        <v>0</v>
      </c>
    </row>
    <row r="10776" spans="7:7" x14ac:dyDescent="0.3">
      <c r="G10776" s="156">
        <v>0</v>
      </c>
    </row>
    <row r="10777" spans="7:7" x14ac:dyDescent="0.3">
      <c r="G10777" s="156">
        <v>0</v>
      </c>
    </row>
    <row r="10778" spans="7:7" x14ac:dyDescent="0.3">
      <c r="G10778" s="156">
        <v>0</v>
      </c>
    </row>
    <row r="10779" spans="7:7" x14ac:dyDescent="0.3">
      <c r="G10779" s="156">
        <v>0</v>
      </c>
    </row>
    <row r="10780" spans="7:7" x14ac:dyDescent="0.3">
      <c r="G10780" s="156">
        <v>0</v>
      </c>
    </row>
    <row r="10781" spans="7:7" x14ac:dyDescent="0.3">
      <c r="G10781" s="156">
        <v>0</v>
      </c>
    </row>
    <row r="10782" spans="7:7" x14ac:dyDescent="0.3">
      <c r="G10782" s="156">
        <v>0</v>
      </c>
    </row>
    <row r="10783" spans="7:7" x14ac:dyDescent="0.3">
      <c r="G10783" s="156">
        <v>0</v>
      </c>
    </row>
    <row r="10784" spans="7:7" x14ac:dyDescent="0.3">
      <c r="G10784" s="156">
        <v>0</v>
      </c>
    </row>
    <row r="10785" spans="7:7" x14ac:dyDescent="0.3">
      <c r="G10785" s="156">
        <v>0</v>
      </c>
    </row>
    <row r="10786" spans="7:7" x14ac:dyDescent="0.3">
      <c r="G10786" s="156">
        <v>0</v>
      </c>
    </row>
    <row r="10787" spans="7:7" x14ac:dyDescent="0.3">
      <c r="G10787" s="156">
        <v>0</v>
      </c>
    </row>
    <row r="10788" spans="7:7" x14ac:dyDescent="0.3">
      <c r="G10788" s="156">
        <v>0</v>
      </c>
    </row>
    <row r="10789" spans="7:7" x14ac:dyDescent="0.3">
      <c r="G10789" s="156">
        <v>0</v>
      </c>
    </row>
    <row r="10790" spans="7:7" x14ac:dyDescent="0.3">
      <c r="G10790" s="156">
        <v>0</v>
      </c>
    </row>
    <row r="10791" spans="7:7" x14ac:dyDescent="0.3">
      <c r="G10791" s="156">
        <v>0</v>
      </c>
    </row>
    <row r="10792" spans="7:7" x14ac:dyDescent="0.3">
      <c r="G10792" s="156">
        <v>0</v>
      </c>
    </row>
    <row r="10793" spans="7:7" x14ac:dyDescent="0.3">
      <c r="G10793" s="156">
        <v>0</v>
      </c>
    </row>
    <row r="10794" spans="7:7" x14ac:dyDescent="0.3">
      <c r="G10794" s="156">
        <v>0</v>
      </c>
    </row>
    <row r="10795" spans="7:7" x14ac:dyDescent="0.3">
      <c r="G10795" s="156">
        <v>0</v>
      </c>
    </row>
    <row r="10796" spans="7:7" x14ac:dyDescent="0.3">
      <c r="G10796" s="156">
        <v>0</v>
      </c>
    </row>
    <row r="10797" spans="7:7" x14ac:dyDescent="0.3">
      <c r="G10797" s="156">
        <v>0</v>
      </c>
    </row>
    <row r="10798" spans="7:7" x14ac:dyDescent="0.3">
      <c r="G10798" s="156">
        <v>0</v>
      </c>
    </row>
    <row r="10799" spans="7:7" x14ac:dyDescent="0.3">
      <c r="G10799" s="156">
        <v>0</v>
      </c>
    </row>
    <row r="10800" spans="7:7" x14ac:dyDescent="0.3">
      <c r="G10800" s="156">
        <v>0</v>
      </c>
    </row>
    <row r="10801" spans="7:7" x14ac:dyDescent="0.3">
      <c r="G10801" s="156">
        <v>0</v>
      </c>
    </row>
    <row r="10802" spans="7:7" x14ac:dyDescent="0.3">
      <c r="G10802" s="156">
        <v>0</v>
      </c>
    </row>
    <row r="10803" spans="7:7" x14ac:dyDescent="0.3">
      <c r="G10803" s="156">
        <v>0</v>
      </c>
    </row>
    <row r="10804" spans="7:7" x14ac:dyDescent="0.3">
      <c r="G10804" s="156">
        <v>0</v>
      </c>
    </row>
    <row r="10805" spans="7:7" x14ac:dyDescent="0.3">
      <c r="G10805" s="156">
        <v>0</v>
      </c>
    </row>
    <row r="10806" spans="7:7" x14ac:dyDescent="0.3">
      <c r="G10806" s="156">
        <v>0</v>
      </c>
    </row>
    <row r="10807" spans="7:7" x14ac:dyDescent="0.3">
      <c r="G10807" s="156">
        <v>0</v>
      </c>
    </row>
    <row r="10808" spans="7:7" x14ac:dyDescent="0.3">
      <c r="G10808" s="156">
        <v>0</v>
      </c>
    </row>
    <row r="10809" spans="7:7" x14ac:dyDescent="0.3">
      <c r="G10809" s="156">
        <v>0</v>
      </c>
    </row>
    <row r="10810" spans="7:7" x14ac:dyDescent="0.3">
      <c r="G10810" s="156">
        <v>0</v>
      </c>
    </row>
    <row r="10811" spans="7:7" x14ac:dyDescent="0.3">
      <c r="G10811" s="156">
        <v>0</v>
      </c>
    </row>
    <row r="10812" spans="7:7" x14ac:dyDescent="0.3">
      <c r="G10812" s="156">
        <v>0</v>
      </c>
    </row>
    <row r="10813" spans="7:7" x14ac:dyDescent="0.3">
      <c r="G10813" s="156">
        <v>0</v>
      </c>
    </row>
    <row r="10814" spans="7:7" x14ac:dyDescent="0.3">
      <c r="G10814" s="156">
        <v>0</v>
      </c>
    </row>
    <row r="10815" spans="7:7" x14ac:dyDescent="0.3">
      <c r="G10815" s="156">
        <v>0</v>
      </c>
    </row>
    <row r="10816" spans="7:7" x14ac:dyDescent="0.3">
      <c r="G10816" s="156">
        <v>0</v>
      </c>
    </row>
    <row r="10817" spans="7:7" x14ac:dyDescent="0.3">
      <c r="G10817" s="156">
        <v>0</v>
      </c>
    </row>
    <row r="10818" spans="7:7" x14ac:dyDescent="0.3">
      <c r="G10818" s="156">
        <v>0</v>
      </c>
    </row>
    <row r="10819" spans="7:7" x14ac:dyDescent="0.3">
      <c r="G10819" s="156">
        <v>0</v>
      </c>
    </row>
    <row r="10820" spans="7:7" x14ac:dyDescent="0.3">
      <c r="G10820" s="156">
        <v>0</v>
      </c>
    </row>
    <row r="10821" spans="7:7" x14ac:dyDescent="0.3">
      <c r="G10821" s="156">
        <v>0</v>
      </c>
    </row>
    <row r="10822" spans="7:7" x14ac:dyDescent="0.3">
      <c r="G10822" s="156">
        <v>0</v>
      </c>
    </row>
    <row r="10823" spans="7:7" x14ac:dyDescent="0.3">
      <c r="G10823" s="156">
        <v>0</v>
      </c>
    </row>
    <row r="10824" spans="7:7" x14ac:dyDescent="0.3">
      <c r="G10824" s="156">
        <v>0</v>
      </c>
    </row>
    <row r="10825" spans="7:7" x14ac:dyDescent="0.3">
      <c r="G10825" s="156">
        <v>0</v>
      </c>
    </row>
    <row r="10826" spans="7:7" x14ac:dyDescent="0.3">
      <c r="G10826" s="156">
        <v>0</v>
      </c>
    </row>
    <row r="10827" spans="7:7" x14ac:dyDescent="0.3">
      <c r="G10827" s="156">
        <v>0</v>
      </c>
    </row>
    <row r="10828" spans="7:7" x14ac:dyDescent="0.3">
      <c r="G10828" s="156">
        <v>0</v>
      </c>
    </row>
    <row r="10829" spans="7:7" x14ac:dyDescent="0.3">
      <c r="G10829" s="156">
        <v>0</v>
      </c>
    </row>
    <row r="10830" spans="7:7" x14ac:dyDescent="0.3">
      <c r="G10830" s="156">
        <v>0</v>
      </c>
    </row>
    <row r="10831" spans="7:7" x14ac:dyDescent="0.3">
      <c r="G10831" s="156">
        <v>0</v>
      </c>
    </row>
    <row r="10832" spans="7:7" x14ac:dyDescent="0.3">
      <c r="G10832" s="156">
        <v>0</v>
      </c>
    </row>
    <row r="10833" spans="7:7" x14ac:dyDescent="0.3">
      <c r="G10833" s="156">
        <v>0</v>
      </c>
    </row>
    <row r="10834" spans="7:7" x14ac:dyDescent="0.3">
      <c r="G10834" s="156">
        <v>0</v>
      </c>
    </row>
    <row r="10835" spans="7:7" x14ac:dyDescent="0.3">
      <c r="G10835" s="156">
        <v>0</v>
      </c>
    </row>
    <row r="10836" spans="7:7" x14ac:dyDescent="0.3">
      <c r="G10836" s="156">
        <v>0</v>
      </c>
    </row>
    <row r="10837" spans="7:7" x14ac:dyDescent="0.3">
      <c r="G10837" s="156">
        <v>0</v>
      </c>
    </row>
    <row r="10838" spans="7:7" x14ac:dyDescent="0.3">
      <c r="G10838" s="156">
        <v>0</v>
      </c>
    </row>
    <row r="10839" spans="7:7" x14ac:dyDescent="0.3">
      <c r="G10839" s="156">
        <v>0</v>
      </c>
    </row>
    <row r="10840" spans="7:7" x14ac:dyDescent="0.3">
      <c r="G10840" s="156">
        <v>0</v>
      </c>
    </row>
    <row r="10841" spans="7:7" x14ac:dyDescent="0.3">
      <c r="G10841" s="156">
        <v>0</v>
      </c>
    </row>
    <row r="10842" spans="7:7" x14ac:dyDescent="0.3">
      <c r="G10842" s="156">
        <v>0</v>
      </c>
    </row>
    <row r="10843" spans="7:7" x14ac:dyDescent="0.3">
      <c r="G10843" s="156">
        <v>0</v>
      </c>
    </row>
    <row r="10844" spans="7:7" x14ac:dyDescent="0.3">
      <c r="G10844" s="156">
        <v>0</v>
      </c>
    </row>
    <row r="10845" spans="7:7" x14ac:dyDescent="0.3">
      <c r="G10845" s="156">
        <v>0</v>
      </c>
    </row>
    <row r="10846" spans="7:7" x14ac:dyDescent="0.3">
      <c r="G10846" s="156">
        <v>0</v>
      </c>
    </row>
    <row r="10847" spans="7:7" x14ac:dyDescent="0.3">
      <c r="G10847" s="156">
        <v>0</v>
      </c>
    </row>
    <row r="10848" spans="7:7" x14ac:dyDescent="0.3">
      <c r="G10848" s="156">
        <v>0</v>
      </c>
    </row>
    <row r="10849" spans="7:7" x14ac:dyDescent="0.3">
      <c r="G10849" s="156">
        <v>0</v>
      </c>
    </row>
    <row r="10850" spans="7:7" x14ac:dyDescent="0.3">
      <c r="G10850" s="156">
        <v>0</v>
      </c>
    </row>
    <row r="10851" spans="7:7" x14ac:dyDescent="0.3">
      <c r="G10851" s="156">
        <v>0</v>
      </c>
    </row>
    <row r="10852" spans="7:7" x14ac:dyDescent="0.3">
      <c r="G10852" s="156">
        <v>0</v>
      </c>
    </row>
    <row r="10853" spans="7:7" x14ac:dyDescent="0.3">
      <c r="G10853" s="156">
        <v>0</v>
      </c>
    </row>
    <row r="10854" spans="7:7" x14ac:dyDescent="0.3">
      <c r="G10854" s="156">
        <v>0</v>
      </c>
    </row>
    <row r="10855" spans="7:7" x14ac:dyDescent="0.3">
      <c r="G10855" s="156">
        <v>0</v>
      </c>
    </row>
    <row r="10856" spans="7:7" x14ac:dyDescent="0.3">
      <c r="G10856" s="156">
        <v>0</v>
      </c>
    </row>
    <row r="10857" spans="7:7" x14ac:dyDescent="0.3">
      <c r="G10857" s="156">
        <v>0</v>
      </c>
    </row>
    <row r="10858" spans="7:7" x14ac:dyDescent="0.3">
      <c r="G10858" s="156">
        <v>0</v>
      </c>
    </row>
    <row r="10859" spans="7:7" x14ac:dyDescent="0.3">
      <c r="G10859" s="156">
        <v>0</v>
      </c>
    </row>
    <row r="10860" spans="7:7" x14ac:dyDescent="0.3">
      <c r="G10860" s="156">
        <v>0</v>
      </c>
    </row>
    <row r="10861" spans="7:7" x14ac:dyDescent="0.3">
      <c r="G10861" s="156">
        <v>0</v>
      </c>
    </row>
    <row r="10862" spans="7:7" x14ac:dyDescent="0.3">
      <c r="G10862" s="156">
        <v>0</v>
      </c>
    </row>
    <row r="10863" spans="7:7" x14ac:dyDescent="0.3">
      <c r="G10863" s="156">
        <v>0</v>
      </c>
    </row>
    <row r="10864" spans="7:7" x14ac:dyDescent="0.3">
      <c r="G10864" s="156">
        <v>0</v>
      </c>
    </row>
    <row r="10865" spans="7:7" x14ac:dyDescent="0.3">
      <c r="G10865" s="156">
        <v>0</v>
      </c>
    </row>
    <row r="10866" spans="7:7" x14ac:dyDescent="0.3">
      <c r="G10866" s="156">
        <v>0</v>
      </c>
    </row>
    <row r="10867" spans="7:7" x14ac:dyDescent="0.3">
      <c r="G10867" s="156">
        <v>0</v>
      </c>
    </row>
    <row r="10868" spans="7:7" x14ac:dyDescent="0.3">
      <c r="G10868" s="156">
        <v>0</v>
      </c>
    </row>
    <row r="10869" spans="7:7" x14ac:dyDescent="0.3">
      <c r="G10869" s="156">
        <v>0</v>
      </c>
    </row>
    <row r="10870" spans="7:7" x14ac:dyDescent="0.3">
      <c r="G10870" s="156">
        <v>0</v>
      </c>
    </row>
    <row r="10871" spans="7:7" x14ac:dyDescent="0.3">
      <c r="G10871" s="156">
        <v>0</v>
      </c>
    </row>
    <row r="10872" spans="7:7" x14ac:dyDescent="0.3">
      <c r="G10872" s="156">
        <v>0</v>
      </c>
    </row>
    <row r="10873" spans="7:7" x14ac:dyDescent="0.3">
      <c r="G10873" s="156">
        <v>0</v>
      </c>
    </row>
    <row r="10874" spans="7:7" x14ac:dyDescent="0.3">
      <c r="G10874" s="156">
        <v>0</v>
      </c>
    </row>
    <row r="10875" spans="7:7" x14ac:dyDescent="0.3">
      <c r="G10875" s="156">
        <v>0</v>
      </c>
    </row>
    <row r="10876" spans="7:7" x14ac:dyDescent="0.3">
      <c r="G10876" s="156">
        <v>0</v>
      </c>
    </row>
    <row r="10877" spans="7:7" x14ac:dyDescent="0.3">
      <c r="G10877" s="156">
        <v>0</v>
      </c>
    </row>
    <row r="10878" spans="7:7" x14ac:dyDescent="0.3">
      <c r="G10878" s="156">
        <v>0</v>
      </c>
    </row>
    <row r="10879" spans="7:7" x14ac:dyDescent="0.3">
      <c r="G10879" s="156">
        <v>0</v>
      </c>
    </row>
    <row r="10880" spans="7:7" x14ac:dyDescent="0.3">
      <c r="G10880" s="156">
        <v>0</v>
      </c>
    </row>
    <row r="10881" spans="7:7" x14ac:dyDescent="0.3">
      <c r="G10881" s="156">
        <v>0</v>
      </c>
    </row>
    <row r="10882" spans="7:7" x14ac:dyDescent="0.3">
      <c r="G10882" s="156">
        <v>0</v>
      </c>
    </row>
    <row r="10883" spans="7:7" x14ac:dyDescent="0.3">
      <c r="G10883" s="156">
        <v>0</v>
      </c>
    </row>
    <row r="10884" spans="7:7" x14ac:dyDescent="0.3">
      <c r="G10884" s="156">
        <v>0</v>
      </c>
    </row>
    <row r="10885" spans="7:7" x14ac:dyDescent="0.3">
      <c r="G10885" s="156">
        <v>0</v>
      </c>
    </row>
    <row r="10886" spans="7:7" x14ac:dyDescent="0.3">
      <c r="G10886" s="156">
        <v>0</v>
      </c>
    </row>
    <row r="10887" spans="7:7" x14ac:dyDescent="0.3">
      <c r="G10887" s="156">
        <v>0</v>
      </c>
    </row>
    <row r="10888" spans="7:7" x14ac:dyDescent="0.3">
      <c r="G10888" s="156">
        <v>0</v>
      </c>
    </row>
    <row r="10889" spans="7:7" x14ac:dyDescent="0.3">
      <c r="G10889" s="156">
        <v>0</v>
      </c>
    </row>
    <row r="10890" spans="7:7" x14ac:dyDescent="0.3">
      <c r="G10890" s="156">
        <v>0</v>
      </c>
    </row>
    <row r="10891" spans="7:7" x14ac:dyDescent="0.3">
      <c r="G10891" s="156">
        <v>0</v>
      </c>
    </row>
    <row r="10892" spans="7:7" x14ac:dyDescent="0.3">
      <c r="G10892" s="156">
        <v>0</v>
      </c>
    </row>
    <row r="10893" spans="7:7" x14ac:dyDescent="0.3">
      <c r="G10893" s="156">
        <v>0</v>
      </c>
    </row>
    <row r="10894" spans="7:7" x14ac:dyDescent="0.3">
      <c r="G10894" s="156">
        <v>0</v>
      </c>
    </row>
    <row r="10895" spans="7:7" x14ac:dyDescent="0.3">
      <c r="G10895" s="156">
        <v>0</v>
      </c>
    </row>
    <row r="10896" spans="7:7" x14ac:dyDescent="0.3">
      <c r="G10896" s="156">
        <v>0</v>
      </c>
    </row>
    <row r="10897" spans="7:7" x14ac:dyDescent="0.3">
      <c r="G10897" s="156">
        <v>0</v>
      </c>
    </row>
    <row r="10898" spans="7:7" x14ac:dyDescent="0.3">
      <c r="G10898" s="156">
        <v>0</v>
      </c>
    </row>
    <row r="10899" spans="7:7" x14ac:dyDescent="0.3">
      <c r="G10899" s="156">
        <v>0</v>
      </c>
    </row>
    <row r="10900" spans="7:7" x14ac:dyDescent="0.3">
      <c r="G10900" s="156">
        <v>0</v>
      </c>
    </row>
    <row r="10901" spans="7:7" x14ac:dyDescent="0.3">
      <c r="G10901" s="156">
        <v>0</v>
      </c>
    </row>
    <row r="10902" spans="7:7" x14ac:dyDescent="0.3">
      <c r="G10902" s="156">
        <v>0</v>
      </c>
    </row>
    <row r="10903" spans="7:7" x14ac:dyDescent="0.3">
      <c r="G10903" s="156">
        <v>0</v>
      </c>
    </row>
    <row r="10904" spans="7:7" x14ac:dyDescent="0.3">
      <c r="G10904" s="156">
        <v>0</v>
      </c>
    </row>
    <row r="10905" spans="7:7" x14ac:dyDescent="0.3">
      <c r="G10905" s="156">
        <v>0</v>
      </c>
    </row>
    <row r="10906" spans="7:7" x14ac:dyDescent="0.3">
      <c r="G10906" s="156">
        <v>0</v>
      </c>
    </row>
    <row r="10907" spans="7:7" x14ac:dyDescent="0.3">
      <c r="G10907" s="156">
        <v>0</v>
      </c>
    </row>
    <row r="10908" spans="7:7" x14ac:dyDescent="0.3">
      <c r="G10908" s="156">
        <v>0</v>
      </c>
    </row>
    <row r="10909" spans="7:7" x14ac:dyDescent="0.3">
      <c r="G10909" s="156">
        <v>0</v>
      </c>
    </row>
    <row r="10910" spans="7:7" x14ac:dyDescent="0.3">
      <c r="G10910" s="156">
        <v>0</v>
      </c>
    </row>
    <row r="10911" spans="7:7" x14ac:dyDescent="0.3">
      <c r="G10911" s="156">
        <v>0</v>
      </c>
    </row>
    <row r="10912" spans="7:7" x14ac:dyDescent="0.3">
      <c r="G10912" s="156">
        <v>0</v>
      </c>
    </row>
    <row r="10913" spans="7:7" x14ac:dyDescent="0.3">
      <c r="G10913" s="156">
        <v>0</v>
      </c>
    </row>
    <row r="10914" spans="7:7" x14ac:dyDescent="0.3">
      <c r="G10914" s="156">
        <v>0</v>
      </c>
    </row>
    <row r="10915" spans="7:7" x14ac:dyDescent="0.3">
      <c r="G10915" s="156">
        <v>0</v>
      </c>
    </row>
    <row r="10916" spans="7:7" x14ac:dyDescent="0.3">
      <c r="G10916" s="156">
        <v>0</v>
      </c>
    </row>
    <row r="10917" spans="7:7" x14ac:dyDescent="0.3">
      <c r="G10917" s="156">
        <v>0</v>
      </c>
    </row>
    <row r="10918" spans="7:7" x14ac:dyDescent="0.3">
      <c r="G10918" s="156">
        <v>0</v>
      </c>
    </row>
    <row r="10919" spans="7:7" x14ac:dyDescent="0.3">
      <c r="G10919" s="156">
        <v>0</v>
      </c>
    </row>
    <row r="10920" spans="7:7" x14ac:dyDescent="0.3">
      <c r="G10920" s="156">
        <v>0</v>
      </c>
    </row>
    <row r="10921" spans="7:7" x14ac:dyDescent="0.3">
      <c r="G10921" s="156">
        <v>0</v>
      </c>
    </row>
    <row r="10922" spans="7:7" x14ac:dyDescent="0.3">
      <c r="G10922" s="156">
        <v>0</v>
      </c>
    </row>
    <row r="10923" spans="7:7" x14ac:dyDescent="0.3">
      <c r="G10923" s="156">
        <v>0</v>
      </c>
    </row>
    <row r="10924" spans="7:7" x14ac:dyDescent="0.3">
      <c r="G10924" s="156">
        <v>0</v>
      </c>
    </row>
    <row r="10925" spans="7:7" x14ac:dyDescent="0.3">
      <c r="G10925" s="156">
        <v>0</v>
      </c>
    </row>
    <row r="10926" spans="7:7" x14ac:dyDescent="0.3">
      <c r="G10926" s="156">
        <v>0</v>
      </c>
    </row>
    <row r="10927" spans="7:7" x14ac:dyDescent="0.3">
      <c r="G10927" s="156">
        <v>0</v>
      </c>
    </row>
    <row r="10928" spans="7:7" x14ac:dyDescent="0.3">
      <c r="G10928" s="156">
        <v>0</v>
      </c>
    </row>
    <row r="10929" spans="7:7" x14ac:dyDescent="0.3">
      <c r="G10929" s="156">
        <v>0</v>
      </c>
    </row>
    <row r="10930" spans="7:7" x14ac:dyDescent="0.3">
      <c r="G10930" s="156">
        <v>0</v>
      </c>
    </row>
    <row r="10931" spans="7:7" x14ac:dyDescent="0.3">
      <c r="G10931" s="156">
        <v>0</v>
      </c>
    </row>
    <row r="10932" spans="7:7" x14ac:dyDescent="0.3">
      <c r="G10932" s="156">
        <v>0</v>
      </c>
    </row>
    <row r="10933" spans="7:7" x14ac:dyDescent="0.3">
      <c r="G10933" s="156">
        <v>0</v>
      </c>
    </row>
    <row r="10934" spans="7:7" x14ac:dyDescent="0.3">
      <c r="G10934" s="156">
        <v>0</v>
      </c>
    </row>
    <row r="10935" spans="7:7" x14ac:dyDescent="0.3">
      <c r="G10935" s="156">
        <v>0</v>
      </c>
    </row>
    <row r="10936" spans="7:7" x14ac:dyDescent="0.3">
      <c r="G10936" s="156">
        <v>0</v>
      </c>
    </row>
    <row r="10937" spans="7:7" x14ac:dyDescent="0.3">
      <c r="G10937" s="156">
        <v>0</v>
      </c>
    </row>
    <row r="10938" spans="7:7" x14ac:dyDescent="0.3">
      <c r="G10938" s="156">
        <v>0</v>
      </c>
    </row>
    <row r="10939" spans="7:7" x14ac:dyDescent="0.3">
      <c r="G10939" s="156">
        <v>0</v>
      </c>
    </row>
    <row r="10940" spans="7:7" x14ac:dyDescent="0.3">
      <c r="G10940" s="156">
        <v>0</v>
      </c>
    </row>
    <row r="10941" spans="7:7" x14ac:dyDescent="0.3">
      <c r="G10941" s="156">
        <v>0</v>
      </c>
    </row>
    <row r="10942" spans="7:7" x14ac:dyDescent="0.3">
      <c r="G10942" s="156">
        <v>0</v>
      </c>
    </row>
    <row r="10943" spans="7:7" x14ac:dyDescent="0.3">
      <c r="G10943" s="156">
        <v>0</v>
      </c>
    </row>
    <row r="10944" spans="7:7" x14ac:dyDescent="0.3">
      <c r="G10944" s="156">
        <v>0</v>
      </c>
    </row>
    <row r="10945" spans="7:7" x14ac:dyDescent="0.3">
      <c r="G10945" s="156">
        <v>0</v>
      </c>
    </row>
    <row r="10946" spans="7:7" x14ac:dyDescent="0.3">
      <c r="G10946" s="156">
        <v>0</v>
      </c>
    </row>
    <row r="10947" spans="7:7" x14ac:dyDescent="0.3">
      <c r="G10947" s="156">
        <v>0</v>
      </c>
    </row>
    <row r="10948" spans="7:7" x14ac:dyDescent="0.3">
      <c r="G10948" s="156">
        <v>0</v>
      </c>
    </row>
    <row r="10949" spans="7:7" x14ac:dyDescent="0.3">
      <c r="G10949" s="156">
        <v>0</v>
      </c>
    </row>
    <row r="10950" spans="7:7" x14ac:dyDescent="0.3">
      <c r="G10950" s="156">
        <v>0</v>
      </c>
    </row>
    <row r="10951" spans="7:7" x14ac:dyDescent="0.3">
      <c r="G10951" s="156">
        <v>0</v>
      </c>
    </row>
    <row r="10952" spans="7:7" x14ac:dyDescent="0.3">
      <c r="G10952" s="156">
        <v>0</v>
      </c>
    </row>
    <row r="10953" spans="7:7" x14ac:dyDescent="0.3">
      <c r="G10953" s="156">
        <v>0</v>
      </c>
    </row>
    <row r="10954" spans="7:7" x14ac:dyDescent="0.3">
      <c r="G10954" s="156">
        <v>0</v>
      </c>
    </row>
    <row r="10955" spans="7:7" x14ac:dyDescent="0.3">
      <c r="G10955" s="156">
        <v>0</v>
      </c>
    </row>
    <row r="10956" spans="7:7" x14ac:dyDescent="0.3">
      <c r="G10956" s="156">
        <v>0</v>
      </c>
    </row>
    <row r="10957" spans="7:7" x14ac:dyDescent="0.3">
      <c r="G10957" s="156">
        <v>0</v>
      </c>
    </row>
    <row r="10958" spans="7:7" x14ac:dyDescent="0.3">
      <c r="G10958" s="156">
        <v>0</v>
      </c>
    </row>
    <row r="10959" spans="7:7" x14ac:dyDescent="0.3">
      <c r="G10959" s="156">
        <v>0</v>
      </c>
    </row>
    <row r="10960" spans="7:7" x14ac:dyDescent="0.3">
      <c r="G10960" s="156">
        <v>0</v>
      </c>
    </row>
    <row r="10961" spans="7:7" x14ac:dyDescent="0.3">
      <c r="G10961" s="156">
        <v>0</v>
      </c>
    </row>
    <row r="10962" spans="7:7" x14ac:dyDescent="0.3">
      <c r="G10962" s="156">
        <v>0</v>
      </c>
    </row>
    <row r="10963" spans="7:7" x14ac:dyDescent="0.3">
      <c r="G10963" s="156">
        <v>0</v>
      </c>
    </row>
    <row r="10964" spans="7:7" x14ac:dyDescent="0.3">
      <c r="G10964" s="156">
        <v>0</v>
      </c>
    </row>
    <row r="10965" spans="7:7" x14ac:dyDescent="0.3">
      <c r="G10965" s="156">
        <v>0</v>
      </c>
    </row>
    <row r="10966" spans="7:7" x14ac:dyDescent="0.3">
      <c r="G10966" s="156">
        <v>0</v>
      </c>
    </row>
    <row r="10967" spans="7:7" x14ac:dyDescent="0.3">
      <c r="G10967" s="156">
        <v>0</v>
      </c>
    </row>
    <row r="10968" spans="7:7" x14ac:dyDescent="0.3">
      <c r="G10968" s="156">
        <v>0</v>
      </c>
    </row>
    <row r="10969" spans="7:7" x14ac:dyDescent="0.3">
      <c r="G10969" s="156">
        <v>0</v>
      </c>
    </row>
    <row r="10970" spans="7:7" x14ac:dyDescent="0.3">
      <c r="G10970" s="156">
        <v>0</v>
      </c>
    </row>
    <row r="10971" spans="7:7" x14ac:dyDescent="0.3">
      <c r="G10971" s="156">
        <v>0</v>
      </c>
    </row>
    <row r="10972" spans="7:7" x14ac:dyDescent="0.3">
      <c r="G10972" s="156">
        <v>0</v>
      </c>
    </row>
    <row r="10973" spans="7:7" x14ac:dyDescent="0.3">
      <c r="G10973" s="156">
        <v>0</v>
      </c>
    </row>
    <row r="10974" spans="7:7" x14ac:dyDescent="0.3">
      <c r="G10974" s="156">
        <v>0</v>
      </c>
    </row>
    <row r="10975" spans="7:7" x14ac:dyDescent="0.3">
      <c r="G10975" s="156">
        <v>0</v>
      </c>
    </row>
    <row r="10976" spans="7:7" x14ac:dyDescent="0.3">
      <c r="G10976" s="156">
        <v>0</v>
      </c>
    </row>
    <row r="10977" spans="7:7" x14ac:dyDescent="0.3">
      <c r="G10977" s="156">
        <v>0</v>
      </c>
    </row>
    <row r="10978" spans="7:7" x14ac:dyDescent="0.3">
      <c r="G10978" s="156">
        <v>0</v>
      </c>
    </row>
    <row r="10979" spans="7:7" x14ac:dyDescent="0.3">
      <c r="G10979" s="156">
        <v>0</v>
      </c>
    </row>
    <row r="10980" spans="7:7" x14ac:dyDescent="0.3">
      <c r="G10980" s="156">
        <v>0</v>
      </c>
    </row>
    <row r="10981" spans="7:7" x14ac:dyDescent="0.3">
      <c r="G10981" s="156">
        <v>0</v>
      </c>
    </row>
    <row r="10982" spans="7:7" x14ac:dyDescent="0.3">
      <c r="G10982" s="156">
        <v>0</v>
      </c>
    </row>
    <row r="10983" spans="7:7" x14ac:dyDescent="0.3">
      <c r="G10983" s="156">
        <v>0</v>
      </c>
    </row>
    <row r="10984" spans="7:7" x14ac:dyDescent="0.3">
      <c r="G10984" s="156">
        <v>0</v>
      </c>
    </row>
    <row r="10985" spans="7:7" x14ac:dyDescent="0.3">
      <c r="G10985" s="156">
        <v>0</v>
      </c>
    </row>
    <row r="10986" spans="7:7" x14ac:dyDescent="0.3">
      <c r="G10986" s="156">
        <v>0</v>
      </c>
    </row>
    <row r="10987" spans="7:7" x14ac:dyDescent="0.3">
      <c r="G10987" s="156">
        <v>0</v>
      </c>
    </row>
    <row r="10988" spans="7:7" x14ac:dyDescent="0.3">
      <c r="G10988" s="156">
        <v>0</v>
      </c>
    </row>
    <row r="10989" spans="7:7" x14ac:dyDescent="0.3">
      <c r="G10989" s="156">
        <v>0</v>
      </c>
    </row>
    <row r="10990" spans="7:7" x14ac:dyDescent="0.3">
      <c r="G10990" s="156">
        <v>0</v>
      </c>
    </row>
    <row r="10991" spans="7:7" x14ac:dyDescent="0.3">
      <c r="G10991" s="156">
        <v>0</v>
      </c>
    </row>
    <row r="10992" spans="7:7" x14ac:dyDescent="0.3">
      <c r="G10992" s="156">
        <v>0</v>
      </c>
    </row>
    <row r="10993" spans="7:7" x14ac:dyDescent="0.3">
      <c r="G10993" s="156">
        <v>0</v>
      </c>
    </row>
    <row r="10994" spans="7:7" x14ac:dyDescent="0.3">
      <c r="G10994" s="156">
        <v>0</v>
      </c>
    </row>
    <row r="10995" spans="7:7" x14ac:dyDescent="0.3">
      <c r="G10995" s="156">
        <v>0</v>
      </c>
    </row>
    <row r="10996" spans="7:7" x14ac:dyDescent="0.3">
      <c r="G10996" s="156">
        <v>0</v>
      </c>
    </row>
    <row r="10997" spans="7:7" x14ac:dyDescent="0.3">
      <c r="G10997" s="156">
        <v>0</v>
      </c>
    </row>
    <row r="10998" spans="7:7" x14ac:dyDescent="0.3">
      <c r="G10998" s="156">
        <v>0</v>
      </c>
    </row>
    <row r="10999" spans="7:7" x14ac:dyDescent="0.3">
      <c r="G10999" s="156">
        <v>0</v>
      </c>
    </row>
    <row r="11000" spans="7:7" x14ac:dyDescent="0.3">
      <c r="G11000" s="156">
        <v>0</v>
      </c>
    </row>
    <row r="11001" spans="7:7" x14ac:dyDescent="0.3">
      <c r="G11001" s="156">
        <v>0</v>
      </c>
    </row>
    <row r="11002" spans="7:7" x14ac:dyDescent="0.3">
      <c r="G11002" s="156">
        <v>0</v>
      </c>
    </row>
    <row r="11003" spans="7:7" x14ac:dyDescent="0.3">
      <c r="G11003" s="156">
        <v>0</v>
      </c>
    </row>
    <row r="11004" spans="7:7" x14ac:dyDescent="0.3">
      <c r="G11004" s="156">
        <v>0</v>
      </c>
    </row>
    <row r="11005" spans="7:7" x14ac:dyDescent="0.3">
      <c r="G11005" s="156">
        <v>0</v>
      </c>
    </row>
    <row r="11006" spans="7:7" x14ac:dyDescent="0.3">
      <c r="G11006" s="156">
        <v>0</v>
      </c>
    </row>
    <row r="11007" spans="7:7" x14ac:dyDescent="0.3">
      <c r="G11007" s="156">
        <v>0</v>
      </c>
    </row>
    <row r="11008" spans="7:7" x14ac:dyDescent="0.3">
      <c r="G11008" s="156">
        <v>0</v>
      </c>
    </row>
    <row r="11009" spans="7:7" x14ac:dyDescent="0.3">
      <c r="G11009" s="156">
        <v>0</v>
      </c>
    </row>
    <row r="11010" spans="7:7" x14ac:dyDescent="0.3">
      <c r="G11010" s="156">
        <v>0</v>
      </c>
    </row>
    <row r="11011" spans="7:7" x14ac:dyDescent="0.3">
      <c r="G11011" s="156">
        <v>0</v>
      </c>
    </row>
    <row r="11012" spans="7:7" x14ac:dyDescent="0.3">
      <c r="G11012" s="156">
        <v>0</v>
      </c>
    </row>
    <row r="11013" spans="7:7" x14ac:dyDescent="0.3">
      <c r="G11013" s="156">
        <v>0</v>
      </c>
    </row>
    <row r="11014" spans="7:7" x14ac:dyDescent="0.3">
      <c r="G11014" s="156">
        <v>0</v>
      </c>
    </row>
    <row r="11015" spans="7:7" x14ac:dyDescent="0.3">
      <c r="G11015" s="156">
        <v>0</v>
      </c>
    </row>
    <row r="11016" spans="7:7" x14ac:dyDescent="0.3">
      <c r="G11016" s="156">
        <v>0</v>
      </c>
    </row>
    <row r="11017" spans="7:7" x14ac:dyDescent="0.3">
      <c r="G11017" s="156">
        <v>0</v>
      </c>
    </row>
    <row r="11018" spans="7:7" x14ac:dyDescent="0.3">
      <c r="G11018" s="156">
        <v>0</v>
      </c>
    </row>
    <row r="11019" spans="7:7" x14ac:dyDescent="0.3">
      <c r="G11019" s="156">
        <v>0</v>
      </c>
    </row>
    <row r="11020" spans="7:7" x14ac:dyDescent="0.3">
      <c r="G11020" s="156">
        <v>0</v>
      </c>
    </row>
    <row r="11021" spans="7:7" x14ac:dyDescent="0.3">
      <c r="G11021" s="156">
        <v>0</v>
      </c>
    </row>
    <row r="11022" spans="7:7" x14ac:dyDescent="0.3">
      <c r="G11022" s="156">
        <v>0</v>
      </c>
    </row>
    <row r="11023" spans="7:7" x14ac:dyDescent="0.3">
      <c r="G11023" s="156">
        <v>0</v>
      </c>
    </row>
    <row r="11024" spans="7:7" x14ac:dyDescent="0.3">
      <c r="G11024" s="156">
        <v>0</v>
      </c>
    </row>
    <row r="11025" spans="7:7" x14ac:dyDescent="0.3">
      <c r="G11025" s="156">
        <v>0</v>
      </c>
    </row>
    <row r="11026" spans="7:7" x14ac:dyDescent="0.3">
      <c r="G11026" s="156">
        <v>0</v>
      </c>
    </row>
    <row r="11027" spans="7:7" x14ac:dyDescent="0.3">
      <c r="G11027" s="156">
        <v>0</v>
      </c>
    </row>
    <row r="11028" spans="7:7" x14ac:dyDescent="0.3">
      <c r="G11028" s="156">
        <v>0</v>
      </c>
    </row>
    <row r="11029" spans="7:7" x14ac:dyDescent="0.3">
      <c r="G11029" s="156">
        <v>0</v>
      </c>
    </row>
    <row r="11030" spans="7:7" x14ac:dyDescent="0.3">
      <c r="G11030" s="156">
        <v>0</v>
      </c>
    </row>
    <row r="11031" spans="7:7" x14ac:dyDescent="0.3">
      <c r="G11031" s="156">
        <v>0</v>
      </c>
    </row>
    <row r="11032" spans="7:7" x14ac:dyDescent="0.3">
      <c r="G11032" s="156">
        <v>0</v>
      </c>
    </row>
    <row r="11033" spans="7:7" x14ac:dyDescent="0.3">
      <c r="G11033" s="156">
        <v>0</v>
      </c>
    </row>
    <row r="11034" spans="7:7" x14ac:dyDescent="0.3">
      <c r="G11034" s="156">
        <v>0</v>
      </c>
    </row>
    <row r="11035" spans="7:7" x14ac:dyDescent="0.3">
      <c r="G11035" s="156">
        <v>0</v>
      </c>
    </row>
    <row r="11036" spans="7:7" x14ac:dyDescent="0.3">
      <c r="G11036" s="156">
        <v>0</v>
      </c>
    </row>
    <row r="11037" spans="7:7" x14ac:dyDescent="0.3">
      <c r="G11037" s="156">
        <v>0</v>
      </c>
    </row>
    <row r="11038" spans="7:7" x14ac:dyDescent="0.3">
      <c r="G11038" s="156">
        <v>0</v>
      </c>
    </row>
    <row r="11039" spans="7:7" x14ac:dyDescent="0.3">
      <c r="G11039" s="156">
        <v>0</v>
      </c>
    </row>
    <row r="11040" spans="7:7" x14ac:dyDescent="0.3">
      <c r="G11040" s="156">
        <v>0</v>
      </c>
    </row>
    <row r="11041" spans="7:7" x14ac:dyDescent="0.3">
      <c r="G11041" s="156">
        <v>0</v>
      </c>
    </row>
    <row r="11042" spans="7:7" x14ac:dyDescent="0.3">
      <c r="G11042" s="156">
        <v>0</v>
      </c>
    </row>
    <row r="11043" spans="7:7" x14ac:dyDescent="0.3">
      <c r="G11043" s="156">
        <v>0</v>
      </c>
    </row>
    <row r="11044" spans="7:7" x14ac:dyDescent="0.3">
      <c r="G11044" s="156">
        <v>0</v>
      </c>
    </row>
    <row r="11045" spans="7:7" x14ac:dyDescent="0.3">
      <c r="G11045" s="156">
        <v>0</v>
      </c>
    </row>
    <row r="11046" spans="7:7" x14ac:dyDescent="0.3">
      <c r="G11046" s="156">
        <v>0</v>
      </c>
    </row>
    <row r="11047" spans="7:7" x14ac:dyDescent="0.3">
      <c r="G11047" s="156">
        <v>0</v>
      </c>
    </row>
    <row r="11048" spans="7:7" x14ac:dyDescent="0.3">
      <c r="G11048" s="156">
        <v>0</v>
      </c>
    </row>
    <row r="11049" spans="7:7" x14ac:dyDescent="0.3">
      <c r="G11049" s="156">
        <v>0</v>
      </c>
    </row>
    <row r="11050" spans="7:7" x14ac:dyDescent="0.3">
      <c r="G11050" s="156">
        <v>0</v>
      </c>
    </row>
    <row r="11051" spans="7:7" x14ac:dyDescent="0.3">
      <c r="G11051" s="156">
        <v>0</v>
      </c>
    </row>
    <row r="11052" spans="7:7" x14ac:dyDescent="0.3">
      <c r="G11052" s="156">
        <v>0</v>
      </c>
    </row>
    <row r="11053" spans="7:7" x14ac:dyDescent="0.3">
      <c r="G11053" s="156">
        <v>0</v>
      </c>
    </row>
    <row r="11054" spans="7:7" x14ac:dyDescent="0.3">
      <c r="G11054" s="156">
        <v>0</v>
      </c>
    </row>
    <row r="11055" spans="7:7" x14ac:dyDescent="0.3">
      <c r="G11055" s="156">
        <v>0</v>
      </c>
    </row>
    <row r="11056" spans="7:7" x14ac:dyDescent="0.3">
      <c r="G11056" s="156">
        <v>0</v>
      </c>
    </row>
    <row r="11057" spans="7:7" x14ac:dyDescent="0.3">
      <c r="G11057" s="156">
        <v>0</v>
      </c>
    </row>
    <row r="11058" spans="7:7" x14ac:dyDescent="0.3">
      <c r="G11058" s="156">
        <v>0</v>
      </c>
    </row>
    <row r="11059" spans="7:7" x14ac:dyDescent="0.3">
      <c r="G11059" s="156">
        <v>0</v>
      </c>
    </row>
    <row r="11060" spans="7:7" x14ac:dyDescent="0.3">
      <c r="G11060" s="156">
        <v>0</v>
      </c>
    </row>
    <row r="11061" spans="7:7" x14ac:dyDescent="0.3">
      <c r="G11061" s="156">
        <v>0</v>
      </c>
    </row>
    <row r="11062" spans="7:7" x14ac:dyDescent="0.3">
      <c r="G11062" s="156">
        <v>0</v>
      </c>
    </row>
    <row r="11063" spans="7:7" x14ac:dyDescent="0.3">
      <c r="G11063" s="156">
        <v>0</v>
      </c>
    </row>
    <row r="11064" spans="7:7" x14ac:dyDescent="0.3">
      <c r="G11064" s="156">
        <v>0</v>
      </c>
    </row>
    <row r="11065" spans="7:7" x14ac:dyDescent="0.3">
      <c r="G11065" s="156">
        <v>0</v>
      </c>
    </row>
    <row r="11066" spans="7:7" x14ac:dyDescent="0.3">
      <c r="G11066" s="156">
        <v>0</v>
      </c>
    </row>
    <row r="11067" spans="7:7" x14ac:dyDescent="0.3">
      <c r="G11067" s="156">
        <v>0</v>
      </c>
    </row>
    <row r="11068" spans="7:7" x14ac:dyDescent="0.3">
      <c r="G11068" s="156">
        <v>0</v>
      </c>
    </row>
    <row r="11069" spans="7:7" x14ac:dyDescent="0.3">
      <c r="G11069" s="156">
        <v>0</v>
      </c>
    </row>
    <row r="11070" spans="7:7" x14ac:dyDescent="0.3">
      <c r="G11070" s="156">
        <v>0</v>
      </c>
    </row>
    <row r="11071" spans="7:7" x14ac:dyDescent="0.3">
      <c r="G11071" s="156">
        <v>0</v>
      </c>
    </row>
    <row r="11072" spans="7:7" x14ac:dyDescent="0.3">
      <c r="G11072" s="156">
        <v>0</v>
      </c>
    </row>
    <row r="11073" spans="7:7" x14ac:dyDescent="0.3">
      <c r="G11073" s="156">
        <v>0</v>
      </c>
    </row>
    <row r="11074" spans="7:7" x14ac:dyDescent="0.3">
      <c r="G11074" s="156">
        <v>0</v>
      </c>
    </row>
    <row r="11075" spans="7:7" x14ac:dyDescent="0.3">
      <c r="G11075" s="156">
        <v>0</v>
      </c>
    </row>
    <row r="11076" spans="7:7" x14ac:dyDescent="0.3">
      <c r="G11076" s="156">
        <v>0</v>
      </c>
    </row>
    <row r="11077" spans="7:7" x14ac:dyDescent="0.3">
      <c r="G11077" s="156">
        <v>0</v>
      </c>
    </row>
    <row r="11078" spans="7:7" x14ac:dyDescent="0.3">
      <c r="G11078" s="156">
        <v>0</v>
      </c>
    </row>
    <row r="11079" spans="7:7" x14ac:dyDescent="0.3">
      <c r="G11079" s="156">
        <v>0</v>
      </c>
    </row>
    <row r="11080" spans="7:7" x14ac:dyDescent="0.3">
      <c r="G11080" s="156">
        <v>0</v>
      </c>
    </row>
    <row r="11081" spans="7:7" x14ac:dyDescent="0.3">
      <c r="G11081" s="156">
        <v>0</v>
      </c>
    </row>
    <row r="11082" spans="7:7" x14ac:dyDescent="0.3">
      <c r="G11082" s="156">
        <v>0</v>
      </c>
    </row>
    <row r="11083" spans="7:7" x14ac:dyDescent="0.3">
      <c r="G11083" s="156">
        <v>0</v>
      </c>
    </row>
    <row r="11084" spans="7:7" x14ac:dyDescent="0.3">
      <c r="G11084" s="156">
        <v>0</v>
      </c>
    </row>
    <row r="11085" spans="7:7" x14ac:dyDescent="0.3">
      <c r="G11085" s="156">
        <v>0</v>
      </c>
    </row>
    <row r="11086" spans="7:7" x14ac:dyDescent="0.3">
      <c r="G11086" s="156">
        <v>0</v>
      </c>
    </row>
    <row r="11087" spans="7:7" x14ac:dyDescent="0.3">
      <c r="G11087" s="156">
        <v>0</v>
      </c>
    </row>
    <row r="11088" spans="7:7" x14ac:dyDescent="0.3">
      <c r="G11088" s="156">
        <v>0</v>
      </c>
    </row>
    <row r="11089" spans="7:7" x14ac:dyDescent="0.3">
      <c r="G11089" s="156">
        <v>0</v>
      </c>
    </row>
    <row r="11090" spans="7:7" x14ac:dyDescent="0.3">
      <c r="G11090" s="156">
        <v>0</v>
      </c>
    </row>
    <row r="11091" spans="7:7" x14ac:dyDescent="0.3">
      <c r="G11091" s="156">
        <v>0</v>
      </c>
    </row>
    <row r="11092" spans="7:7" x14ac:dyDescent="0.3">
      <c r="G11092" s="156">
        <v>0</v>
      </c>
    </row>
    <row r="11093" spans="7:7" x14ac:dyDescent="0.3">
      <c r="G11093" s="156">
        <v>0</v>
      </c>
    </row>
    <row r="11094" spans="7:7" x14ac:dyDescent="0.3">
      <c r="G11094" s="156">
        <v>0</v>
      </c>
    </row>
    <row r="11095" spans="7:7" x14ac:dyDescent="0.3">
      <c r="G11095" s="156">
        <v>0</v>
      </c>
    </row>
    <row r="11096" spans="7:7" x14ac:dyDescent="0.3">
      <c r="G11096" s="156">
        <v>0</v>
      </c>
    </row>
    <row r="11097" spans="7:7" x14ac:dyDescent="0.3">
      <c r="G11097" s="156">
        <v>0</v>
      </c>
    </row>
    <row r="11098" spans="7:7" x14ac:dyDescent="0.3">
      <c r="G11098" s="156">
        <v>0</v>
      </c>
    </row>
    <row r="11099" spans="7:7" x14ac:dyDescent="0.3">
      <c r="G11099" s="156">
        <v>0</v>
      </c>
    </row>
    <row r="11100" spans="7:7" x14ac:dyDescent="0.3">
      <c r="G11100" s="156">
        <v>0</v>
      </c>
    </row>
    <row r="11101" spans="7:7" x14ac:dyDescent="0.3">
      <c r="G11101" s="156">
        <v>0</v>
      </c>
    </row>
    <row r="11102" spans="7:7" x14ac:dyDescent="0.3">
      <c r="G11102" s="156">
        <v>0</v>
      </c>
    </row>
    <row r="11103" spans="7:7" x14ac:dyDescent="0.3">
      <c r="G11103" s="156">
        <v>0</v>
      </c>
    </row>
    <row r="11104" spans="7:7" x14ac:dyDescent="0.3">
      <c r="G11104" s="156">
        <v>0</v>
      </c>
    </row>
    <row r="11105" spans="7:7" x14ac:dyDescent="0.3">
      <c r="G11105" s="156">
        <v>0</v>
      </c>
    </row>
    <row r="11106" spans="7:7" x14ac:dyDescent="0.3">
      <c r="G11106" s="156">
        <v>0</v>
      </c>
    </row>
    <row r="11107" spans="7:7" x14ac:dyDescent="0.3">
      <c r="G11107" s="156">
        <v>0</v>
      </c>
    </row>
    <row r="11108" spans="7:7" x14ac:dyDescent="0.3">
      <c r="G11108" s="156">
        <v>0</v>
      </c>
    </row>
    <row r="11109" spans="7:7" x14ac:dyDescent="0.3">
      <c r="G11109" s="156">
        <v>0</v>
      </c>
    </row>
    <row r="11110" spans="7:7" x14ac:dyDescent="0.3">
      <c r="G11110" s="156">
        <v>0</v>
      </c>
    </row>
    <row r="11111" spans="7:7" x14ac:dyDescent="0.3">
      <c r="G11111" s="156">
        <v>0</v>
      </c>
    </row>
    <row r="11112" spans="7:7" x14ac:dyDescent="0.3">
      <c r="G11112" s="156">
        <v>0</v>
      </c>
    </row>
    <row r="11113" spans="7:7" x14ac:dyDescent="0.3">
      <c r="G11113" s="156">
        <v>0</v>
      </c>
    </row>
    <row r="11114" spans="7:7" x14ac:dyDescent="0.3">
      <c r="G11114" s="156">
        <v>0</v>
      </c>
    </row>
    <row r="11115" spans="7:7" x14ac:dyDescent="0.3">
      <c r="G11115" s="156">
        <v>0</v>
      </c>
    </row>
    <row r="11116" spans="7:7" x14ac:dyDescent="0.3">
      <c r="G11116" s="156">
        <v>0</v>
      </c>
    </row>
    <row r="11117" spans="7:7" x14ac:dyDescent="0.3">
      <c r="G11117" s="156">
        <v>0</v>
      </c>
    </row>
    <row r="11118" spans="7:7" x14ac:dyDescent="0.3">
      <c r="G11118" s="156">
        <v>0</v>
      </c>
    </row>
    <row r="11119" spans="7:7" x14ac:dyDescent="0.3">
      <c r="G11119" s="156">
        <v>0</v>
      </c>
    </row>
    <row r="11120" spans="7:7" x14ac:dyDescent="0.3">
      <c r="G11120" s="156">
        <v>0</v>
      </c>
    </row>
    <row r="11121" spans="7:7" x14ac:dyDescent="0.3">
      <c r="G11121" s="156">
        <v>0</v>
      </c>
    </row>
    <row r="11122" spans="7:7" x14ac:dyDescent="0.3">
      <c r="G11122" s="156">
        <v>0</v>
      </c>
    </row>
    <row r="11123" spans="7:7" x14ac:dyDescent="0.3">
      <c r="G11123" s="156">
        <v>0</v>
      </c>
    </row>
    <row r="11124" spans="7:7" x14ac:dyDescent="0.3">
      <c r="G11124" s="156">
        <v>0</v>
      </c>
    </row>
    <row r="11125" spans="7:7" x14ac:dyDescent="0.3">
      <c r="G11125" s="156">
        <v>0</v>
      </c>
    </row>
    <row r="11126" spans="7:7" x14ac:dyDescent="0.3">
      <c r="G11126" s="156">
        <v>0</v>
      </c>
    </row>
    <row r="11127" spans="7:7" x14ac:dyDescent="0.3">
      <c r="G11127" s="156">
        <v>0</v>
      </c>
    </row>
    <row r="11128" spans="7:7" x14ac:dyDescent="0.3">
      <c r="G11128" s="156">
        <v>0</v>
      </c>
    </row>
    <row r="11129" spans="7:7" x14ac:dyDescent="0.3">
      <c r="G11129" s="156">
        <v>0</v>
      </c>
    </row>
    <row r="11130" spans="7:7" x14ac:dyDescent="0.3">
      <c r="G11130" s="156">
        <v>0</v>
      </c>
    </row>
    <row r="11131" spans="7:7" x14ac:dyDescent="0.3">
      <c r="G11131" s="156">
        <v>0</v>
      </c>
    </row>
    <row r="11132" spans="7:7" x14ac:dyDescent="0.3">
      <c r="G11132" s="156">
        <v>0</v>
      </c>
    </row>
    <row r="11133" spans="7:7" x14ac:dyDescent="0.3">
      <c r="G11133" s="156">
        <v>0</v>
      </c>
    </row>
    <row r="11134" spans="7:7" x14ac:dyDescent="0.3">
      <c r="G11134" s="156">
        <v>0</v>
      </c>
    </row>
    <row r="11135" spans="7:7" x14ac:dyDescent="0.3">
      <c r="G11135" s="156">
        <v>0</v>
      </c>
    </row>
    <row r="11136" spans="7:7" x14ac:dyDescent="0.3">
      <c r="G11136" s="156">
        <v>0</v>
      </c>
    </row>
    <row r="11137" spans="7:7" x14ac:dyDescent="0.3">
      <c r="G11137" s="156">
        <v>0</v>
      </c>
    </row>
    <row r="11138" spans="7:7" x14ac:dyDescent="0.3">
      <c r="G11138" s="156">
        <v>0</v>
      </c>
    </row>
    <row r="11139" spans="7:7" x14ac:dyDescent="0.3">
      <c r="G11139" s="156">
        <v>0</v>
      </c>
    </row>
    <row r="11140" spans="7:7" x14ac:dyDescent="0.3">
      <c r="G11140" s="156">
        <v>0</v>
      </c>
    </row>
    <row r="11141" spans="7:7" x14ac:dyDescent="0.3">
      <c r="G11141" s="156">
        <v>0</v>
      </c>
    </row>
    <row r="11142" spans="7:7" x14ac:dyDescent="0.3">
      <c r="G11142" s="156">
        <v>0</v>
      </c>
    </row>
    <row r="11143" spans="7:7" x14ac:dyDescent="0.3">
      <c r="G11143" s="156">
        <v>0</v>
      </c>
    </row>
    <row r="11144" spans="7:7" x14ac:dyDescent="0.3">
      <c r="G11144" s="156">
        <v>0</v>
      </c>
    </row>
    <row r="11145" spans="7:7" x14ac:dyDescent="0.3">
      <c r="G11145" s="156">
        <v>0</v>
      </c>
    </row>
    <row r="11146" spans="7:7" x14ac:dyDescent="0.3">
      <c r="G11146" s="156">
        <v>0</v>
      </c>
    </row>
    <row r="11147" spans="7:7" x14ac:dyDescent="0.3">
      <c r="G11147" s="156">
        <v>0</v>
      </c>
    </row>
    <row r="11148" spans="7:7" x14ac:dyDescent="0.3">
      <c r="G11148" s="156">
        <v>0</v>
      </c>
    </row>
    <row r="11149" spans="7:7" x14ac:dyDescent="0.3">
      <c r="G11149" s="156">
        <v>0</v>
      </c>
    </row>
    <row r="11150" spans="7:7" x14ac:dyDescent="0.3">
      <c r="G11150" s="156">
        <v>0</v>
      </c>
    </row>
    <row r="11151" spans="7:7" x14ac:dyDescent="0.3">
      <c r="G11151" s="156">
        <v>0</v>
      </c>
    </row>
    <row r="11152" spans="7:7" x14ac:dyDescent="0.3">
      <c r="G11152" s="156">
        <v>0</v>
      </c>
    </row>
    <row r="11153" spans="7:7" x14ac:dyDescent="0.3">
      <c r="G11153" s="156">
        <v>0</v>
      </c>
    </row>
    <row r="11154" spans="7:7" x14ac:dyDescent="0.3">
      <c r="G11154" s="156">
        <v>0</v>
      </c>
    </row>
    <row r="11155" spans="7:7" x14ac:dyDescent="0.3">
      <c r="G11155" s="156">
        <v>0</v>
      </c>
    </row>
    <row r="11156" spans="7:7" x14ac:dyDescent="0.3">
      <c r="G11156" s="156">
        <v>0</v>
      </c>
    </row>
    <row r="11157" spans="7:7" x14ac:dyDescent="0.3">
      <c r="G11157" s="156">
        <v>0</v>
      </c>
    </row>
    <row r="11158" spans="7:7" x14ac:dyDescent="0.3">
      <c r="G11158" s="156">
        <v>0</v>
      </c>
    </row>
    <row r="11159" spans="7:7" x14ac:dyDescent="0.3">
      <c r="G11159" s="156">
        <v>0</v>
      </c>
    </row>
    <row r="11160" spans="7:7" x14ac:dyDescent="0.3">
      <c r="G11160" s="156">
        <v>0</v>
      </c>
    </row>
    <row r="11161" spans="7:7" x14ac:dyDescent="0.3">
      <c r="G11161" s="156">
        <v>0</v>
      </c>
    </row>
    <row r="11162" spans="7:7" x14ac:dyDescent="0.3">
      <c r="G11162" s="156">
        <v>0</v>
      </c>
    </row>
    <row r="11163" spans="7:7" x14ac:dyDescent="0.3">
      <c r="G11163" s="156">
        <v>0</v>
      </c>
    </row>
    <row r="11164" spans="7:7" x14ac:dyDescent="0.3">
      <c r="G11164" s="156">
        <v>0</v>
      </c>
    </row>
    <row r="11165" spans="7:7" x14ac:dyDescent="0.3">
      <c r="G11165" s="156">
        <v>0</v>
      </c>
    </row>
    <row r="11166" spans="7:7" x14ac:dyDescent="0.3">
      <c r="G11166" s="156">
        <v>0</v>
      </c>
    </row>
    <row r="11167" spans="7:7" x14ac:dyDescent="0.3">
      <c r="G11167" s="156">
        <v>0</v>
      </c>
    </row>
    <row r="11168" spans="7:7" x14ac:dyDescent="0.3">
      <c r="G11168" s="156">
        <v>0</v>
      </c>
    </row>
    <row r="11169" spans="7:7" x14ac:dyDescent="0.3">
      <c r="G11169" s="156">
        <v>0</v>
      </c>
    </row>
    <row r="11170" spans="7:7" x14ac:dyDescent="0.3">
      <c r="G11170" s="156">
        <v>0</v>
      </c>
    </row>
    <row r="11171" spans="7:7" x14ac:dyDescent="0.3">
      <c r="G11171" s="156">
        <v>0</v>
      </c>
    </row>
    <row r="11172" spans="7:7" x14ac:dyDescent="0.3">
      <c r="G11172" s="156">
        <v>0</v>
      </c>
    </row>
    <row r="11173" spans="7:7" x14ac:dyDescent="0.3">
      <c r="G11173" s="156">
        <v>0</v>
      </c>
    </row>
    <row r="11174" spans="7:7" x14ac:dyDescent="0.3">
      <c r="G11174" s="156">
        <v>0</v>
      </c>
    </row>
    <row r="11175" spans="7:7" x14ac:dyDescent="0.3">
      <c r="G11175" s="156">
        <v>0</v>
      </c>
    </row>
    <row r="11176" spans="7:7" x14ac:dyDescent="0.3">
      <c r="G11176" s="156">
        <v>0</v>
      </c>
    </row>
    <row r="11177" spans="7:7" x14ac:dyDescent="0.3">
      <c r="G11177" s="156">
        <v>0</v>
      </c>
    </row>
    <row r="11178" spans="7:7" x14ac:dyDescent="0.3">
      <c r="G11178" s="156">
        <v>0</v>
      </c>
    </row>
    <row r="11179" spans="7:7" x14ac:dyDescent="0.3">
      <c r="G11179" s="156">
        <v>0</v>
      </c>
    </row>
    <row r="11180" spans="7:7" x14ac:dyDescent="0.3">
      <c r="G11180" s="156">
        <v>0</v>
      </c>
    </row>
    <row r="11181" spans="7:7" x14ac:dyDescent="0.3">
      <c r="G11181" s="156">
        <v>0</v>
      </c>
    </row>
    <row r="11182" spans="7:7" x14ac:dyDescent="0.3">
      <c r="G11182" s="156">
        <v>0</v>
      </c>
    </row>
    <row r="11183" spans="7:7" x14ac:dyDescent="0.3">
      <c r="G11183" s="156">
        <v>0</v>
      </c>
    </row>
    <row r="11184" spans="7:7" x14ac:dyDescent="0.3">
      <c r="G11184" s="156">
        <v>0</v>
      </c>
    </row>
    <row r="11185" spans="7:7" x14ac:dyDescent="0.3">
      <c r="G11185" s="156">
        <v>0</v>
      </c>
    </row>
    <row r="11186" spans="7:7" x14ac:dyDescent="0.3">
      <c r="G11186" s="156">
        <v>0</v>
      </c>
    </row>
    <row r="11187" spans="7:7" x14ac:dyDescent="0.3">
      <c r="G11187" s="156">
        <v>0</v>
      </c>
    </row>
    <row r="11188" spans="7:7" x14ac:dyDescent="0.3">
      <c r="G11188" s="156">
        <v>0</v>
      </c>
    </row>
    <row r="11189" spans="7:7" x14ac:dyDescent="0.3">
      <c r="G11189" s="156">
        <v>0</v>
      </c>
    </row>
    <row r="11190" spans="7:7" x14ac:dyDescent="0.3">
      <c r="G11190" s="156">
        <v>0</v>
      </c>
    </row>
    <row r="11191" spans="7:7" x14ac:dyDescent="0.3">
      <c r="G11191" s="156">
        <v>0</v>
      </c>
    </row>
    <row r="11192" spans="7:7" x14ac:dyDescent="0.3">
      <c r="G11192" s="156">
        <v>0</v>
      </c>
    </row>
    <row r="11193" spans="7:7" x14ac:dyDescent="0.3">
      <c r="G11193" s="156">
        <v>0</v>
      </c>
    </row>
    <row r="11194" spans="7:7" x14ac:dyDescent="0.3">
      <c r="G11194" s="156">
        <v>0</v>
      </c>
    </row>
    <row r="11195" spans="7:7" x14ac:dyDescent="0.3">
      <c r="G11195" s="156">
        <v>0</v>
      </c>
    </row>
    <row r="11196" spans="7:7" x14ac:dyDescent="0.3">
      <c r="G11196" s="156">
        <v>0</v>
      </c>
    </row>
    <row r="11197" spans="7:7" x14ac:dyDescent="0.3">
      <c r="G11197" s="156">
        <v>0</v>
      </c>
    </row>
    <row r="11198" spans="7:7" x14ac:dyDescent="0.3">
      <c r="G11198" s="156">
        <v>0</v>
      </c>
    </row>
    <row r="11199" spans="7:7" x14ac:dyDescent="0.3">
      <c r="G11199" s="156">
        <v>0</v>
      </c>
    </row>
    <row r="11200" spans="7:7" x14ac:dyDescent="0.3">
      <c r="G11200" s="156">
        <v>0</v>
      </c>
    </row>
    <row r="11201" spans="7:7" x14ac:dyDescent="0.3">
      <c r="G11201" s="156">
        <v>0</v>
      </c>
    </row>
    <row r="11202" spans="7:7" x14ac:dyDescent="0.3">
      <c r="G11202" s="156">
        <v>0</v>
      </c>
    </row>
    <row r="11203" spans="7:7" x14ac:dyDescent="0.3">
      <c r="G11203" s="156">
        <v>0</v>
      </c>
    </row>
    <row r="11204" spans="7:7" x14ac:dyDescent="0.3">
      <c r="G11204" s="156">
        <v>0</v>
      </c>
    </row>
    <row r="11205" spans="7:7" x14ac:dyDescent="0.3">
      <c r="G11205" s="156">
        <v>0</v>
      </c>
    </row>
    <row r="11206" spans="7:7" x14ac:dyDescent="0.3">
      <c r="G11206" s="156">
        <v>0</v>
      </c>
    </row>
    <row r="11207" spans="7:7" x14ac:dyDescent="0.3">
      <c r="G11207" s="156">
        <v>0</v>
      </c>
    </row>
    <row r="11208" spans="7:7" x14ac:dyDescent="0.3">
      <c r="G11208" s="156">
        <v>0</v>
      </c>
    </row>
    <row r="11209" spans="7:7" x14ac:dyDescent="0.3">
      <c r="G11209" s="156">
        <v>0</v>
      </c>
    </row>
    <row r="11210" spans="7:7" x14ac:dyDescent="0.3">
      <c r="G11210" s="156">
        <v>0</v>
      </c>
    </row>
    <row r="11211" spans="7:7" x14ac:dyDescent="0.3">
      <c r="G11211" s="156">
        <v>0</v>
      </c>
    </row>
    <row r="11212" spans="7:7" x14ac:dyDescent="0.3">
      <c r="G11212" s="156">
        <v>0</v>
      </c>
    </row>
    <row r="11213" spans="7:7" x14ac:dyDescent="0.3">
      <c r="G11213" s="156">
        <v>0</v>
      </c>
    </row>
    <row r="11214" spans="7:7" x14ac:dyDescent="0.3">
      <c r="G11214" s="156">
        <v>0</v>
      </c>
    </row>
    <row r="11215" spans="7:7" x14ac:dyDescent="0.3">
      <c r="G11215" s="156">
        <v>0</v>
      </c>
    </row>
    <row r="11216" spans="7:7" x14ac:dyDescent="0.3">
      <c r="G11216" s="156">
        <v>0</v>
      </c>
    </row>
    <row r="11217" spans="7:7" x14ac:dyDescent="0.3">
      <c r="G11217" s="156">
        <v>0</v>
      </c>
    </row>
    <row r="11218" spans="7:7" x14ac:dyDescent="0.3">
      <c r="G11218" s="156">
        <v>0</v>
      </c>
    </row>
    <row r="11219" spans="7:7" x14ac:dyDescent="0.3">
      <c r="G11219" s="156">
        <v>0</v>
      </c>
    </row>
    <row r="11220" spans="7:7" x14ac:dyDescent="0.3">
      <c r="G11220" s="156">
        <v>0</v>
      </c>
    </row>
    <row r="11221" spans="7:7" x14ac:dyDescent="0.3">
      <c r="G11221" s="156">
        <v>0</v>
      </c>
    </row>
    <row r="11222" spans="7:7" x14ac:dyDescent="0.3">
      <c r="G11222" s="156">
        <v>0</v>
      </c>
    </row>
    <row r="11223" spans="7:7" x14ac:dyDescent="0.3">
      <c r="G11223" s="156">
        <v>0</v>
      </c>
    </row>
    <row r="11224" spans="7:7" x14ac:dyDescent="0.3">
      <c r="G11224" s="156">
        <v>0</v>
      </c>
    </row>
    <row r="11225" spans="7:7" x14ac:dyDescent="0.3">
      <c r="G11225" s="156">
        <v>0</v>
      </c>
    </row>
    <row r="11226" spans="7:7" x14ac:dyDescent="0.3">
      <c r="G11226" s="156">
        <v>0</v>
      </c>
    </row>
    <row r="11227" spans="7:7" x14ac:dyDescent="0.3">
      <c r="G11227" s="156">
        <v>0</v>
      </c>
    </row>
    <row r="11228" spans="7:7" x14ac:dyDescent="0.3">
      <c r="G11228" s="156">
        <v>0</v>
      </c>
    </row>
    <row r="11229" spans="7:7" x14ac:dyDescent="0.3">
      <c r="G11229" s="156">
        <v>0</v>
      </c>
    </row>
    <row r="11230" spans="7:7" x14ac:dyDescent="0.3">
      <c r="G11230" s="156">
        <v>0</v>
      </c>
    </row>
    <row r="11231" spans="7:7" x14ac:dyDescent="0.3">
      <c r="G11231" s="156">
        <v>0</v>
      </c>
    </row>
    <row r="11232" spans="7:7" x14ac:dyDescent="0.3">
      <c r="G11232" s="156">
        <v>0</v>
      </c>
    </row>
    <row r="11233" spans="7:7" x14ac:dyDescent="0.3">
      <c r="G11233" s="156">
        <v>0</v>
      </c>
    </row>
    <row r="11234" spans="7:7" x14ac:dyDescent="0.3">
      <c r="G11234" s="156">
        <v>0</v>
      </c>
    </row>
    <row r="11235" spans="7:7" x14ac:dyDescent="0.3">
      <c r="G11235" s="156">
        <v>0</v>
      </c>
    </row>
    <row r="11236" spans="7:7" x14ac:dyDescent="0.3">
      <c r="G11236" s="156">
        <v>0</v>
      </c>
    </row>
    <row r="11237" spans="7:7" x14ac:dyDescent="0.3">
      <c r="G11237" s="156">
        <v>0</v>
      </c>
    </row>
    <row r="11238" spans="7:7" x14ac:dyDescent="0.3">
      <c r="G11238" s="156">
        <v>0</v>
      </c>
    </row>
    <row r="11239" spans="7:7" x14ac:dyDescent="0.3">
      <c r="G11239" s="156">
        <v>0</v>
      </c>
    </row>
    <row r="11240" spans="7:7" x14ac:dyDescent="0.3">
      <c r="G11240" s="156">
        <v>0</v>
      </c>
    </row>
    <row r="11241" spans="7:7" x14ac:dyDescent="0.3">
      <c r="G11241" s="156">
        <v>0</v>
      </c>
    </row>
    <row r="11242" spans="7:7" x14ac:dyDescent="0.3">
      <c r="G11242" s="156">
        <v>0</v>
      </c>
    </row>
    <row r="11243" spans="7:7" x14ac:dyDescent="0.3">
      <c r="G11243" s="156">
        <v>0</v>
      </c>
    </row>
    <row r="11244" spans="7:7" x14ac:dyDescent="0.3">
      <c r="G11244" s="156">
        <v>0</v>
      </c>
    </row>
    <row r="11245" spans="7:7" x14ac:dyDescent="0.3">
      <c r="G11245" s="156">
        <v>0</v>
      </c>
    </row>
    <row r="11246" spans="7:7" x14ac:dyDescent="0.3">
      <c r="G11246" s="156">
        <v>0</v>
      </c>
    </row>
    <row r="11247" spans="7:7" x14ac:dyDescent="0.3">
      <c r="G11247" s="156">
        <v>0</v>
      </c>
    </row>
    <row r="11248" spans="7:7" x14ac:dyDescent="0.3">
      <c r="G11248" s="156">
        <v>0</v>
      </c>
    </row>
    <row r="11249" spans="7:7" x14ac:dyDescent="0.3">
      <c r="G11249" s="156">
        <v>0</v>
      </c>
    </row>
    <row r="11250" spans="7:7" x14ac:dyDescent="0.3">
      <c r="G11250" s="156">
        <v>0</v>
      </c>
    </row>
    <row r="11251" spans="7:7" x14ac:dyDescent="0.3">
      <c r="G11251" s="156">
        <v>0</v>
      </c>
    </row>
    <row r="11252" spans="7:7" x14ac:dyDescent="0.3">
      <c r="G11252" s="156">
        <v>0</v>
      </c>
    </row>
    <row r="11253" spans="7:7" x14ac:dyDescent="0.3">
      <c r="G11253" s="156">
        <v>0</v>
      </c>
    </row>
    <row r="11254" spans="7:7" x14ac:dyDescent="0.3">
      <c r="G11254" s="156">
        <v>0</v>
      </c>
    </row>
    <row r="11255" spans="7:7" x14ac:dyDescent="0.3">
      <c r="G11255" s="156">
        <v>0</v>
      </c>
    </row>
    <row r="11256" spans="7:7" x14ac:dyDescent="0.3">
      <c r="G11256" s="156">
        <v>0</v>
      </c>
    </row>
    <row r="11257" spans="7:7" x14ac:dyDescent="0.3">
      <c r="G11257" s="156">
        <v>0</v>
      </c>
    </row>
    <row r="11258" spans="7:7" x14ac:dyDescent="0.3">
      <c r="G11258" s="156">
        <v>0</v>
      </c>
    </row>
    <row r="11259" spans="7:7" x14ac:dyDescent="0.3">
      <c r="G11259" s="156">
        <v>0</v>
      </c>
    </row>
    <row r="11260" spans="7:7" x14ac:dyDescent="0.3">
      <c r="G11260" s="156">
        <v>0</v>
      </c>
    </row>
    <row r="11261" spans="7:7" x14ac:dyDescent="0.3">
      <c r="G11261" s="156">
        <v>0</v>
      </c>
    </row>
    <row r="11262" spans="7:7" x14ac:dyDescent="0.3">
      <c r="G11262" s="156">
        <v>0</v>
      </c>
    </row>
    <row r="11263" spans="7:7" x14ac:dyDescent="0.3">
      <c r="G11263" s="156">
        <v>0</v>
      </c>
    </row>
    <row r="11264" spans="7:7" x14ac:dyDescent="0.3">
      <c r="G11264" s="156">
        <v>0</v>
      </c>
    </row>
    <row r="11265" spans="7:7" x14ac:dyDescent="0.3">
      <c r="G11265" s="156">
        <v>0</v>
      </c>
    </row>
    <row r="11266" spans="7:7" x14ac:dyDescent="0.3">
      <c r="G11266" s="156">
        <v>0</v>
      </c>
    </row>
    <row r="11267" spans="7:7" x14ac:dyDescent="0.3">
      <c r="G11267" s="156">
        <v>0</v>
      </c>
    </row>
    <row r="11268" spans="7:7" x14ac:dyDescent="0.3">
      <c r="G11268" s="156">
        <v>0</v>
      </c>
    </row>
    <row r="11269" spans="7:7" x14ac:dyDescent="0.3">
      <c r="G11269" s="156">
        <v>0</v>
      </c>
    </row>
    <row r="11270" spans="7:7" x14ac:dyDescent="0.3">
      <c r="G11270" s="156">
        <v>0</v>
      </c>
    </row>
    <row r="11271" spans="7:7" x14ac:dyDescent="0.3">
      <c r="G11271" s="156">
        <v>0</v>
      </c>
    </row>
    <row r="11272" spans="7:7" x14ac:dyDescent="0.3">
      <c r="G11272" s="156">
        <v>0</v>
      </c>
    </row>
    <row r="11273" spans="7:7" x14ac:dyDescent="0.3">
      <c r="G11273" s="156">
        <v>0</v>
      </c>
    </row>
    <row r="11274" spans="7:7" x14ac:dyDescent="0.3">
      <c r="G11274" s="156">
        <v>0</v>
      </c>
    </row>
    <row r="11275" spans="7:7" x14ac:dyDescent="0.3">
      <c r="G11275" s="156">
        <v>0</v>
      </c>
    </row>
    <row r="11276" spans="7:7" x14ac:dyDescent="0.3">
      <c r="G11276" s="156">
        <v>0</v>
      </c>
    </row>
    <row r="11277" spans="7:7" x14ac:dyDescent="0.3">
      <c r="G11277" s="156">
        <v>0</v>
      </c>
    </row>
    <row r="11278" spans="7:7" x14ac:dyDescent="0.3">
      <c r="G11278" s="156">
        <v>0</v>
      </c>
    </row>
    <row r="11279" spans="7:7" x14ac:dyDescent="0.3">
      <c r="G11279" s="156">
        <v>0</v>
      </c>
    </row>
    <row r="11280" spans="7:7" x14ac:dyDescent="0.3">
      <c r="G11280" s="156">
        <v>0</v>
      </c>
    </row>
    <row r="11281" spans="7:7" x14ac:dyDescent="0.3">
      <c r="G11281" s="156">
        <v>0</v>
      </c>
    </row>
    <row r="11282" spans="7:7" x14ac:dyDescent="0.3">
      <c r="G11282" s="156">
        <v>0</v>
      </c>
    </row>
    <row r="11283" spans="7:7" x14ac:dyDescent="0.3">
      <c r="G11283" s="156">
        <v>0</v>
      </c>
    </row>
    <row r="11284" spans="7:7" x14ac:dyDescent="0.3">
      <c r="G11284" s="156">
        <v>0</v>
      </c>
    </row>
    <row r="11285" spans="7:7" x14ac:dyDescent="0.3">
      <c r="G11285" s="156">
        <v>0</v>
      </c>
    </row>
    <row r="11286" spans="7:7" x14ac:dyDescent="0.3">
      <c r="G11286" s="156">
        <v>0</v>
      </c>
    </row>
    <row r="11287" spans="7:7" x14ac:dyDescent="0.3">
      <c r="G11287" s="156">
        <v>0</v>
      </c>
    </row>
    <row r="11288" spans="7:7" x14ac:dyDescent="0.3">
      <c r="G11288" s="156">
        <v>0</v>
      </c>
    </row>
    <row r="11289" spans="7:7" x14ac:dyDescent="0.3">
      <c r="G11289" s="156">
        <v>0</v>
      </c>
    </row>
    <row r="11290" spans="7:7" x14ac:dyDescent="0.3">
      <c r="G11290" s="156">
        <v>0</v>
      </c>
    </row>
    <row r="11291" spans="7:7" x14ac:dyDescent="0.3">
      <c r="G11291" s="156">
        <v>0</v>
      </c>
    </row>
    <row r="11292" spans="7:7" x14ac:dyDescent="0.3">
      <c r="G11292" s="156">
        <v>0</v>
      </c>
    </row>
    <row r="11293" spans="7:7" x14ac:dyDescent="0.3">
      <c r="G11293" s="156">
        <v>0</v>
      </c>
    </row>
    <row r="11294" spans="7:7" x14ac:dyDescent="0.3">
      <c r="G11294" s="156">
        <v>0</v>
      </c>
    </row>
    <row r="11295" spans="7:7" x14ac:dyDescent="0.3">
      <c r="G11295" s="156">
        <v>0</v>
      </c>
    </row>
    <row r="11296" spans="7:7" x14ac:dyDescent="0.3">
      <c r="G11296" s="156">
        <v>0</v>
      </c>
    </row>
    <row r="11297" spans="7:7" x14ac:dyDescent="0.3">
      <c r="G11297" s="156">
        <v>0</v>
      </c>
    </row>
    <row r="11298" spans="7:7" x14ac:dyDescent="0.3">
      <c r="G11298" s="156">
        <v>0</v>
      </c>
    </row>
    <row r="11299" spans="7:7" x14ac:dyDescent="0.3">
      <c r="G11299" s="156">
        <v>0</v>
      </c>
    </row>
    <row r="11300" spans="7:7" x14ac:dyDescent="0.3">
      <c r="G11300" s="156">
        <v>0</v>
      </c>
    </row>
    <row r="11301" spans="7:7" x14ac:dyDescent="0.3">
      <c r="G11301" s="156">
        <v>0</v>
      </c>
    </row>
    <row r="11302" spans="7:7" x14ac:dyDescent="0.3">
      <c r="G11302" s="156">
        <v>0</v>
      </c>
    </row>
    <row r="11303" spans="7:7" x14ac:dyDescent="0.3">
      <c r="G11303" s="156">
        <v>0</v>
      </c>
    </row>
    <row r="11304" spans="7:7" x14ac:dyDescent="0.3">
      <c r="G11304" s="156">
        <v>0</v>
      </c>
    </row>
    <row r="11305" spans="7:7" x14ac:dyDescent="0.3">
      <c r="G11305" s="156">
        <v>0</v>
      </c>
    </row>
    <row r="11306" spans="7:7" x14ac:dyDescent="0.3">
      <c r="G11306" s="156">
        <v>0</v>
      </c>
    </row>
    <row r="11307" spans="7:7" x14ac:dyDescent="0.3">
      <c r="G11307" s="156">
        <v>0</v>
      </c>
    </row>
    <row r="11308" spans="7:7" x14ac:dyDescent="0.3">
      <c r="G11308" s="156">
        <v>0</v>
      </c>
    </row>
    <row r="11309" spans="7:7" x14ac:dyDescent="0.3">
      <c r="G11309" s="156">
        <v>0</v>
      </c>
    </row>
    <row r="11310" spans="7:7" x14ac:dyDescent="0.3">
      <c r="G11310" s="156">
        <v>0</v>
      </c>
    </row>
    <row r="11311" spans="7:7" x14ac:dyDescent="0.3">
      <c r="G11311" s="156">
        <v>0</v>
      </c>
    </row>
    <row r="11312" spans="7:7" x14ac:dyDescent="0.3">
      <c r="G11312" s="156">
        <v>0</v>
      </c>
    </row>
    <row r="11313" spans="7:7" x14ac:dyDescent="0.3">
      <c r="G11313" s="156">
        <v>0</v>
      </c>
    </row>
    <row r="11314" spans="7:7" x14ac:dyDescent="0.3">
      <c r="G11314" s="156">
        <v>0</v>
      </c>
    </row>
    <row r="11315" spans="7:7" x14ac:dyDescent="0.3">
      <c r="G11315" s="156">
        <v>0</v>
      </c>
    </row>
    <row r="11316" spans="7:7" x14ac:dyDescent="0.3">
      <c r="G11316" s="156">
        <v>0</v>
      </c>
    </row>
    <row r="11317" spans="7:7" x14ac:dyDescent="0.3">
      <c r="G11317" s="156">
        <v>0</v>
      </c>
    </row>
    <row r="11318" spans="7:7" x14ac:dyDescent="0.3">
      <c r="G11318" s="156">
        <v>0</v>
      </c>
    </row>
    <row r="11319" spans="7:7" x14ac:dyDescent="0.3">
      <c r="G11319" s="156">
        <v>0</v>
      </c>
    </row>
    <row r="11320" spans="7:7" x14ac:dyDescent="0.3">
      <c r="G11320" s="156">
        <v>0</v>
      </c>
    </row>
    <row r="11321" spans="7:7" x14ac:dyDescent="0.3">
      <c r="G11321" s="156">
        <v>0</v>
      </c>
    </row>
    <row r="11322" spans="7:7" x14ac:dyDescent="0.3">
      <c r="G11322" s="156">
        <v>0</v>
      </c>
    </row>
    <row r="11323" spans="7:7" x14ac:dyDescent="0.3">
      <c r="G11323" s="156">
        <v>0</v>
      </c>
    </row>
    <row r="11324" spans="7:7" x14ac:dyDescent="0.3">
      <c r="G11324" s="156">
        <v>0</v>
      </c>
    </row>
    <row r="11325" spans="7:7" x14ac:dyDescent="0.3">
      <c r="G11325" s="156">
        <v>0</v>
      </c>
    </row>
    <row r="11326" spans="7:7" x14ac:dyDescent="0.3">
      <c r="G11326" s="156">
        <v>0</v>
      </c>
    </row>
    <row r="11327" spans="7:7" x14ac:dyDescent="0.3">
      <c r="G11327" s="156">
        <v>0</v>
      </c>
    </row>
    <row r="11328" spans="7:7" x14ac:dyDescent="0.3">
      <c r="G11328" s="156">
        <v>0</v>
      </c>
    </row>
    <row r="11329" spans="7:7" x14ac:dyDescent="0.3">
      <c r="G11329" s="156">
        <v>0</v>
      </c>
    </row>
    <row r="11330" spans="7:7" x14ac:dyDescent="0.3">
      <c r="G11330" s="156">
        <v>0</v>
      </c>
    </row>
    <row r="11331" spans="7:7" x14ac:dyDescent="0.3">
      <c r="G11331" s="156">
        <v>0</v>
      </c>
    </row>
    <row r="11332" spans="7:7" x14ac:dyDescent="0.3">
      <c r="G11332" s="156">
        <v>0</v>
      </c>
    </row>
    <row r="11333" spans="7:7" x14ac:dyDescent="0.3">
      <c r="G11333" s="156">
        <v>0</v>
      </c>
    </row>
    <row r="11334" spans="7:7" x14ac:dyDescent="0.3">
      <c r="G11334" s="156">
        <v>0</v>
      </c>
    </row>
    <row r="11335" spans="7:7" x14ac:dyDescent="0.3">
      <c r="G11335" s="156">
        <v>0</v>
      </c>
    </row>
    <row r="11336" spans="7:7" x14ac:dyDescent="0.3">
      <c r="G11336" s="156">
        <v>0</v>
      </c>
    </row>
    <row r="11337" spans="7:7" x14ac:dyDescent="0.3">
      <c r="G11337" s="156">
        <v>0</v>
      </c>
    </row>
    <row r="11338" spans="7:7" x14ac:dyDescent="0.3">
      <c r="G11338" s="156">
        <v>0</v>
      </c>
    </row>
    <row r="11339" spans="7:7" x14ac:dyDescent="0.3">
      <c r="G11339" s="156">
        <v>0</v>
      </c>
    </row>
    <row r="11340" spans="7:7" x14ac:dyDescent="0.3">
      <c r="G11340" s="156">
        <v>0</v>
      </c>
    </row>
    <row r="11341" spans="7:7" x14ac:dyDescent="0.3">
      <c r="G11341" s="156">
        <v>0</v>
      </c>
    </row>
    <row r="11342" spans="7:7" x14ac:dyDescent="0.3">
      <c r="G11342" s="156">
        <v>0</v>
      </c>
    </row>
    <row r="11343" spans="7:7" x14ac:dyDescent="0.3">
      <c r="G11343" s="156">
        <v>0</v>
      </c>
    </row>
    <row r="11344" spans="7:7" x14ac:dyDescent="0.3">
      <c r="G11344" s="156">
        <v>0</v>
      </c>
    </row>
    <row r="11345" spans="7:7" x14ac:dyDescent="0.3">
      <c r="G11345" s="156">
        <v>0</v>
      </c>
    </row>
    <row r="11346" spans="7:7" x14ac:dyDescent="0.3">
      <c r="G11346" s="156">
        <v>0</v>
      </c>
    </row>
    <row r="11347" spans="7:7" x14ac:dyDescent="0.3">
      <c r="G11347" s="156">
        <v>0</v>
      </c>
    </row>
    <row r="11348" spans="7:7" x14ac:dyDescent="0.3">
      <c r="G11348" s="156">
        <v>0</v>
      </c>
    </row>
    <row r="11349" spans="7:7" x14ac:dyDescent="0.3">
      <c r="G11349" s="156">
        <v>0</v>
      </c>
    </row>
    <row r="11350" spans="7:7" x14ac:dyDescent="0.3">
      <c r="G11350" s="156">
        <v>0</v>
      </c>
    </row>
    <row r="11351" spans="7:7" x14ac:dyDescent="0.3">
      <c r="G11351" s="156">
        <v>0</v>
      </c>
    </row>
    <row r="11352" spans="7:7" x14ac:dyDescent="0.3">
      <c r="G11352" s="156">
        <v>0</v>
      </c>
    </row>
    <row r="11353" spans="7:7" x14ac:dyDescent="0.3">
      <c r="G11353" s="156">
        <v>0</v>
      </c>
    </row>
    <row r="11354" spans="7:7" x14ac:dyDescent="0.3">
      <c r="G11354" s="156">
        <v>0</v>
      </c>
    </row>
    <row r="11355" spans="7:7" x14ac:dyDescent="0.3">
      <c r="G11355" s="156">
        <v>0</v>
      </c>
    </row>
    <row r="11356" spans="7:7" x14ac:dyDescent="0.3">
      <c r="G11356" s="156">
        <v>0</v>
      </c>
    </row>
    <row r="11357" spans="7:7" x14ac:dyDescent="0.3">
      <c r="G11357" s="156">
        <v>0</v>
      </c>
    </row>
    <row r="11358" spans="7:7" x14ac:dyDescent="0.3">
      <c r="G11358" s="156">
        <v>0</v>
      </c>
    </row>
    <row r="11359" spans="7:7" x14ac:dyDescent="0.3">
      <c r="G11359" s="156">
        <v>0</v>
      </c>
    </row>
    <row r="11360" spans="7:7" x14ac:dyDescent="0.3">
      <c r="G11360" s="156">
        <v>0</v>
      </c>
    </row>
    <row r="11361" spans="7:7" x14ac:dyDescent="0.3">
      <c r="G11361" s="156">
        <v>0</v>
      </c>
    </row>
    <row r="11362" spans="7:7" x14ac:dyDescent="0.3">
      <c r="G11362" s="156">
        <v>0</v>
      </c>
    </row>
    <row r="11363" spans="7:7" x14ac:dyDescent="0.3">
      <c r="G11363" s="156">
        <v>0</v>
      </c>
    </row>
    <row r="11364" spans="7:7" x14ac:dyDescent="0.3">
      <c r="G11364" s="156">
        <v>0</v>
      </c>
    </row>
    <row r="11365" spans="7:7" x14ac:dyDescent="0.3">
      <c r="G11365" s="156">
        <v>0</v>
      </c>
    </row>
    <row r="11366" spans="7:7" x14ac:dyDescent="0.3">
      <c r="G11366" s="156">
        <v>0</v>
      </c>
    </row>
    <row r="11367" spans="7:7" x14ac:dyDescent="0.3">
      <c r="G11367" s="156">
        <v>0</v>
      </c>
    </row>
    <row r="11368" spans="7:7" x14ac:dyDescent="0.3">
      <c r="G11368" s="156">
        <v>0</v>
      </c>
    </row>
    <row r="11369" spans="7:7" x14ac:dyDescent="0.3">
      <c r="G11369" s="156">
        <v>0</v>
      </c>
    </row>
    <row r="11370" spans="7:7" x14ac:dyDescent="0.3">
      <c r="G11370" s="156">
        <v>0</v>
      </c>
    </row>
    <row r="11371" spans="7:7" x14ac:dyDescent="0.3">
      <c r="G11371" s="156">
        <v>0</v>
      </c>
    </row>
    <row r="11372" spans="7:7" x14ac:dyDescent="0.3">
      <c r="G11372" s="156">
        <v>0</v>
      </c>
    </row>
    <row r="11373" spans="7:7" x14ac:dyDescent="0.3">
      <c r="G11373" s="156">
        <v>0</v>
      </c>
    </row>
    <row r="11374" spans="7:7" x14ac:dyDescent="0.3">
      <c r="G11374" s="156">
        <v>0</v>
      </c>
    </row>
    <row r="11375" spans="7:7" x14ac:dyDescent="0.3">
      <c r="G11375" s="156">
        <v>0</v>
      </c>
    </row>
    <row r="11376" spans="7:7" x14ac:dyDescent="0.3">
      <c r="G11376" s="156">
        <v>0</v>
      </c>
    </row>
    <row r="11377" spans="7:7" x14ac:dyDescent="0.3">
      <c r="G11377" s="156">
        <v>0</v>
      </c>
    </row>
    <row r="11378" spans="7:7" x14ac:dyDescent="0.3">
      <c r="G11378" s="156">
        <v>0</v>
      </c>
    </row>
    <row r="11379" spans="7:7" x14ac:dyDescent="0.3">
      <c r="G11379" s="156">
        <v>0</v>
      </c>
    </row>
    <row r="11380" spans="7:7" x14ac:dyDescent="0.3">
      <c r="G11380" s="156">
        <v>0</v>
      </c>
    </row>
    <row r="11381" spans="7:7" x14ac:dyDescent="0.3">
      <c r="G11381" s="156">
        <v>0</v>
      </c>
    </row>
    <row r="11382" spans="7:7" x14ac:dyDescent="0.3">
      <c r="G11382" s="156">
        <v>0</v>
      </c>
    </row>
    <row r="11383" spans="7:7" x14ac:dyDescent="0.3">
      <c r="G11383" s="156">
        <v>0</v>
      </c>
    </row>
    <row r="11384" spans="7:7" x14ac:dyDescent="0.3">
      <c r="G11384" s="156">
        <v>0</v>
      </c>
    </row>
    <row r="11385" spans="7:7" x14ac:dyDescent="0.3">
      <c r="G11385" s="156">
        <v>0</v>
      </c>
    </row>
    <row r="11386" spans="7:7" x14ac:dyDescent="0.3">
      <c r="G11386" s="156">
        <v>0</v>
      </c>
    </row>
    <row r="11387" spans="7:7" x14ac:dyDescent="0.3">
      <c r="G11387" s="156">
        <v>0</v>
      </c>
    </row>
    <row r="11388" spans="7:7" x14ac:dyDescent="0.3">
      <c r="G11388" s="156">
        <v>0</v>
      </c>
    </row>
    <row r="11389" spans="7:7" x14ac:dyDescent="0.3">
      <c r="G11389" s="156">
        <v>0</v>
      </c>
    </row>
    <row r="11390" spans="7:7" x14ac:dyDescent="0.3">
      <c r="G11390" s="156">
        <v>0</v>
      </c>
    </row>
    <row r="11391" spans="7:7" x14ac:dyDescent="0.3">
      <c r="G11391" s="156">
        <v>0</v>
      </c>
    </row>
    <row r="11392" spans="7:7" x14ac:dyDescent="0.3">
      <c r="G11392" s="156">
        <v>0</v>
      </c>
    </row>
    <row r="11393" spans="7:7" x14ac:dyDescent="0.3">
      <c r="G11393" s="156">
        <v>0</v>
      </c>
    </row>
    <row r="11394" spans="7:7" x14ac:dyDescent="0.3">
      <c r="G11394" s="156">
        <v>0</v>
      </c>
    </row>
    <row r="11395" spans="7:7" x14ac:dyDescent="0.3">
      <c r="G11395" s="156">
        <v>0</v>
      </c>
    </row>
    <row r="11396" spans="7:7" x14ac:dyDescent="0.3">
      <c r="G11396" s="156">
        <v>0</v>
      </c>
    </row>
    <row r="11397" spans="7:7" x14ac:dyDescent="0.3">
      <c r="G11397" s="156">
        <v>0</v>
      </c>
    </row>
    <row r="11398" spans="7:7" x14ac:dyDescent="0.3">
      <c r="G11398" s="156">
        <v>0</v>
      </c>
    </row>
    <row r="11399" spans="7:7" x14ac:dyDescent="0.3">
      <c r="G11399" s="156">
        <v>0</v>
      </c>
    </row>
    <row r="11400" spans="7:7" x14ac:dyDescent="0.3">
      <c r="G11400" s="156">
        <v>0</v>
      </c>
    </row>
    <row r="11401" spans="7:7" x14ac:dyDescent="0.3">
      <c r="G11401" s="156">
        <v>0</v>
      </c>
    </row>
    <row r="11402" spans="7:7" x14ac:dyDescent="0.3">
      <c r="G11402" s="156">
        <v>0</v>
      </c>
    </row>
    <row r="11403" spans="7:7" x14ac:dyDescent="0.3">
      <c r="G11403" s="156">
        <v>0</v>
      </c>
    </row>
    <row r="11404" spans="7:7" x14ac:dyDescent="0.3">
      <c r="G11404" s="156">
        <v>0</v>
      </c>
    </row>
    <row r="11405" spans="7:7" x14ac:dyDescent="0.3">
      <c r="G11405" s="156">
        <v>0</v>
      </c>
    </row>
    <row r="11406" spans="7:7" x14ac:dyDescent="0.3">
      <c r="G11406" s="156">
        <v>0</v>
      </c>
    </row>
    <row r="11407" spans="7:7" x14ac:dyDescent="0.3">
      <c r="G11407" s="156">
        <v>0</v>
      </c>
    </row>
    <row r="11408" spans="7:7" x14ac:dyDescent="0.3">
      <c r="G11408" s="156">
        <v>0</v>
      </c>
    </row>
    <row r="11409" spans="7:7" x14ac:dyDescent="0.3">
      <c r="G11409" s="156">
        <v>0</v>
      </c>
    </row>
    <row r="11410" spans="7:7" x14ac:dyDescent="0.3">
      <c r="G11410" s="156">
        <v>0</v>
      </c>
    </row>
    <row r="11411" spans="7:7" x14ac:dyDescent="0.3">
      <c r="G11411" s="156">
        <v>0</v>
      </c>
    </row>
    <row r="11412" spans="7:7" x14ac:dyDescent="0.3">
      <c r="G11412" s="156">
        <v>0</v>
      </c>
    </row>
    <row r="11413" spans="7:7" x14ac:dyDescent="0.3">
      <c r="G11413" s="156">
        <v>0</v>
      </c>
    </row>
    <row r="11414" spans="7:7" x14ac:dyDescent="0.3">
      <c r="G11414" s="156">
        <v>0</v>
      </c>
    </row>
    <row r="11415" spans="7:7" x14ac:dyDescent="0.3">
      <c r="G11415" s="156">
        <v>0</v>
      </c>
    </row>
    <row r="11416" spans="7:7" x14ac:dyDescent="0.3">
      <c r="G11416" s="156">
        <v>0</v>
      </c>
    </row>
    <row r="11417" spans="7:7" x14ac:dyDescent="0.3">
      <c r="G11417" s="156">
        <v>0</v>
      </c>
    </row>
    <row r="11418" spans="7:7" x14ac:dyDescent="0.3">
      <c r="G11418" s="156">
        <v>0</v>
      </c>
    </row>
    <row r="11419" spans="7:7" x14ac:dyDescent="0.3">
      <c r="G11419" s="156">
        <v>0</v>
      </c>
    </row>
    <row r="11420" spans="7:7" x14ac:dyDescent="0.3">
      <c r="G11420" s="156">
        <v>0</v>
      </c>
    </row>
    <row r="11421" spans="7:7" x14ac:dyDescent="0.3">
      <c r="G11421" s="156">
        <v>0</v>
      </c>
    </row>
    <row r="11422" spans="7:7" x14ac:dyDescent="0.3">
      <c r="G11422" s="156">
        <v>0</v>
      </c>
    </row>
    <row r="11423" spans="7:7" x14ac:dyDescent="0.3">
      <c r="G11423" s="156">
        <v>0</v>
      </c>
    </row>
    <row r="11424" spans="7:7" x14ac:dyDescent="0.3">
      <c r="G11424" s="156">
        <v>0</v>
      </c>
    </row>
    <row r="11425" spans="7:7" x14ac:dyDescent="0.3">
      <c r="G11425" s="156">
        <v>0</v>
      </c>
    </row>
    <row r="11426" spans="7:7" x14ac:dyDescent="0.3">
      <c r="G11426" s="156">
        <v>0</v>
      </c>
    </row>
    <row r="11427" spans="7:7" x14ac:dyDescent="0.3">
      <c r="G11427" s="156">
        <v>0</v>
      </c>
    </row>
    <row r="11428" spans="7:7" x14ac:dyDescent="0.3">
      <c r="G11428" s="156">
        <v>0</v>
      </c>
    </row>
    <row r="11429" spans="7:7" x14ac:dyDescent="0.3">
      <c r="G11429" s="156">
        <v>0</v>
      </c>
    </row>
    <row r="11430" spans="7:7" x14ac:dyDescent="0.3">
      <c r="G11430" s="156">
        <v>0</v>
      </c>
    </row>
    <row r="11431" spans="7:7" x14ac:dyDescent="0.3">
      <c r="G11431" s="156">
        <v>0</v>
      </c>
    </row>
    <row r="11432" spans="7:7" x14ac:dyDescent="0.3">
      <c r="G11432" s="156">
        <v>0</v>
      </c>
    </row>
    <row r="11433" spans="7:7" x14ac:dyDescent="0.3">
      <c r="G11433" s="156">
        <v>0</v>
      </c>
    </row>
    <row r="11434" spans="7:7" x14ac:dyDescent="0.3">
      <c r="G11434" s="156">
        <v>0</v>
      </c>
    </row>
    <row r="11435" spans="7:7" x14ac:dyDescent="0.3">
      <c r="G11435" s="156">
        <v>0</v>
      </c>
    </row>
    <row r="11436" spans="7:7" x14ac:dyDescent="0.3">
      <c r="G11436" s="156">
        <v>0</v>
      </c>
    </row>
    <row r="11437" spans="7:7" x14ac:dyDescent="0.3">
      <c r="G11437" s="156">
        <v>0</v>
      </c>
    </row>
    <row r="11438" spans="7:7" x14ac:dyDescent="0.3">
      <c r="G11438" s="156">
        <v>0</v>
      </c>
    </row>
    <row r="11439" spans="7:7" x14ac:dyDescent="0.3">
      <c r="G11439" s="156">
        <v>0</v>
      </c>
    </row>
    <row r="11440" spans="7:7" x14ac:dyDescent="0.3">
      <c r="G11440" s="156">
        <v>0</v>
      </c>
    </row>
    <row r="11441" spans="7:7" x14ac:dyDescent="0.3">
      <c r="G11441" s="156">
        <v>0</v>
      </c>
    </row>
    <row r="11442" spans="7:7" x14ac:dyDescent="0.3">
      <c r="G11442" s="156">
        <v>0</v>
      </c>
    </row>
    <row r="11443" spans="7:7" x14ac:dyDescent="0.3">
      <c r="G11443" s="156">
        <v>0</v>
      </c>
    </row>
    <row r="11444" spans="7:7" x14ac:dyDescent="0.3">
      <c r="G11444" s="156">
        <v>0</v>
      </c>
    </row>
    <row r="11445" spans="7:7" x14ac:dyDescent="0.3">
      <c r="G11445" s="156">
        <v>0</v>
      </c>
    </row>
    <row r="11446" spans="7:7" x14ac:dyDescent="0.3">
      <c r="G11446" s="156">
        <v>0</v>
      </c>
    </row>
    <row r="11447" spans="7:7" x14ac:dyDescent="0.3">
      <c r="G11447" s="156">
        <v>0</v>
      </c>
    </row>
    <row r="11448" spans="7:7" x14ac:dyDescent="0.3">
      <c r="G11448" s="156">
        <v>0</v>
      </c>
    </row>
    <row r="11449" spans="7:7" x14ac:dyDescent="0.3">
      <c r="G11449" s="156">
        <v>0</v>
      </c>
    </row>
    <row r="11450" spans="7:7" x14ac:dyDescent="0.3">
      <c r="G11450" s="156">
        <v>0</v>
      </c>
    </row>
    <row r="11451" spans="7:7" x14ac:dyDescent="0.3">
      <c r="G11451" s="156">
        <v>0</v>
      </c>
    </row>
    <row r="11452" spans="7:7" x14ac:dyDescent="0.3">
      <c r="G11452" s="156">
        <v>0</v>
      </c>
    </row>
    <row r="11453" spans="7:7" x14ac:dyDescent="0.3">
      <c r="G11453" s="156">
        <v>0</v>
      </c>
    </row>
    <row r="11454" spans="7:7" x14ac:dyDescent="0.3">
      <c r="G11454" s="156">
        <v>0</v>
      </c>
    </row>
    <row r="11455" spans="7:7" x14ac:dyDescent="0.3">
      <c r="G11455" s="156">
        <v>0</v>
      </c>
    </row>
    <row r="11456" spans="7:7" x14ac:dyDescent="0.3">
      <c r="G11456" s="156">
        <v>0</v>
      </c>
    </row>
    <row r="11457" spans="7:7" x14ac:dyDescent="0.3">
      <c r="G11457" s="156">
        <v>0</v>
      </c>
    </row>
    <row r="11458" spans="7:7" x14ac:dyDescent="0.3">
      <c r="G11458" s="156">
        <v>0</v>
      </c>
    </row>
    <row r="11459" spans="7:7" x14ac:dyDescent="0.3">
      <c r="G11459" s="156">
        <v>0</v>
      </c>
    </row>
    <row r="11460" spans="7:7" x14ac:dyDescent="0.3">
      <c r="G11460" s="156">
        <v>0</v>
      </c>
    </row>
    <row r="11461" spans="7:7" x14ac:dyDescent="0.3">
      <c r="G11461" s="156">
        <v>0</v>
      </c>
    </row>
    <row r="11462" spans="7:7" x14ac:dyDescent="0.3">
      <c r="G11462" s="156">
        <v>0</v>
      </c>
    </row>
    <row r="11463" spans="7:7" x14ac:dyDescent="0.3">
      <c r="G11463" s="156">
        <v>0</v>
      </c>
    </row>
    <row r="11464" spans="7:7" x14ac:dyDescent="0.3">
      <c r="G11464" s="156">
        <v>0</v>
      </c>
    </row>
    <row r="11465" spans="7:7" x14ac:dyDescent="0.3">
      <c r="G11465" s="156">
        <v>0</v>
      </c>
    </row>
    <row r="11466" spans="7:7" x14ac:dyDescent="0.3">
      <c r="G11466" s="156">
        <v>0</v>
      </c>
    </row>
    <row r="11467" spans="7:7" x14ac:dyDescent="0.3">
      <c r="G11467" s="156">
        <v>0</v>
      </c>
    </row>
    <row r="11468" spans="7:7" x14ac:dyDescent="0.3">
      <c r="G11468" s="156">
        <v>0</v>
      </c>
    </row>
    <row r="11469" spans="7:7" x14ac:dyDescent="0.3">
      <c r="G11469" s="156">
        <v>0</v>
      </c>
    </row>
    <row r="11470" spans="7:7" x14ac:dyDescent="0.3">
      <c r="G11470" s="156">
        <v>0</v>
      </c>
    </row>
    <row r="11471" spans="7:7" x14ac:dyDescent="0.3">
      <c r="G11471" s="156">
        <v>0</v>
      </c>
    </row>
    <row r="11472" spans="7:7" x14ac:dyDescent="0.3">
      <c r="G11472" s="156">
        <v>0</v>
      </c>
    </row>
    <row r="11473" spans="7:7" x14ac:dyDescent="0.3">
      <c r="G11473" s="156">
        <v>0</v>
      </c>
    </row>
    <row r="11474" spans="7:7" x14ac:dyDescent="0.3">
      <c r="G11474" s="156">
        <v>0</v>
      </c>
    </row>
    <row r="11475" spans="7:7" x14ac:dyDescent="0.3">
      <c r="G11475" s="156">
        <v>0</v>
      </c>
    </row>
    <row r="11476" spans="7:7" x14ac:dyDescent="0.3">
      <c r="G11476" s="156">
        <v>0</v>
      </c>
    </row>
    <row r="11477" spans="7:7" x14ac:dyDescent="0.3">
      <c r="G11477" s="156">
        <v>0</v>
      </c>
    </row>
    <row r="11478" spans="7:7" x14ac:dyDescent="0.3">
      <c r="G11478" s="156">
        <v>0</v>
      </c>
    </row>
    <row r="11479" spans="7:7" x14ac:dyDescent="0.3">
      <c r="G11479" s="156">
        <v>0</v>
      </c>
    </row>
    <row r="11480" spans="7:7" x14ac:dyDescent="0.3">
      <c r="G11480" s="156">
        <v>0</v>
      </c>
    </row>
    <row r="11481" spans="7:7" x14ac:dyDescent="0.3">
      <c r="G11481" s="156">
        <v>0</v>
      </c>
    </row>
    <row r="11482" spans="7:7" x14ac:dyDescent="0.3">
      <c r="G11482" s="156">
        <v>0</v>
      </c>
    </row>
    <row r="11483" spans="7:7" x14ac:dyDescent="0.3">
      <c r="G11483" s="156">
        <v>0</v>
      </c>
    </row>
    <row r="11484" spans="7:7" x14ac:dyDescent="0.3">
      <c r="G11484" s="156">
        <v>0</v>
      </c>
    </row>
    <row r="11485" spans="7:7" x14ac:dyDescent="0.3">
      <c r="G11485" s="156">
        <v>0</v>
      </c>
    </row>
    <row r="11486" spans="7:7" x14ac:dyDescent="0.3">
      <c r="G11486" s="156">
        <v>0</v>
      </c>
    </row>
    <row r="11487" spans="7:7" x14ac:dyDescent="0.3">
      <c r="G11487" s="156">
        <v>0</v>
      </c>
    </row>
    <row r="11488" spans="7:7" x14ac:dyDescent="0.3">
      <c r="G11488" s="156">
        <v>0</v>
      </c>
    </row>
    <row r="11489" spans="7:7" x14ac:dyDescent="0.3">
      <c r="G11489" s="156">
        <v>0</v>
      </c>
    </row>
    <row r="11490" spans="7:7" x14ac:dyDescent="0.3">
      <c r="G11490" s="156">
        <v>0</v>
      </c>
    </row>
    <row r="11491" spans="7:7" x14ac:dyDescent="0.3">
      <c r="G11491" s="156">
        <v>0</v>
      </c>
    </row>
    <row r="11492" spans="7:7" x14ac:dyDescent="0.3">
      <c r="G11492" s="156">
        <v>0</v>
      </c>
    </row>
    <row r="11493" spans="7:7" x14ac:dyDescent="0.3">
      <c r="G11493" s="156">
        <v>0</v>
      </c>
    </row>
    <row r="11494" spans="7:7" x14ac:dyDescent="0.3">
      <c r="G11494" s="156">
        <v>0</v>
      </c>
    </row>
    <row r="11495" spans="7:7" x14ac:dyDescent="0.3">
      <c r="G11495" s="156">
        <v>0</v>
      </c>
    </row>
    <row r="11496" spans="7:7" x14ac:dyDescent="0.3">
      <c r="G11496" s="156">
        <v>0</v>
      </c>
    </row>
    <row r="11497" spans="7:7" x14ac:dyDescent="0.3">
      <c r="G11497" s="156">
        <v>0</v>
      </c>
    </row>
    <row r="11498" spans="7:7" x14ac:dyDescent="0.3">
      <c r="G11498" s="156">
        <v>0</v>
      </c>
    </row>
    <row r="11499" spans="7:7" x14ac:dyDescent="0.3">
      <c r="G11499" s="156">
        <v>0</v>
      </c>
    </row>
    <row r="11500" spans="7:7" x14ac:dyDescent="0.3">
      <c r="G11500" s="156">
        <v>0</v>
      </c>
    </row>
    <row r="11501" spans="7:7" x14ac:dyDescent="0.3">
      <c r="G11501" s="156">
        <v>0</v>
      </c>
    </row>
    <row r="11502" spans="7:7" x14ac:dyDescent="0.3">
      <c r="G11502" s="156">
        <v>0</v>
      </c>
    </row>
    <row r="11503" spans="7:7" x14ac:dyDescent="0.3">
      <c r="G11503" s="156">
        <v>0</v>
      </c>
    </row>
    <row r="11504" spans="7:7" x14ac:dyDescent="0.3">
      <c r="G11504" s="156">
        <v>0</v>
      </c>
    </row>
    <row r="11505" spans="7:7" x14ac:dyDescent="0.3">
      <c r="G11505" s="156">
        <v>0</v>
      </c>
    </row>
    <row r="11506" spans="7:7" x14ac:dyDescent="0.3">
      <c r="G11506" s="156">
        <v>0</v>
      </c>
    </row>
    <row r="11507" spans="7:7" x14ac:dyDescent="0.3">
      <c r="G11507" s="156">
        <v>0</v>
      </c>
    </row>
    <row r="11508" spans="7:7" x14ac:dyDescent="0.3">
      <c r="G11508" s="156">
        <v>0</v>
      </c>
    </row>
    <row r="11509" spans="7:7" x14ac:dyDescent="0.3">
      <c r="G11509" s="156">
        <v>0</v>
      </c>
    </row>
    <row r="11510" spans="7:7" x14ac:dyDescent="0.3">
      <c r="G11510" s="156">
        <v>0</v>
      </c>
    </row>
    <row r="11511" spans="7:7" x14ac:dyDescent="0.3">
      <c r="G11511" s="156">
        <v>0</v>
      </c>
    </row>
    <row r="11512" spans="7:7" x14ac:dyDescent="0.3">
      <c r="G11512" s="156">
        <v>0</v>
      </c>
    </row>
    <row r="11513" spans="7:7" x14ac:dyDescent="0.3">
      <c r="G11513" s="156">
        <v>0</v>
      </c>
    </row>
    <row r="11514" spans="7:7" x14ac:dyDescent="0.3">
      <c r="G11514" s="156">
        <v>0</v>
      </c>
    </row>
    <row r="11515" spans="7:7" x14ac:dyDescent="0.3">
      <c r="G11515" s="156">
        <v>0</v>
      </c>
    </row>
    <row r="11516" spans="7:7" x14ac:dyDescent="0.3">
      <c r="G11516" s="156">
        <v>0</v>
      </c>
    </row>
    <row r="11517" spans="7:7" x14ac:dyDescent="0.3">
      <c r="G11517" s="156">
        <v>0</v>
      </c>
    </row>
    <row r="11518" spans="7:7" x14ac:dyDescent="0.3">
      <c r="G11518" s="156">
        <v>0</v>
      </c>
    </row>
    <row r="11519" spans="7:7" x14ac:dyDescent="0.3">
      <c r="G11519" s="156">
        <v>0</v>
      </c>
    </row>
    <row r="11520" spans="7:7" x14ac:dyDescent="0.3">
      <c r="G11520" s="156">
        <v>0</v>
      </c>
    </row>
    <row r="11521" spans="7:7" x14ac:dyDescent="0.3">
      <c r="G11521" s="156">
        <v>0</v>
      </c>
    </row>
    <row r="11522" spans="7:7" x14ac:dyDescent="0.3">
      <c r="G11522" s="156">
        <v>0</v>
      </c>
    </row>
    <row r="11523" spans="7:7" x14ac:dyDescent="0.3">
      <c r="G11523" s="156">
        <v>0</v>
      </c>
    </row>
    <row r="11524" spans="7:7" x14ac:dyDescent="0.3">
      <c r="G11524" s="156">
        <v>0</v>
      </c>
    </row>
    <row r="11525" spans="7:7" x14ac:dyDescent="0.3">
      <c r="G11525" s="156">
        <v>0</v>
      </c>
    </row>
    <row r="11526" spans="7:7" x14ac:dyDescent="0.3">
      <c r="G11526" s="156">
        <v>0</v>
      </c>
    </row>
    <row r="11527" spans="7:7" x14ac:dyDescent="0.3">
      <c r="G11527" s="156">
        <v>0</v>
      </c>
    </row>
    <row r="11528" spans="7:7" x14ac:dyDescent="0.3">
      <c r="G11528" s="156">
        <v>0</v>
      </c>
    </row>
    <row r="11529" spans="7:7" x14ac:dyDescent="0.3">
      <c r="G11529" s="156">
        <v>0</v>
      </c>
    </row>
    <row r="11530" spans="7:7" x14ac:dyDescent="0.3">
      <c r="G11530" s="156">
        <v>0</v>
      </c>
    </row>
    <row r="11531" spans="7:7" x14ac:dyDescent="0.3">
      <c r="G11531" s="156">
        <v>0</v>
      </c>
    </row>
    <row r="11532" spans="7:7" x14ac:dyDescent="0.3">
      <c r="G11532" s="156">
        <v>0</v>
      </c>
    </row>
    <row r="11533" spans="7:7" x14ac:dyDescent="0.3">
      <c r="G11533" s="156">
        <v>0</v>
      </c>
    </row>
    <row r="11534" spans="7:7" x14ac:dyDescent="0.3">
      <c r="G11534" s="156">
        <v>0</v>
      </c>
    </row>
    <row r="11535" spans="7:7" x14ac:dyDescent="0.3">
      <c r="G11535" s="156">
        <v>0</v>
      </c>
    </row>
    <row r="11536" spans="7:7" x14ac:dyDescent="0.3">
      <c r="G11536" s="156">
        <v>0</v>
      </c>
    </row>
    <row r="11537" spans="7:7" x14ac:dyDescent="0.3">
      <c r="G11537" s="156">
        <v>0</v>
      </c>
    </row>
    <row r="11538" spans="7:7" x14ac:dyDescent="0.3">
      <c r="G11538" s="156">
        <v>0</v>
      </c>
    </row>
    <row r="11539" spans="7:7" x14ac:dyDescent="0.3">
      <c r="G11539" s="156">
        <v>0</v>
      </c>
    </row>
    <row r="11540" spans="7:7" x14ac:dyDescent="0.3">
      <c r="G11540" s="156">
        <v>0</v>
      </c>
    </row>
    <row r="11541" spans="7:7" x14ac:dyDescent="0.3">
      <c r="G11541" s="156">
        <v>0</v>
      </c>
    </row>
    <row r="11542" spans="7:7" x14ac:dyDescent="0.3">
      <c r="G11542" s="156">
        <v>0</v>
      </c>
    </row>
    <row r="11543" spans="7:7" x14ac:dyDescent="0.3">
      <c r="G11543" s="156">
        <v>0</v>
      </c>
    </row>
    <row r="11544" spans="7:7" x14ac:dyDescent="0.3">
      <c r="G11544" s="156">
        <v>0</v>
      </c>
    </row>
    <row r="11545" spans="7:7" x14ac:dyDescent="0.3">
      <c r="G11545" s="156">
        <v>0</v>
      </c>
    </row>
    <row r="11546" spans="7:7" x14ac:dyDescent="0.3">
      <c r="G11546" s="156">
        <v>0</v>
      </c>
    </row>
    <row r="11547" spans="7:7" x14ac:dyDescent="0.3">
      <c r="G11547" s="156">
        <v>0</v>
      </c>
    </row>
    <row r="11548" spans="7:7" x14ac:dyDescent="0.3">
      <c r="G11548" s="156">
        <v>0</v>
      </c>
    </row>
    <row r="11549" spans="7:7" x14ac:dyDescent="0.3">
      <c r="G11549" s="156">
        <v>0</v>
      </c>
    </row>
    <row r="11550" spans="7:7" x14ac:dyDescent="0.3">
      <c r="G11550" s="156">
        <v>0</v>
      </c>
    </row>
    <row r="11551" spans="7:7" x14ac:dyDescent="0.3">
      <c r="G11551" s="156">
        <v>0</v>
      </c>
    </row>
    <row r="11552" spans="7:7" x14ac:dyDescent="0.3">
      <c r="G11552" s="156">
        <v>0</v>
      </c>
    </row>
    <row r="11553" spans="7:7" x14ac:dyDescent="0.3">
      <c r="G11553" s="156">
        <v>0</v>
      </c>
    </row>
    <row r="11554" spans="7:7" x14ac:dyDescent="0.3">
      <c r="G11554" s="156">
        <v>0</v>
      </c>
    </row>
    <row r="11555" spans="7:7" x14ac:dyDescent="0.3">
      <c r="G11555" s="156">
        <v>0</v>
      </c>
    </row>
    <row r="11556" spans="7:7" x14ac:dyDescent="0.3">
      <c r="G11556" s="156">
        <v>0</v>
      </c>
    </row>
    <row r="11557" spans="7:7" x14ac:dyDescent="0.3">
      <c r="G11557" s="156">
        <v>0</v>
      </c>
    </row>
    <row r="11558" spans="7:7" x14ac:dyDescent="0.3">
      <c r="G11558" s="156">
        <v>0</v>
      </c>
    </row>
    <row r="11559" spans="7:7" x14ac:dyDescent="0.3">
      <c r="G11559" s="156">
        <v>0</v>
      </c>
    </row>
    <row r="11560" spans="7:7" x14ac:dyDescent="0.3">
      <c r="G11560" s="156">
        <v>0</v>
      </c>
    </row>
    <row r="11561" spans="7:7" x14ac:dyDescent="0.3">
      <c r="G11561" s="156">
        <v>0</v>
      </c>
    </row>
    <row r="11562" spans="7:7" x14ac:dyDescent="0.3">
      <c r="G11562" s="156">
        <v>0</v>
      </c>
    </row>
    <row r="11563" spans="7:7" x14ac:dyDescent="0.3">
      <c r="G11563" s="156">
        <v>0</v>
      </c>
    </row>
    <row r="11564" spans="7:7" x14ac:dyDescent="0.3">
      <c r="G11564" s="156">
        <v>0</v>
      </c>
    </row>
    <row r="11565" spans="7:7" x14ac:dyDescent="0.3">
      <c r="G11565" s="156">
        <v>0</v>
      </c>
    </row>
    <row r="11566" spans="7:7" x14ac:dyDescent="0.3">
      <c r="G11566" s="156">
        <v>0</v>
      </c>
    </row>
    <row r="11567" spans="7:7" x14ac:dyDescent="0.3">
      <c r="G11567" s="156">
        <v>0</v>
      </c>
    </row>
    <row r="11568" spans="7:7" x14ac:dyDescent="0.3">
      <c r="G11568" s="156">
        <v>0</v>
      </c>
    </row>
    <row r="11569" spans="7:7" x14ac:dyDescent="0.3">
      <c r="G11569" s="156">
        <v>0</v>
      </c>
    </row>
    <row r="11570" spans="7:7" x14ac:dyDescent="0.3">
      <c r="G11570" s="156">
        <v>0</v>
      </c>
    </row>
    <row r="11571" spans="7:7" x14ac:dyDescent="0.3">
      <c r="G11571" s="156">
        <v>0</v>
      </c>
    </row>
    <row r="11572" spans="7:7" x14ac:dyDescent="0.3">
      <c r="G11572" s="156">
        <v>0</v>
      </c>
    </row>
    <row r="11573" spans="7:7" x14ac:dyDescent="0.3">
      <c r="G11573" s="156">
        <v>0</v>
      </c>
    </row>
    <row r="11574" spans="7:7" x14ac:dyDescent="0.3">
      <c r="G11574" s="156">
        <v>0</v>
      </c>
    </row>
    <row r="11575" spans="7:7" x14ac:dyDescent="0.3">
      <c r="G11575" s="156">
        <v>0</v>
      </c>
    </row>
    <row r="11576" spans="7:7" x14ac:dyDescent="0.3">
      <c r="G11576" s="156">
        <v>0</v>
      </c>
    </row>
    <row r="11577" spans="7:7" x14ac:dyDescent="0.3">
      <c r="G11577" s="156">
        <v>0</v>
      </c>
    </row>
    <row r="11578" spans="7:7" x14ac:dyDescent="0.3">
      <c r="G11578" s="156">
        <v>0</v>
      </c>
    </row>
    <row r="11579" spans="7:7" x14ac:dyDescent="0.3">
      <c r="G11579" s="156">
        <v>0</v>
      </c>
    </row>
    <row r="11580" spans="7:7" x14ac:dyDescent="0.3">
      <c r="G11580" s="156">
        <v>0</v>
      </c>
    </row>
    <row r="11581" spans="7:7" x14ac:dyDescent="0.3">
      <c r="G11581" s="156">
        <v>0</v>
      </c>
    </row>
    <row r="11582" spans="7:7" x14ac:dyDescent="0.3">
      <c r="G11582" s="156">
        <v>0</v>
      </c>
    </row>
    <row r="11583" spans="7:7" x14ac:dyDescent="0.3">
      <c r="G11583" s="156">
        <v>0</v>
      </c>
    </row>
    <row r="11584" spans="7:7" x14ac:dyDescent="0.3">
      <c r="G11584" s="156">
        <v>0</v>
      </c>
    </row>
    <row r="11585" spans="7:7" x14ac:dyDescent="0.3">
      <c r="G11585" s="156">
        <v>0</v>
      </c>
    </row>
    <row r="11586" spans="7:7" x14ac:dyDescent="0.3">
      <c r="G11586" s="156">
        <v>0</v>
      </c>
    </row>
    <row r="11587" spans="7:7" x14ac:dyDescent="0.3">
      <c r="G11587" s="156">
        <v>0</v>
      </c>
    </row>
    <row r="11588" spans="7:7" x14ac:dyDescent="0.3">
      <c r="G11588" s="156">
        <v>0</v>
      </c>
    </row>
    <row r="11589" spans="7:7" x14ac:dyDescent="0.3">
      <c r="G11589" s="156">
        <v>0</v>
      </c>
    </row>
    <row r="11590" spans="7:7" x14ac:dyDescent="0.3">
      <c r="G11590" s="156">
        <v>0</v>
      </c>
    </row>
    <row r="11591" spans="7:7" x14ac:dyDescent="0.3">
      <c r="G11591" s="156">
        <v>0</v>
      </c>
    </row>
    <row r="11592" spans="7:7" x14ac:dyDescent="0.3">
      <c r="G11592" s="156">
        <v>0</v>
      </c>
    </row>
    <row r="11593" spans="7:7" x14ac:dyDescent="0.3">
      <c r="G11593" s="156">
        <v>0</v>
      </c>
    </row>
    <row r="11594" spans="7:7" x14ac:dyDescent="0.3">
      <c r="G11594" s="156">
        <v>0</v>
      </c>
    </row>
    <row r="11595" spans="7:7" x14ac:dyDescent="0.3">
      <c r="G11595" s="156">
        <v>0</v>
      </c>
    </row>
    <row r="11596" spans="7:7" x14ac:dyDescent="0.3">
      <c r="G11596" s="156">
        <v>0</v>
      </c>
    </row>
    <row r="11597" spans="7:7" x14ac:dyDescent="0.3">
      <c r="G11597" s="156">
        <v>0</v>
      </c>
    </row>
    <row r="11598" spans="7:7" x14ac:dyDescent="0.3">
      <c r="G11598" s="156">
        <v>0</v>
      </c>
    </row>
    <row r="11599" spans="7:7" x14ac:dyDescent="0.3">
      <c r="G11599" s="156">
        <v>0</v>
      </c>
    </row>
    <row r="11600" spans="7:7" x14ac:dyDescent="0.3">
      <c r="G11600" s="156">
        <v>0</v>
      </c>
    </row>
    <row r="11601" spans="7:7" x14ac:dyDescent="0.3">
      <c r="G11601" s="156">
        <v>0</v>
      </c>
    </row>
    <row r="11602" spans="7:7" x14ac:dyDescent="0.3">
      <c r="G11602" s="156">
        <v>0</v>
      </c>
    </row>
    <row r="11603" spans="7:7" x14ac:dyDescent="0.3">
      <c r="G11603" s="156">
        <v>0</v>
      </c>
    </row>
    <row r="11604" spans="7:7" x14ac:dyDescent="0.3">
      <c r="G11604" s="156">
        <v>0</v>
      </c>
    </row>
    <row r="11605" spans="7:7" x14ac:dyDescent="0.3">
      <c r="G11605" s="156">
        <v>0</v>
      </c>
    </row>
    <row r="11606" spans="7:7" x14ac:dyDescent="0.3">
      <c r="G11606" s="156">
        <v>0</v>
      </c>
    </row>
    <row r="11607" spans="7:7" x14ac:dyDescent="0.3">
      <c r="G11607" s="156">
        <v>0</v>
      </c>
    </row>
    <row r="11608" spans="7:7" x14ac:dyDescent="0.3">
      <c r="G11608" s="156">
        <v>0</v>
      </c>
    </row>
    <row r="11609" spans="7:7" x14ac:dyDescent="0.3">
      <c r="G11609" s="156">
        <v>0</v>
      </c>
    </row>
    <row r="11610" spans="7:7" x14ac:dyDescent="0.3">
      <c r="G11610" s="156">
        <v>0</v>
      </c>
    </row>
    <row r="11611" spans="7:7" x14ac:dyDescent="0.3">
      <c r="G11611" s="156">
        <v>0</v>
      </c>
    </row>
    <row r="11612" spans="7:7" x14ac:dyDescent="0.3">
      <c r="G11612" s="156">
        <v>0</v>
      </c>
    </row>
    <row r="11613" spans="7:7" x14ac:dyDescent="0.3">
      <c r="G11613" s="156">
        <v>0</v>
      </c>
    </row>
    <row r="11614" spans="7:7" x14ac:dyDescent="0.3">
      <c r="G11614" s="156">
        <v>0</v>
      </c>
    </row>
    <row r="11615" spans="7:7" x14ac:dyDescent="0.3">
      <c r="G11615" s="156">
        <v>0</v>
      </c>
    </row>
    <row r="11616" spans="7:7" x14ac:dyDescent="0.3">
      <c r="G11616" s="156">
        <v>0</v>
      </c>
    </row>
    <row r="11617" spans="7:7" x14ac:dyDescent="0.3">
      <c r="G11617" s="156">
        <v>0</v>
      </c>
    </row>
    <row r="11618" spans="7:7" x14ac:dyDescent="0.3">
      <c r="G11618" s="156">
        <v>0</v>
      </c>
    </row>
    <row r="11619" spans="7:7" x14ac:dyDescent="0.3">
      <c r="G11619" s="156">
        <v>0</v>
      </c>
    </row>
    <row r="11620" spans="7:7" x14ac:dyDescent="0.3">
      <c r="G11620" s="156">
        <v>0</v>
      </c>
    </row>
    <row r="11621" spans="7:7" x14ac:dyDescent="0.3">
      <c r="G11621" s="156">
        <v>0</v>
      </c>
    </row>
    <row r="11622" spans="7:7" x14ac:dyDescent="0.3">
      <c r="G11622" s="156">
        <v>0</v>
      </c>
    </row>
    <row r="11623" spans="7:7" x14ac:dyDescent="0.3">
      <c r="G11623" s="156">
        <v>0</v>
      </c>
    </row>
    <row r="11624" spans="7:7" x14ac:dyDescent="0.3">
      <c r="G11624" s="156">
        <v>0</v>
      </c>
    </row>
    <row r="11625" spans="7:7" x14ac:dyDescent="0.3">
      <c r="G11625" s="156">
        <v>0</v>
      </c>
    </row>
    <row r="11626" spans="7:7" x14ac:dyDescent="0.3">
      <c r="G11626" s="156">
        <v>0</v>
      </c>
    </row>
    <row r="11627" spans="7:7" x14ac:dyDescent="0.3">
      <c r="G11627" s="156">
        <v>0</v>
      </c>
    </row>
    <row r="11628" spans="7:7" x14ac:dyDescent="0.3">
      <c r="G11628" s="156">
        <v>0</v>
      </c>
    </row>
    <row r="11629" spans="7:7" x14ac:dyDescent="0.3">
      <c r="G11629" s="156">
        <v>0</v>
      </c>
    </row>
    <row r="11630" spans="7:7" x14ac:dyDescent="0.3">
      <c r="G11630" s="156">
        <v>0</v>
      </c>
    </row>
    <row r="11631" spans="7:7" x14ac:dyDescent="0.3">
      <c r="G11631" s="156">
        <v>0</v>
      </c>
    </row>
    <row r="11632" spans="7:7" x14ac:dyDescent="0.3">
      <c r="G11632" s="156">
        <v>0</v>
      </c>
    </row>
    <row r="11633" spans="7:7" x14ac:dyDescent="0.3">
      <c r="G11633" s="156">
        <v>0</v>
      </c>
    </row>
    <row r="11634" spans="7:7" x14ac:dyDescent="0.3">
      <c r="G11634" s="156">
        <v>0</v>
      </c>
    </row>
    <row r="11635" spans="7:7" x14ac:dyDescent="0.3">
      <c r="G11635" s="156">
        <v>0</v>
      </c>
    </row>
    <row r="11636" spans="7:7" x14ac:dyDescent="0.3">
      <c r="G11636" s="156">
        <v>0</v>
      </c>
    </row>
    <row r="11637" spans="7:7" x14ac:dyDescent="0.3">
      <c r="G11637" s="156">
        <v>0</v>
      </c>
    </row>
    <row r="11638" spans="7:7" x14ac:dyDescent="0.3">
      <c r="G11638" s="156">
        <v>0</v>
      </c>
    </row>
    <row r="11639" spans="7:7" x14ac:dyDescent="0.3">
      <c r="G11639" s="156">
        <v>0</v>
      </c>
    </row>
    <row r="11640" spans="7:7" x14ac:dyDescent="0.3">
      <c r="G11640" s="156">
        <v>0</v>
      </c>
    </row>
    <row r="11641" spans="7:7" x14ac:dyDescent="0.3">
      <c r="G11641" s="156">
        <v>0</v>
      </c>
    </row>
    <row r="11642" spans="7:7" x14ac:dyDescent="0.3">
      <c r="G11642" s="156">
        <v>0</v>
      </c>
    </row>
    <row r="11643" spans="7:7" x14ac:dyDescent="0.3">
      <c r="G11643" s="156">
        <v>0</v>
      </c>
    </row>
    <row r="11644" spans="7:7" x14ac:dyDescent="0.3">
      <c r="G11644" s="156">
        <v>0</v>
      </c>
    </row>
    <row r="11645" spans="7:7" x14ac:dyDescent="0.3">
      <c r="G11645" s="156">
        <v>0</v>
      </c>
    </row>
    <row r="11646" spans="7:7" x14ac:dyDescent="0.3">
      <c r="G11646" s="156">
        <v>0</v>
      </c>
    </row>
    <row r="11647" spans="7:7" x14ac:dyDescent="0.3">
      <c r="G11647" s="156">
        <v>0</v>
      </c>
    </row>
    <row r="11648" spans="7:7" x14ac:dyDescent="0.3">
      <c r="G11648" s="156">
        <v>0</v>
      </c>
    </row>
    <row r="11649" spans="7:7" x14ac:dyDescent="0.3">
      <c r="G11649" s="156">
        <v>0</v>
      </c>
    </row>
    <row r="11650" spans="7:7" x14ac:dyDescent="0.3">
      <c r="G11650" s="156">
        <v>0</v>
      </c>
    </row>
    <row r="11651" spans="7:7" x14ac:dyDescent="0.3">
      <c r="G11651" s="156">
        <v>0</v>
      </c>
    </row>
    <row r="11652" spans="7:7" x14ac:dyDescent="0.3">
      <c r="G11652" s="156">
        <v>0</v>
      </c>
    </row>
    <row r="11653" spans="7:7" x14ac:dyDescent="0.3">
      <c r="G11653" s="156">
        <v>0</v>
      </c>
    </row>
    <row r="11654" spans="7:7" x14ac:dyDescent="0.3">
      <c r="G11654" s="156">
        <v>0</v>
      </c>
    </row>
    <row r="11655" spans="7:7" x14ac:dyDescent="0.3">
      <c r="G11655" s="156">
        <v>0</v>
      </c>
    </row>
    <row r="11656" spans="7:7" x14ac:dyDescent="0.3">
      <c r="G11656" s="156">
        <v>0</v>
      </c>
    </row>
    <row r="11657" spans="7:7" x14ac:dyDescent="0.3">
      <c r="G11657" s="156">
        <v>0</v>
      </c>
    </row>
    <row r="11658" spans="7:7" x14ac:dyDescent="0.3">
      <c r="G11658" s="156">
        <v>0</v>
      </c>
    </row>
    <row r="11659" spans="7:7" x14ac:dyDescent="0.3">
      <c r="G11659" s="156">
        <v>0</v>
      </c>
    </row>
    <row r="11660" spans="7:7" x14ac:dyDescent="0.3">
      <c r="G11660" s="156">
        <v>0</v>
      </c>
    </row>
    <row r="11661" spans="7:7" x14ac:dyDescent="0.3">
      <c r="G11661" s="156">
        <v>0</v>
      </c>
    </row>
    <row r="11662" spans="7:7" x14ac:dyDescent="0.3">
      <c r="G11662" s="156">
        <v>0</v>
      </c>
    </row>
    <row r="11663" spans="7:7" x14ac:dyDescent="0.3">
      <c r="G11663" s="156">
        <v>0</v>
      </c>
    </row>
    <row r="11664" spans="7:7" x14ac:dyDescent="0.3">
      <c r="G11664" s="156">
        <v>0</v>
      </c>
    </row>
    <row r="11665" spans="7:7" x14ac:dyDescent="0.3">
      <c r="G11665" s="156">
        <v>0</v>
      </c>
    </row>
    <row r="11666" spans="7:7" x14ac:dyDescent="0.3">
      <c r="G11666" s="156">
        <v>0</v>
      </c>
    </row>
    <row r="11667" spans="7:7" x14ac:dyDescent="0.3">
      <c r="G11667" s="156">
        <v>0</v>
      </c>
    </row>
    <row r="11668" spans="7:7" x14ac:dyDescent="0.3">
      <c r="G11668" s="156">
        <v>0</v>
      </c>
    </row>
    <row r="11669" spans="7:7" x14ac:dyDescent="0.3">
      <c r="G11669" s="156">
        <v>0</v>
      </c>
    </row>
    <row r="11670" spans="7:7" x14ac:dyDescent="0.3">
      <c r="G11670" s="156">
        <v>0</v>
      </c>
    </row>
    <row r="11671" spans="7:7" x14ac:dyDescent="0.3">
      <c r="G11671" s="156">
        <v>0</v>
      </c>
    </row>
    <row r="11672" spans="7:7" x14ac:dyDescent="0.3">
      <c r="G11672" s="156">
        <v>0</v>
      </c>
    </row>
    <row r="11673" spans="7:7" x14ac:dyDescent="0.3">
      <c r="G11673" s="156">
        <v>0</v>
      </c>
    </row>
    <row r="11674" spans="7:7" x14ac:dyDescent="0.3">
      <c r="G11674" s="156">
        <v>0</v>
      </c>
    </row>
    <row r="11675" spans="7:7" x14ac:dyDescent="0.3">
      <c r="G11675" s="156">
        <v>0</v>
      </c>
    </row>
    <row r="11676" spans="7:7" x14ac:dyDescent="0.3">
      <c r="G11676" s="156">
        <v>0</v>
      </c>
    </row>
    <row r="11677" spans="7:7" x14ac:dyDescent="0.3">
      <c r="G11677" s="156">
        <v>0</v>
      </c>
    </row>
    <row r="11678" spans="7:7" x14ac:dyDescent="0.3">
      <c r="G11678" s="156">
        <v>0</v>
      </c>
    </row>
    <row r="11679" spans="7:7" x14ac:dyDescent="0.3">
      <c r="G11679" s="156">
        <v>0</v>
      </c>
    </row>
    <row r="11680" spans="7:7" x14ac:dyDescent="0.3">
      <c r="G11680" s="156">
        <v>0</v>
      </c>
    </row>
    <row r="11681" spans="7:7" x14ac:dyDescent="0.3">
      <c r="G11681" s="156">
        <v>0</v>
      </c>
    </row>
    <row r="11682" spans="7:7" x14ac:dyDescent="0.3">
      <c r="G11682" s="156">
        <v>0</v>
      </c>
    </row>
    <row r="11683" spans="7:7" x14ac:dyDescent="0.3">
      <c r="G11683" s="156">
        <v>0</v>
      </c>
    </row>
    <row r="11684" spans="7:7" x14ac:dyDescent="0.3">
      <c r="G11684" s="156">
        <v>0</v>
      </c>
    </row>
    <row r="11685" spans="7:7" x14ac:dyDescent="0.3">
      <c r="G11685" s="156">
        <v>0</v>
      </c>
    </row>
    <row r="11686" spans="7:7" x14ac:dyDescent="0.3">
      <c r="G11686" s="156">
        <v>0</v>
      </c>
    </row>
    <row r="11687" spans="7:7" x14ac:dyDescent="0.3">
      <c r="G11687" s="156">
        <v>0</v>
      </c>
    </row>
    <row r="11688" spans="7:7" x14ac:dyDescent="0.3">
      <c r="G11688" s="156">
        <v>0</v>
      </c>
    </row>
    <row r="11689" spans="7:7" x14ac:dyDescent="0.3">
      <c r="G11689" s="156">
        <v>0</v>
      </c>
    </row>
    <row r="11690" spans="7:7" x14ac:dyDescent="0.3">
      <c r="G11690" s="156">
        <v>0</v>
      </c>
    </row>
    <row r="11691" spans="7:7" x14ac:dyDescent="0.3">
      <c r="G11691" s="156">
        <v>0</v>
      </c>
    </row>
    <row r="11692" spans="7:7" x14ac:dyDescent="0.3">
      <c r="G11692" s="156">
        <v>0</v>
      </c>
    </row>
    <row r="11693" spans="7:7" x14ac:dyDescent="0.3">
      <c r="G11693" s="156">
        <v>0</v>
      </c>
    </row>
    <row r="11694" spans="7:7" x14ac:dyDescent="0.3">
      <c r="G11694" s="156">
        <v>0</v>
      </c>
    </row>
    <row r="11695" spans="7:7" x14ac:dyDescent="0.3">
      <c r="G11695" s="156">
        <v>0</v>
      </c>
    </row>
    <row r="11696" spans="7:7" x14ac:dyDescent="0.3">
      <c r="G11696" s="156">
        <v>0</v>
      </c>
    </row>
    <row r="11697" spans="7:7" x14ac:dyDescent="0.3">
      <c r="G11697" s="156">
        <v>0</v>
      </c>
    </row>
    <row r="11698" spans="7:7" x14ac:dyDescent="0.3">
      <c r="G11698" s="156">
        <v>0</v>
      </c>
    </row>
    <row r="11699" spans="7:7" x14ac:dyDescent="0.3">
      <c r="G11699" s="156">
        <v>0</v>
      </c>
    </row>
    <row r="11700" spans="7:7" x14ac:dyDescent="0.3">
      <c r="G11700" s="156">
        <v>0</v>
      </c>
    </row>
    <row r="11701" spans="7:7" x14ac:dyDescent="0.3">
      <c r="G11701" s="156">
        <v>0</v>
      </c>
    </row>
    <row r="11702" spans="7:7" x14ac:dyDescent="0.3">
      <c r="G11702" s="156">
        <v>0</v>
      </c>
    </row>
    <row r="11703" spans="7:7" x14ac:dyDescent="0.3">
      <c r="G11703" s="156">
        <v>0</v>
      </c>
    </row>
    <row r="11704" spans="7:7" x14ac:dyDescent="0.3">
      <c r="G11704" s="156">
        <v>0</v>
      </c>
    </row>
    <row r="11705" spans="7:7" x14ac:dyDescent="0.3">
      <c r="G11705" s="156">
        <v>0</v>
      </c>
    </row>
    <row r="11706" spans="7:7" x14ac:dyDescent="0.3">
      <c r="G11706" s="156">
        <v>0</v>
      </c>
    </row>
    <row r="11707" spans="7:7" x14ac:dyDescent="0.3">
      <c r="G11707" s="156">
        <v>0</v>
      </c>
    </row>
    <row r="11708" spans="7:7" x14ac:dyDescent="0.3">
      <c r="G11708" s="156">
        <v>0</v>
      </c>
    </row>
    <row r="11709" spans="7:7" x14ac:dyDescent="0.3">
      <c r="G11709" s="156">
        <v>0</v>
      </c>
    </row>
    <row r="11710" spans="7:7" x14ac:dyDescent="0.3">
      <c r="G11710" s="156">
        <v>0</v>
      </c>
    </row>
    <row r="11711" spans="7:7" x14ac:dyDescent="0.3">
      <c r="G11711" s="156">
        <v>0</v>
      </c>
    </row>
    <row r="11712" spans="7:7" x14ac:dyDescent="0.3">
      <c r="G11712" s="156">
        <v>0</v>
      </c>
    </row>
    <row r="11713" spans="7:7" x14ac:dyDescent="0.3">
      <c r="G11713" s="156">
        <v>0</v>
      </c>
    </row>
    <row r="11714" spans="7:7" x14ac:dyDescent="0.3">
      <c r="G11714" s="156">
        <v>0</v>
      </c>
    </row>
    <row r="11715" spans="7:7" x14ac:dyDescent="0.3">
      <c r="G11715" s="156">
        <v>0</v>
      </c>
    </row>
    <row r="11716" spans="7:7" x14ac:dyDescent="0.3">
      <c r="G11716" s="156">
        <v>0</v>
      </c>
    </row>
    <row r="11717" spans="7:7" x14ac:dyDescent="0.3">
      <c r="G11717" s="156">
        <v>0</v>
      </c>
    </row>
    <row r="11718" spans="7:7" x14ac:dyDescent="0.3">
      <c r="G11718" s="156">
        <v>0</v>
      </c>
    </row>
    <row r="11719" spans="7:7" x14ac:dyDescent="0.3">
      <c r="G11719" s="156">
        <v>0</v>
      </c>
    </row>
    <row r="11720" spans="7:7" x14ac:dyDescent="0.3">
      <c r="G11720" s="156">
        <v>0</v>
      </c>
    </row>
    <row r="11721" spans="7:7" x14ac:dyDescent="0.3">
      <c r="G11721" s="156">
        <v>0</v>
      </c>
    </row>
    <row r="11722" spans="7:7" x14ac:dyDescent="0.3">
      <c r="G11722" s="156">
        <v>0</v>
      </c>
    </row>
    <row r="11723" spans="7:7" x14ac:dyDescent="0.3">
      <c r="G11723" s="156">
        <v>0</v>
      </c>
    </row>
    <row r="11724" spans="7:7" x14ac:dyDescent="0.3">
      <c r="G11724" s="156">
        <v>0</v>
      </c>
    </row>
    <row r="11725" spans="7:7" x14ac:dyDescent="0.3">
      <c r="G11725" s="156">
        <v>0</v>
      </c>
    </row>
    <row r="11726" spans="7:7" x14ac:dyDescent="0.3">
      <c r="G11726" s="156">
        <v>0</v>
      </c>
    </row>
    <row r="11727" spans="7:7" x14ac:dyDescent="0.3">
      <c r="G11727" s="156">
        <v>0</v>
      </c>
    </row>
    <row r="11728" spans="7:7" x14ac:dyDescent="0.3">
      <c r="G11728" s="156">
        <v>0</v>
      </c>
    </row>
    <row r="11729" spans="7:7" x14ac:dyDescent="0.3">
      <c r="G11729" s="156">
        <v>0</v>
      </c>
    </row>
    <row r="11730" spans="7:7" x14ac:dyDescent="0.3">
      <c r="G11730" s="156">
        <v>0</v>
      </c>
    </row>
    <row r="11731" spans="7:7" x14ac:dyDescent="0.3">
      <c r="G11731" s="156">
        <v>0</v>
      </c>
    </row>
    <row r="11732" spans="7:7" x14ac:dyDescent="0.3">
      <c r="G11732" s="156">
        <v>0</v>
      </c>
    </row>
    <row r="11733" spans="7:7" x14ac:dyDescent="0.3">
      <c r="G11733" s="156">
        <v>0</v>
      </c>
    </row>
    <row r="11734" spans="7:7" x14ac:dyDescent="0.3">
      <c r="G11734" s="156">
        <v>0</v>
      </c>
    </row>
    <row r="11735" spans="7:7" x14ac:dyDescent="0.3">
      <c r="G11735" s="156">
        <v>0</v>
      </c>
    </row>
    <row r="11736" spans="7:7" x14ac:dyDescent="0.3">
      <c r="G11736" s="156">
        <v>0</v>
      </c>
    </row>
    <row r="11737" spans="7:7" x14ac:dyDescent="0.3">
      <c r="G11737" s="156">
        <v>0</v>
      </c>
    </row>
    <row r="11738" spans="7:7" x14ac:dyDescent="0.3">
      <c r="G11738" s="156">
        <v>0</v>
      </c>
    </row>
    <row r="11739" spans="7:7" x14ac:dyDescent="0.3">
      <c r="G11739" s="156">
        <v>0</v>
      </c>
    </row>
    <row r="11740" spans="7:7" x14ac:dyDescent="0.3">
      <c r="G11740" s="156">
        <v>0</v>
      </c>
    </row>
    <row r="11741" spans="7:7" x14ac:dyDescent="0.3">
      <c r="G11741" s="156">
        <v>0</v>
      </c>
    </row>
    <row r="11742" spans="7:7" x14ac:dyDescent="0.3">
      <c r="G11742" s="156">
        <v>0</v>
      </c>
    </row>
    <row r="11743" spans="7:7" x14ac:dyDescent="0.3">
      <c r="G11743" s="156">
        <v>0</v>
      </c>
    </row>
    <row r="11744" spans="7:7" x14ac:dyDescent="0.3">
      <c r="G11744" s="156">
        <v>0</v>
      </c>
    </row>
    <row r="11745" spans="7:7" x14ac:dyDescent="0.3">
      <c r="G11745" s="156">
        <v>0</v>
      </c>
    </row>
    <row r="11746" spans="7:7" x14ac:dyDescent="0.3">
      <c r="G11746" s="156">
        <v>0</v>
      </c>
    </row>
    <row r="11747" spans="7:7" x14ac:dyDescent="0.3">
      <c r="G11747" s="156">
        <v>0</v>
      </c>
    </row>
    <row r="11748" spans="7:7" x14ac:dyDescent="0.3">
      <c r="G11748" s="156">
        <v>0</v>
      </c>
    </row>
    <row r="11749" spans="7:7" x14ac:dyDescent="0.3">
      <c r="G11749" s="156">
        <v>0</v>
      </c>
    </row>
    <row r="11750" spans="7:7" x14ac:dyDescent="0.3">
      <c r="G11750" s="156">
        <v>0</v>
      </c>
    </row>
    <row r="11751" spans="7:7" x14ac:dyDescent="0.3">
      <c r="G11751" s="156">
        <v>0</v>
      </c>
    </row>
    <row r="11752" spans="7:7" x14ac:dyDescent="0.3">
      <c r="G11752" s="156">
        <v>0</v>
      </c>
    </row>
    <row r="11753" spans="7:7" x14ac:dyDescent="0.3">
      <c r="G11753" s="156">
        <v>0</v>
      </c>
    </row>
    <row r="11754" spans="7:7" x14ac:dyDescent="0.3">
      <c r="G11754" s="156">
        <v>0</v>
      </c>
    </row>
    <row r="11755" spans="7:7" x14ac:dyDescent="0.3">
      <c r="G11755" s="156">
        <v>0</v>
      </c>
    </row>
    <row r="11756" spans="7:7" x14ac:dyDescent="0.3">
      <c r="G11756" s="156">
        <v>0</v>
      </c>
    </row>
    <row r="11757" spans="7:7" x14ac:dyDescent="0.3">
      <c r="G11757" s="156">
        <v>0</v>
      </c>
    </row>
    <row r="11758" spans="7:7" x14ac:dyDescent="0.3">
      <c r="G11758" s="156">
        <v>0</v>
      </c>
    </row>
    <row r="11759" spans="7:7" x14ac:dyDescent="0.3">
      <c r="G11759" s="156">
        <v>0</v>
      </c>
    </row>
    <row r="11760" spans="7:7" x14ac:dyDescent="0.3">
      <c r="G11760" s="156">
        <v>0</v>
      </c>
    </row>
    <row r="11761" spans="7:7" x14ac:dyDescent="0.3">
      <c r="G11761" s="156">
        <v>0</v>
      </c>
    </row>
    <row r="11762" spans="7:7" x14ac:dyDescent="0.3">
      <c r="G11762" s="156">
        <v>0</v>
      </c>
    </row>
    <row r="11763" spans="7:7" x14ac:dyDescent="0.3">
      <c r="G11763" s="156">
        <v>0</v>
      </c>
    </row>
    <row r="11764" spans="7:7" x14ac:dyDescent="0.3">
      <c r="G11764" s="156">
        <v>0</v>
      </c>
    </row>
    <row r="11765" spans="7:7" x14ac:dyDescent="0.3">
      <c r="G11765" s="156">
        <v>0</v>
      </c>
    </row>
    <row r="11766" spans="7:7" x14ac:dyDescent="0.3">
      <c r="G11766" s="156">
        <v>0</v>
      </c>
    </row>
    <row r="11767" spans="7:7" x14ac:dyDescent="0.3">
      <c r="G11767" s="156">
        <v>0</v>
      </c>
    </row>
    <row r="11768" spans="7:7" x14ac:dyDescent="0.3">
      <c r="G11768" s="156">
        <v>0</v>
      </c>
    </row>
    <row r="11769" spans="7:7" x14ac:dyDescent="0.3">
      <c r="G11769" s="156">
        <v>0</v>
      </c>
    </row>
    <row r="11770" spans="7:7" x14ac:dyDescent="0.3">
      <c r="G11770" s="156">
        <v>0</v>
      </c>
    </row>
    <row r="11771" spans="7:7" x14ac:dyDescent="0.3">
      <c r="G11771" s="156">
        <v>0</v>
      </c>
    </row>
    <row r="11772" spans="7:7" x14ac:dyDescent="0.3">
      <c r="G11772" s="156">
        <v>0</v>
      </c>
    </row>
    <row r="11773" spans="7:7" x14ac:dyDescent="0.3">
      <c r="G11773" s="156">
        <v>0</v>
      </c>
    </row>
    <row r="11774" spans="7:7" x14ac:dyDescent="0.3">
      <c r="G11774" s="156">
        <v>0</v>
      </c>
    </row>
    <row r="11775" spans="7:7" x14ac:dyDescent="0.3">
      <c r="G11775" s="156">
        <v>0</v>
      </c>
    </row>
    <row r="11776" spans="7:7" x14ac:dyDescent="0.3">
      <c r="G11776" s="156">
        <v>0</v>
      </c>
    </row>
    <row r="11777" spans="7:7" x14ac:dyDescent="0.3">
      <c r="G11777" s="156">
        <v>0</v>
      </c>
    </row>
    <row r="11778" spans="7:7" x14ac:dyDescent="0.3">
      <c r="G11778" s="156">
        <v>0</v>
      </c>
    </row>
    <row r="11779" spans="7:7" x14ac:dyDescent="0.3">
      <c r="G11779" s="156">
        <v>0</v>
      </c>
    </row>
    <row r="11780" spans="7:7" x14ac:dyDescent="0.3">
      <c r="G11780" s="156">
        <v>0</v>
      </c>
    </row>
    <row r="11781" spans="7:7" x14ac:dyDescent="0.3">
      <c r="G11781" s="156">
        <v>0</v>
      </c>
    </row>
    <row r="11782" spans="7:7" x14ac:dyDescent="0.3">
      <c r="G11782" s="156">
        <v>0</v>
      </c>
    </row>
    <row r="11783" spans="7:7" x14ac:dyDescent="0.3">
      <c r="G11783" s="156">
        <v>0</v>
      </c>
    </row>
    <row r="11784" spans="7:7" x14ac:dyDescent="0.3">
      <c r="G11784" s="156">
        <v>0</v>
      </c>
    </row>
    <row r="11785" spans="7:7" x14ac:dyDescent="0.3">
      <c r="G11785" s="156">
        <v>0</v>
      </c>
    </row>
    <row r="11786" spans="7:7" x14ac:dyDescent="0.3">
      <c r="G11786" s="156">
        <v>0</v>
      </c>
    </row>
    <row r="11787" spans="7:7" x14ac:dyDescent="0.3">
      <c r="G11787" s="156">
        <v>0</v>
      </c>
    </row>
    <row r="11788" spans="7:7" x14ac:dyDescent="0.3">
      <c r="G11788" s="156">
        <v>0</v>
      </c>
    </row>
    <row r="11789" spans="7:7" x14ac:dyDescent="0.3">
      <c r="G11789" s="156">
        <v>0</v>
      </c>
    </row>
    <row r="11790" spans="7:7" x14ac:dyDescent="0.3">
      <c r="G11790" s="156">
        <v>0</v>
      </c>
    </row>
    <row r="11791" spans="7:7" x14ac:dyDescent="0.3">
      <c r="G11791" s="156">
        <v>0</v>
      </c>
    </row>
    <row r="11792" spans="7:7" x14ac:dyDescent="0.3">
      <c r="G11792" s="156">
        <v>0</v>
      </c>
    </row>
    <row r="11793" spans="7:7" x14ac:dyDescent="0.3">
      <c r="G11793" s="156">
        <v>0</v>
      </c>
    </row>
    <row r="11794" spans="7:7" x14ac:dyDescent="0.3">
      <c r="G11794" s="156">
        <v>0</v>
      </c>
    </row>
    <row r="11795" spans="7:7" x14ac:dyDescent="0.3">
      <c r="G11795" s="156">
        <v>0</v>
      </c>
    </row>
    <row r="11796" spans="7:7" x14ac:dyDescent="0.3">
      <c r="G11796" s="156">
        <v>0</v>
      </c>
    </row>
    <row r="11797" spans="7:7" x14ac:dyDescent="0.3">
      <c r="G11797" s="156">
        <v>0</v>
      </c>
    </row>
    <row r="11798" spans="7:7" x14ac:dyDescent="0.3">
      <c r="G11798" s="156">
        <v>0</v>
      </c>
    </row>
    <row r="11799" spans="7:7" x14ac:dyDescent="0.3">
      <c r="G11799" s="156">
        <v>0</v>
      </c>
    </row>
    <row r="11800" spans="7:7" x14ac:dyDescent="0.3">
      <c r="G11800" s="156">
        <v>0</v>
      </c>
    </row>
    <row r="11801" spans="7:7" x14ac:dyDescent="0.3">
      <c r="G11801" s="156">
        <v>0</v>
      </c>
    </row>
    <row r="11802" spans="7:7" x14ac:dyDescent="0.3">
      <c r="G11802" s="156">
        <v>0</v>
      </c>
    </row>
    <row r="11803" spans="7:7" x14ac:dyDescent="0.3">
      <c r="G11803" s="156">
        <v>0</v>
      </c>
    </row>
    <row r="11804" spans="7:7" x14ac:dyDescent="0.3">
      <c r="G11804" s="156">
        <v>0</v>
      </c>
    </row>
    <row r="11805" spans="7:7" x14ac:dyDescent="0.3">
      <c r="G11805" s="156">
        <v>0</v>
      </c>
    </row>
    <row r="11806" spans="7:7" x14ac:dyDescent="0.3">
      <c r="G11806" s="156">
        <v>0</v>
      </c>
    </row>
    <row r="11807" spans="7:7" x14ac:dyDescent="0.3">
      <c r="G11807" s="156">
        <v>0</v>
      </c>
    </row>
    <row r="11808" spans="7:7" x14ac:dyDescent="0.3">
      <c r="G11808" s="156">
        <v>0</v>
      </c>
    </row>
    <row r="11809" spans="7:7" x14ac:dyDescent="0.3">
      <c r="G11809" s="156">
        <v>0</v>
      </c>
    </row>
    <row r="11810" spans="7:7" x14ac:dyDescent="0.3">
      <c r="G11810" s="156">
        <v>0</v>
      </c>
    </row>
    <row r="11811" spans="7:7" x14ac:dyDescent="0.3">
      <c r="G11811" s="156">
        <v>0</v>
      </c>
    </row>
    <row r="11812" spans="7:7" x14ac:dyDescent="0.3">
      <c r="G11812" s="156">
        <v>0</v>
      </c>
    </row>
    <row r="11813" spans="7:7" x14ac:dyDescent="0.3">
      <c r="G11813" s="156">
        <v>0</v>
      </c>
    </row>
    <row r="11814" spans="7:7" x14ac:dyDescent="0.3">
      <c r="G11814" s="156">
        <v>0</v>
      </c>
    </row>
    <row r="11815" spans="7:7" x14ac:dyDescent="0.3">
      <c r="G11815" s="156">
        <v>0</v>
      </c>
    </row>
    <row r="11816" spans="7:7" x14ac:dyDescent="0.3">
      <c r="G11816" s="156">
        <v>0</v>
      </c>
    </row>
    <row r="11817" spans="7:7" x14ac:dyDescent="0.3">
      <c r="G11817" s="156">
        <v>0</v>
      </c>
    </row>
    <row r="11818" spans="7:7" x14ac:dyDescent="0.3">
      <c r="G11818" s="156">
        <v>0</v>
      </c>
    </row>
    <row r="11819" spans="7:7" x14ac:dyDescent="0.3">
      <c r="G11819" s="156">
        <v>0</v>
      </c>
    </row>
    <row r="11820" spans="7:7" x14ac:dyDescent="0.3">
      <c r="G11820" s="156">
        <v>0</v>
      </c>
    </row>
    <row r="11821" spans="7:7" x14ac:dyDescent="0.3">
      <c r="G11821" s="156">
        <v>0</v>
      </c>
    </row>
    <row r="11822" spans="7:7" x14ac:dyDescent="0.3">
      <c r="G11822" s="156">
        <v>0</v>
      </c>
    </row>
    <row r="11823" spans="7:7" x14ac:dyDescent="0.3">
      <c r="G11823" s="156">
        <v>0</v>
      </c>
    </row>
    <row r="11824" spans="7:7" x14ac:dyDescent="0.3">
      <c r="G11824" s="156">
        <v>0</v>
      </c>
    </row>
    <row r="11825" spans="7:7" x14ac:dyDescent="0.3">
      <c r="G11825" s="156">
        <v>0</v>
      </c>
    </row>
    <row r="11826" spans="7:7" x14ac:dyDescent="0.3">
      <c r="G11826" s="156">
        <v>0</v>
      </c>
    </row>
    <row r="11827" spans="7:7" x14ac:dyDescent="0.3">
      <c r="G11827" s="156">
        <v>0</v>
      </c>
    </row>
    <row r="11828" spans="7:7" x14ac:dyDescent="0.3">
      <c r="G11828" s="156">
        <v>0</v>
      </c>
    </row>
    <row r="11829" spans="7:7" x14ac:dyDescent="0.3">
      <c r="G11829" s="156">
        <v>0</v>
      </c>
    </row>
    <row r="11830" spans="7:7" x14ac:dyDescent="0.3">
      <c r="G11830" s="156">
        <v>0</v>
      </c>
    </row>
    <row r="11831" spans="7:7" x14ac:dyDescent="0.3">
      <c r="G11831" s="156">
        <v>0</v>
      </c>
    </row>
    <row r="11832" spans="7:7" x14ac:dyDescent="0.3">
      <c r="G11832" s="156">
        <v>0</v>
      </c>
    </row>
    <row r="11833" spans="7:7" x14ac:dyDescent="0.3">
      <c r="G11833" s="156">
        <v>0</v>
      </c>
    </row>
    <row r="11834" spans="7:7" x14ac:dyDescent="0.3">
      <c r="G11834" s="156">
        <v>0</v>
      </c>
    </row>
    <row r="11835" spans="7:7" x14ac:dyDescent="0.3">
      <c r="G11835" s="156">
        <v>0</v>
      </c>
    </row>
    <row r="11836" spans="7:7" x14ac:dyDescent="0.3">
      <c r="G11836" s="156">
        <v>0</v>
      </c>
    </row>
    <row r="11837" spans="7:7" x14ac:dyDescent="0.3">
      <c r="G11837" s="156">
        <v>0</v>
      </c>
    </row>
    <row r="11838" spans="7:7" x14ac:dyDescent="0.3">
      <c r="G11838" s="156">
        <v>0</v>
      </c>
    </row>
    <row r="11839" spans="7:7" x14ac:dyDescent="0.3">
      <c r="G11839" s="156">
        <v>0</v>
      </c>
    </row>
    <row r="11840" spans="7:7" x14ac:dyDescent="0.3">
      <c r="G11840" s="156">
        <v>0</v>
      </c>
    </row>
    <row r="11841" spans="7:7" x14ac:dyDescent="0.3">
      <c r="G11841" s="156">
        <v>0</v>
      </c>
    </row>
    <row r="11842" spans="7:7" x14ac:dyDescent="0.3">
      <c r="G11842" s="156">
        <v>0</v>
      </c>
    </row>
    <row r="11843" spans="7:7" x14ac:dyDescent="0.3">
      <c r="G11843" s="156">
        <v>0</v>
      </c>
    </row>
    <row r="11844" spans="7:7" x14ac:dyDescent="0.3">
      <c r="G11844" s="156">
        <v>0</v>
      </c>
    </row>
    <row r="11845" spans="7:7" x14ac:dyDescent="0.3">
      <c r="G11845" s="156">
        <v>0</v>
      </c>
    </row>
    <row r="11846" spans="7:7" x14ac:dyDescent="0.3">
      <c r="G11846" s="156">
        <v>0</v>
      </c>
    </row>
    <row r="11847" spans="7:7" x14ac:dyDescent="0.3">
      <c r="G11847" s="156">
        <v>0</v>
      </c>
    </row>
    <row r="11848" spans="7:7" x14ac:dyDescent="0.3">
      <c r="G11848" s="156">
        <v>0</v>
      </c>
    </row>
    <row r="11849" spans="7:7" x14ac:dyDescent="0.3">
      <c r="G11849" s="156">
        <v>0</v>
      </c>
    </row>
    <row r="11850" spans="7:7" x14ac:dyDescent="0.3">
      <c r="G11850" s="156">
        <v>0</v>
      </c>
    </row>
    <row r="11851" spans="7:7" x14ac:dyDescent="0.3">
      <c r="G11851" s="156">
        <v>0</v>
      </c>
    </row>
    <row r="11852" spans="7:7" x14ac:dyDescent="0.3">
      <c r="G11852" s="156">
        <v>0</v>
      </c>
    </row>
    <row r="11853" spans="7:7" x14ac:dyDescent="0.3">
      <c r="G11853" s="156">
        <v>0</v>
      </c>
    </row>
    <row r="11854" spans="7:7" x14ac:dyDescent="0.3">
      <c r="G11854" s="156">
        <v>0</v>
      </c>
    </row>
    <row r="11855" spans="7:7" x14ac:dyDescent="0.3">
      <c r="G11855" s="156">
        <v>0</v>
      </c>
    </row>
    <row r="11856" spans="7:7" x14ac:dyDescent="0.3">
      <c r="G11856" s="156">
        <v>0</v>
      </c>
    </row>
    <row r="11857" spans="7:7" x14ac:dyDescent="0.3">
      <c r="G11857" s="156">
        <v>0</v>
      </c>
    </row>
    <row r="11858" spans="7:7" x14ac:dyDescent="0.3">
      <c r="G11858" s="156">
        <v>0</v>
      </c>
    </row>
    <row r="11859" spans="7:7" x14ac:dyDescent="0.3">
      <c r="G11859" s="156">
        <v>0</v>
      </c>
    </row>
    <row r="11860" spans="7:7" x14ac:dyDescent="0.3">
      <c r="G11860" s="156">
        <v>0</v>
      </c>
    </row>
    <row r="11861" spans="7:7" x14ac:dyDescent="0.3">
      <c r="G11861" s="156">
        <v>0</v>
      </c>
    </row>
    <row r="11862" spans="7:7" x14ac:dyDescent="0.3">
      <c r="G11862" s="156">
        <v>0</v>
      </c>
    </row>
    <row r="11863" spans="7:7" x14ac:dyDescent="0.3">
      <c r="G11863" s="156">
        <v>0</v>
      </c>
    </row>
    <row r="11864" spans="7:7" x14ac:dyDescent="0.3">
      <c r="G11864" s="156">
        <v>0</v>
      </c>
    </row>
    <row r="11865" spans="7:7" x14ac:dyDescent="0.3">
      <c r="G11865" s="156">
        <v>0</v>
      </c>
    </row>
    <row r="11866" spans="7:7" x14ac:dyDescent="0.3">
      <c r="G11866" s="156">
        <v>0</v>
      </c>
    </row>
    <row r="11867" spans="7:7" x14ac:dyDescent="0.3">
      <c r="G11867" s="156">
        <v>0</v>
      </c>
    </row>
    <row r="11868" spans="7:7" x14ac:dyDescent="0.3">
      <c r="G11868" s="156">
        <v>0</v>
      </c>
    </row>
    <row r="11869" spans="7:7" x14ac:dyDescent="0.3">
      <c r="G11869" s="156">
        <v>0</v>
      </c>
    </row>
    <row r="11870" spans="7:7" x14ac:dyDescent="0.3">
      <c r="G11870" s="156">
        <v>0</v>
      </c>
    </row>
    <row r="11871" spans="7:7" x14ac:dyDescent="0.3">
      <c r="G11871" s="156">
        <v>0</v>
      </c>
    </row>
    <row r="11872" spans="7:7" x14ac:dyDescent="0.3">
      <c r="G11872" s="156">
        <v>0</v>
      </c>
    </row>
    <row r="11873" spans="7:7" x14ac:dyDescent="0.3">
      <c r="G11873" s="156">
        <v>0</v>
      </c>
    </row>
    <row r="11874" spans="7:7" x14ac:dyDescent="0.3">
      <c r="G11874" s="156">
        <v>0</v>
      </c>
    </row>
    <row r="11875" spans="7:7" x14ac:dyDescent="0.3">
      <c r="G11875" s="156">
        <v>0</v>
      </c>
    </row>
    <row r="11876" spans="7:7" x14ac:dyDescent="0.3">
      <c r="G11876" s="156">
        <v>0</v>
      </c>
    </row>
    <row r="11877" spans="7:7" x14ac:dyDescent="0.3">
      <c r="G11877" s="156">
        <v>0</v>
      </c>
    </row>
    <row r="11878" spans="7:7" x14ac:dyDescent="0.3">
      <c r="G11878" s="156">
        <v>0</v>
      </c>
    </row>
    <row r="11879" spans="7:7" x14ac:dyDescent="0.3">
      <c r="G11879" s="156">
        <v>0</v>
      </c>
    </row>
    <row r="11880" spans="7:7" x14ac:dyDescent="0.3">
      <c r="G11880" s="156">
        <v>0</v>
      </c>
    </row>
    <row r="11881" spans="7:7" x14ac:dyDescent="0.3">
      <c r="G11881" s="156">
        <v>0</v>
      </c>
    </row>
    <row r="11882" spans="7:7" x14ac:dyDescent="0.3">
      <c r="G11882" s="156">
        <v>0</v>
      </c>
    </row>
    <row r="11883" spans="7:7" x14ac:dyDescent="0.3">
      <c r="G11883" s="156">
        <v>0</v>
      </c>
    </row>
    <row r="11884" spans="7:7" x14ac:dyDescent="0.3">
      <c r="G11884" s="156">
        <v>0</v>
      </c>
    </row>
    <row r="11885" spans="7:7" x14ac:dyDescent="0.3">
      <c r="G11885" s="156">
        <v>0</v>
      </c>
    </row>
    <row r="11886" spans="7:7" x14ac:dyDescent="0.3">
      <c r="G11886" s="156">
        <v>0</v>
      </c>
    </row>
    <row r="11887" spans="7:7" x14ac:dyDescent="0.3">
      <c r="G11887" s="156">
        <v>0</v>
      </c>
    </row>
    <row r="11888" spans="7:7" x14ac:dyDescent="0.3">
      <c r="G11888" s="156">
        <v>0</v>
      </c>
    </row>
    <row r="11889" spans="7:7" x14ac:dyDescent="0.3">
      <c r="G11889" s="156">
        <v>0</v>
      </c>
    </row>
    <row r="11890" spans="7:7" x14ac:dyDescent="0.3">
      <c r="G11890" s="156">
        <v>0</v>
      </c>
    </row>
    <row r="11891" spans="7:7" x14ac:dyDescent="0.3">
      <c r="G11891" s="156">
        <v>0</v>
      </c>
    </row>
    <row r="11892" spans="7:7" x14ac:dyDescent="0.3">
      <c r="G11892" s="156">
        <v>0</v>
      </c>
    </row>
    <row r="11893" spans="7:7" x14ac:dyDescent="0.3">
      <c r="G11893" s="156">
        <v>0</v>
      </c>
    </row>
    <row r="11894" spans="7:7" x14ac:dyDescent="0.3">
      <c r="G11894" s="156">
        <v>0</v>
      </c>
    </row>
    <row r="11895" spans="7:7" x14ac:dyDescent="0.3">
      <c r="G11895" s="156">
        <v>0</v>
      </c>
    </row>
    <row r="11896" spans="7:7" x14ac:dyDescent="0.3">
      <c r="G11896" s="156">
        <v>0</v>
      </c>
    </row>
    <row r="11897" spans="7:7" x14ac:dyDescent="0.3">
      <c r="G11897" s="156">
        <v>0</v>
      </c>
    </row>
    <row r="11898" spans="7:7" x14ac:dyDescent="0.3">
      <c r="G11898" s="156">
        <v>0</v>
      </c>
    </row>
    <row r="11899" spans="7:7" x14ac:dyDescent="0.3">
      <c r="G11899" s="156">
        <v>0</v>
      </c>
    </row>
    <row r="11900" spans="7:7" x14ac:dyDescent="0.3">
      <c r="G11900" s="156">
        <v>0</v>
      </c>
    </row>
    <row r="11901" spans="7:7" x14ac:dyDescent="0.3">
      <c r="G11901" s="156">
        <v>0</v>
      </c>
    </row>
    <row r="11902" spans="7:7" x14ac:dyDescent="0.3">
      <c r="G11902" s="156">
        <v>0</v>
      </c>
    </row>
    <row r="11903" spans="7:7" x14ac:dyDescent="0.3">
      <c r="G11903" s="156">
        <v>0</v>
      </c>
    </row>
    <row r="11904" spans="7:7" x14ac:dyDescent="0.3">
      <c r="G11904" s="156">
        <v>0</v>
      </c>
    </row>
    <row r="11905" spans="7:7" x14ac:dyDescent="0.3">
      <c r="G11905" s="156">
        <v>0</v>
      </c>
    </row>
    <row r="11906" spans="7:7" x14ac:dyDescent="0.3">
      <c r="G11906" s="156">
        <v>0</v>
      </c>
    </row>
    <row r="11907" spans="7:7" x14ac:dyDescent="0.3">
      <c r="G11907" s="156">
        <v>0</v>
      </c>
    </row>
    <row r="11908" spans="7:7" x14ac:dyDescent="0.3">
      <c r="G11908" s="156">
        <v>0</v>
      </c>
    </row>
    <row r="11909" spans="7:7" x14ac:dyDescent="0.3">
      <c r="G11909" s="156">
        <v>0</v>
      </c>
    </row>
    <row r="11910" spans="7:7" x14ac:dyDescent="0.3">
      <c r="G11910" s="156">
        <v>0</v>
      </c>
    </row>
    <row r="11911" spans="7:7" x14ac:dyDescent="0.3">
      <c r="G11911" s="156">
        <v>0</v>
      </c>
    </row>
    <row r="11912" spans="7:7" x14ac:dyDescent="0.3">
      <c r="G11912" s="156">
        <v>0</v>
      </c>
    </row>
    <row r="11913" spans="7:7" x14ac:dyDescent="0.3">
      <c r="G11913" s="156">
        <v>0</v>
      </c>
    </row>
    <row r="11914" spans="7:7" x14ac:dyDescent="0.3">
      <c r="G11914" s="156">
        <v>0</v>
      </c>
    </row>
    <row r="11915" spans="7:7" x14ac:dyDescent="0.3">
      <c r="G11915" s="156">
        <v>0</v>
      </c>
    </row>
    <row r="11916" spans="7:7" x14ac:dyDescent="0.3">
      <c r="G11916" s="156">
        <v>0</v>
      </c>
    </row>
    <row r="11917" spans="7:7" x14ac:dyDescent="0.3">
      <c r="G11917" s="156">
        <v>0</v>
      </c>
    </row>
    <row r="11918" spans="7:7" x14ac:dyDescent="0.3">
      <c r="G11918" s="156">
        <v>0</v>
      </c>
    </row>
    <row r="11919" spans="7:7" x14ac:dyDescent="0.3">
      <c r="G11919" s="156">
        <v>0</v>
      </c>
    </row>
    <row r="11920" spans="7:7" x14ac:dyDescent="0.3">
      <c r="G11920" s="156">
        <v>0</v>
      </c>
    </row>
    <row r="11921" spans="7:7" x14ac:dyDescent="0.3">
      <c r="G11921" s="156">
        <v>0</v>
      </c>
    </row>
    <row r="11922" spans="7:7" x14ac:dyDescent="0.3">
      <c r="G11922" s="156">
        <v>0</v>
      </c>
    </row>
    <row r="11923" spans="7:7" x14ac:dyDescent="0.3">
      <c r="G11923" s="156">
        <v>0</v>
      </c>
    </row>
    <row r="11924" spans="7:7" x14ac:dyDescent="0.3">
      <c r="G11924" s="156">
        <v>0</v>
      </c>
    </row>
    <row r="11925" spans="7:7" x14ac:dyDescent="0.3">
      <c r="G11925" s="156">
        <v>0</v>
      </c>
    </row>
    <row r="11926" spans="7:7" x14ac:dyDescent="0.3">
      <c r="G11926" s="156">
        <v>0</v>
      </c>
    </row>
    <row r="11927" spans="7:7" x14ac:dyDescent="0.3">
      <c r="G11927" s="156">
        <v>0</v>
      </c>
    </row>
    <row r="11928" spans="7:7" x14ac:dyDescent="0.3">
      <c r="G11928" s="156">
        <v>0</v>
      </c>
    </row>
    <row r="11929" spans="7:7" x14ac:dyDescent="0.3">
      <c r="G11929" s="156">
        <v>0</v>
      </c>
    </row>
    <row r="11930" spans="7:7" x14ac:dyDescent="0.3">
      <c r="G11930" s="156">
        <v>0</v>
      </c>
    </row>
    <row r="11931" spans="7:7" x14ac:dyDescent="0.3">
      <c r="G11931" s="156">
        <v>0</v>
      </c>
    </row>
    <row r="11932" spans="7:7" x14ac:dyDescent="0.3">
      <c r="G11932" s="156">
        <v>0</v>
      </c>
    </row>
    <row r="11933" spans="7:7" x14ac:dyDescent="0.3">
      <c r="G11933" s="156">
        <v>0</v>
      </c>
    </row>
    <row r="11934" spans="7:7" x14ac:dyDescent="0.3">
      <c r="G11934" s="156">
        <v>0</v>
      </c>
    </row>
    <row r="11935" spans="7:7" x14ac:dyDescent="0.3">
      <c r="G11935" s="156">
        <v>0</v>
      </c>
    </row>
    <row r="11936" spans="7:7" x14ac:dyDescent="0.3">
      <c r="G11936" s="156">
        <v>0</v>
      </c>
    </row>
    <row r="11937" spans="7:7" x14ac:dyDescent="0.3">
      <c r="G11937" s="156">
        <v>0</v>
      </c>
    </row>
    <row r="11938" spans="7:7" x14ac:dyDescent="0.3">
      <c r="G11938" s="156">
        <v>0</v>
      </c>
    </row>
    <row r="11939" spans="7:7" x14ac:dyDescent="0.3">
      <c r="G11939" s="156">
        <v>0</v>
      </c>
    </row>
    <row r="11940" spans="7:7" x14ac:dyDescent="0.3">
      <c r="G11940" s="156">
        <v>0</v>
      </c>
    </row>
    <row r="11941" spans="7:7" x14ac:dyDescent="0.3">
      <c r="G11941" s="156">
        <v>0</v>
      </c>
    </row>
    <row r="11942" spans="7:7" x14ac:dyDescent="0.3">
      <c r="G11942" s="156">
        <v>0</v>
      </c>
    </row>
    <row r="11943" spans="7:7" x14ac:dyDescent="0.3">
      <c r="G11943" s="156">
        <v>0</v>
      </c>
    </row>
    <row r="11944" spans="7:7" x14ac:dyDescent="0.3">
      <c r="G11944" s="156">
        <v>0</v>
      </c>
    </row>
    <row r="11945" spans="7:7" x14ac:dyDescent="0.3">
      <c r="G11945" s="156">
        <v>0</v>
      </c>
    </row>
    <row r="11946" spans="7:7" x14ac:dyDescent="0.3">
      <c r="G11946" s="156">
        <v>0</v>
      </c>
    </row>
    <row r="11947" spans="7:7" x14ac:dyDescent="0.3">
      <c r="G11947" s="156">
        <v>0</v>
      </c>
    </row>
    <row r="11948" spans="7:7" x14ac:dyDescent="0.3">
      <c r="G11948" s="156">
        <v>0</v>
      </c>
    </row>
    <row r="11949" spans="7:7" x14ac:dyDescent="0.3">
      <c r="G11949" s="156">
        <v>0</v>
      </c>
    </row>
    <row r="11950" spans="7:7" x14ac:dyDescent="0.3">
      <c r="G11950" s="156">
        <v>0</v>
      </c>
    </row>
    <row r="11951" spans="7:7" x14ac:dyDescent="0.3">
      <c r="G11951" s="156">
        <v>0</v>
      </c>
    </row>
    <row r="11952" spans="7:7" x14ac:dyDescent="0.3">
      <c r="G11952" s="156">
        <v>0</v>
      </c>
    </row>
    <row r="11953" spans="7:7" x14ac:dyDescent="0.3">
      <c r="G11953" s="156">
        <v>0</v>
      </c>
    </row>
    <row r="11954" spans="7:7" x14ac:dyDescent="0.3">
      <c r="G11954" s="156">
        <v>0</v>
      </c>
    </row>
    <row r="11955" spans="7:7" x14ac:dyDescent="0.3">
      <c r="G11955" s="156">
        <v>0</v>
      </c>
    </row>
    <row r="11956" spans="7:7" x14ac:dyDescent="0.3">
      <c r="G11956" s="156">
        <v>0</v>
      </c>
    </row>
    <row r="11957" spans="7:7" x14ac:dyDescent="0.3">
      <c r="G11957" s="156">
        <v>0</v>
      </c>
    </row>
    <row r="11958" spans="7:7" x14ac:dyDescent="0.3">
      <c r="G11958" s="156">
        <v>0</v>
      </c>
    </row>
    <row r="11959" spans="7:7" x14ac:dyDescent="0.3">
      <c r="G11959" s="156">
        <v>0</v>
      </c>
    </row>
    <row r="11960" spans="7:7" x14ac:dyDescent="0.3">
      <c r="G11960" s="156">
        <v>0</v>
      </c>
    </row>
    <row r="11961" spans="7:7" x14ac:dyDescent="0.3">
      <c r="G11961" s="156">
        <v>0</v>
      </c>
    </row>
    <row r="11962" spans="7:7" x14ac:dyDescent="0.3">
      <c r="G11962" s="156">
        <v>0</v>
      </c>
    </row>
    <row r="11963" spans="7:7" x14ac:dyDescent="0.3">
      <c r="G11963" s="156">
        <v>0</v>
      </c>
    </row>
    <row r="11964" spans="7:7" x14ac:dyDescent="0.3">
      <c r="G11964" s="156">
        <v>0</v>
      </c>
    </row>
    <row r="11965" spans="7:7" x14ac:dyDescent="0.3">
      <c r="G11965" s="156">
        <v>0</v>
      </c>
    </row>
    <row r="11966" spans="7:7" x14ac:dyDescent="0.3">
      <c r="G11966" s="156">
        <v>0</v>
      </c>
    </row>
    <row r="11967" spans="7:7" x14ac:dyDescent="0.3">
      <c r="G11967" s="156">
        <v>0</v>
      </c>
    </row>
    <row r="11968" spans="7:7" x14ac:dyDescent="0.3">
      <c r="G11968" s="156">
        <v>0</v>
      </c>
    </row>
    <row r="11969" spans="7:7" x14ac:dyDescent="0.3">
      <c r="G11969" s="156">
        <v>0</v>
      </c>
    </row>
    <row r="11970" spans="7:7" x14ac:dyDescent="0.3">
      <c r="G11970" s="156">
        <v>0</v>
      </c>
    </row>
    <row r="11971" spans="7:7" x14ac:dyDescent="0.3">
      <c r="G11971" s="156">
        <v>0</v>
      </c>
    </row>
    <row r="11972" spans="7:7" x14ac:dyDescent="0.3">
      <c r="G11972" s="156">
        <v>0</v>
      </c>
    </row>
    <row r="11973" spans="7:7" x14ac:dyDescent="0.3">
      <c r="G11973" s="156">
        <v>0</v>
      </c>
    </row>
    <row r="11974" spans="7:7" x14ac:dyDescent="0.3">
      <c r="G11974" s="156">
        <v>0</v>
      </c>
    </row>
    <row r="11975" spans="7:7" x14ac:dyDescent="0.3">
      <c r="G11975" s="156">
        <v>0</v>
      </c>
    </row>
    <row r="11976" spans="7:7" x14ac:dyDescent="0.3">
      <c r="G11976" s="156">
        <v>0</v>
      </c>
    </row>
    <row r="11977" spans="7:7" x14ac:dyDescent="0.3">
      <c r="G11977" s="156">
        <v>0</v>
      </c>
    </row>
    <row r="11978" spans="7:7" x14ac:dyDescent="0.3">
      <c r="G11978" s="156">
        <v>0</v>
      </c>
    </row>
    <row r="11979" spans="7:7" x14ac:dyDescent="0.3">
      <c r="G11979" s="156">
        <v>0</v>
      </c>
    </row>
    <row r="11980" spans="7:7" x14ac:dyDescent="0.3">
      <c r="G11980" s="156">
        <v>0</v>
      </c>
    </row>
    <row r="11981" spans="7:7" x14ac:dyDescent="0.3">
      <c r="G11981" s="156">
        <v>0</v>
      </c>
    </row>
    <row r="11982" spans="7:7" x14ac:dyDescent="0.3">
      <c r="G11982" s="156">
        <v>0</v>
      </c>
    </row>
    <row r="11983" spans="7:7" x14ac:dyDescent="0.3">
      <c r="G11983" s="156">
        <v>0</v>
      </c>
    </row>
    <row r="11984" spans="7:7" x14ac:dyDescent="0.3">
      <c r="G11984" s="156">
        <v>0</v>
      </c>
    </row>
    <row r="11985" spans="7:7" x14ac:dyDescent="0.3">
      <c r="G11985" s="156">
        <v>0</v>
      </c>
    </row>
    <row r="11986" spans="7:7" x14ac:dyDescent="0.3">
      <c r="G11986" s="156">
        <v>0</v>
      </c>
    </row>
    <row r="11987" spans="7:7" x14ac:dyDescent="0.3">
      <c r="G11987" s="156">
        <v>0</v>
      </c>
    </row>
    <row r="11988" spans="7:7" x14ac:dyDescent="0.3">
      <c r="G11988" s="156">
        <v>0</v>
      </c>
    </row>
    <row r="11989" spans="7:7" x14ac:dyDescent="0.3">
      <c r="G11989" s="156">
        <v>0</v>
      </c>
    </row>
    <row r="11990" spans="7:7" x14ac:dyDescent="0.3">
      <c r="G11990" s="156">
        <v>0</v>
      </c>
    </row>
    <row r="11991" spans="7:7" x14ac:dyDescent="0.3">
      <c r="G11991" s="156">
        <v>0</v>
      </c>
    </row>
    <row r="11992" spans="7:7" x14ac:dyDescent="0.3">
      <c r="G11992" s="156">
        <v>0</v>
      </c>
    </row>
    <row r="11993" spans="7:7" x14ac:dyDescent="0.3">
      <c r="G11993" s="156">
        <v>0</v>
      </c>
    </row>
    <row r="11994" spans="7:7" x14ac:dyDescent="0.3">
      <c r="G11994" s="156">
        <v>0</v>
      </c>
    </row>
    <row r="11995" spans="7:7" x14ac:dyDescent="0.3">
      <c r="G11995" s="156">
        <v>0</v>
      </c>
    </row>
    <row r="11996" spans="7:7" x14ac:dyDescent="0.3">
      <c r="G11996" s="156">
        <v>0</v>
      </c>
    </row>
    <row r="11997" spans="7:7" x14ac:dyDescent="0.3">
      <c r="G11997" s="156">
        <v>0</v>
      </c>
    </row>
    <row r="11998" spans="7:7" x14ac:dyDescent="0.3">
      <c r="G11998" s="156">
        <v>0</v>
      </c>
    </row>
    <row r="11999" spans="7:7" x14ac:dyDescent="0.3">
      <c r="G11999" s="156">
        <v>0</v>
      </c>
    </row>
    <row r="12000" spans="7:7" x14ac:dyDescent="0.3">
      <c r="G12000" s="156">
        <v>0</v>
      </c>
    </row>
    <row r="12001" spans="7:7" x14ac:dyDescent="0.3">
      <c r="G12001" s="156">
        <v>0</v>
      </c>
    </row>
    <row r="12002" spans="7:7" x14ac:dyDescent="0.3">
      <c r="G12002" s="156">
        <v>0</v>
      </c>
    </row>
    <row r="12003" spans="7:7" x14ac:dyDescent="0.3">
      <c r="G12003" s="156">
        <v>0</v>
      </c>
    </row>
    <row r="12004" spans="7:7" x14ac:dyDescent="0.3">
      <c r="G12004" s="156">
        <v>0</v>
      </c>
    </row>
    <row r="12005" spans="7:7" x14ac:dyDescent="0.3">
      <c r="G12005" s="156">
        <v>0</v>
      </c>
    </row>
    <row r="12006" spans="7:7" x14ac:dyDescent="0.3">
      <c r="G12006" s="156">
        <v>0</v>
      </c>
    </row>
    <row r="12007" spans="7:7" x14ac:dyDescent="0.3">
      <c r="G12007" s="156">
        <v>0</v>
      </c>
    </row>
    <row r="12008" spans="7:7" x14ac:dyDescent="0.3">
      <c r="G12008" s="156">
        <v>0</v>
      </c>
    </row>
    <row r="12009" spans="7:7" x14ac:dyDescent="0.3">
      <c r="G12009" s="156">
        <v>0</v>
      </c>
    </row>
    <row r="12010" spans="7:7" x14ac:dyDescent="0.3">
      <c r="G12010" s="156">
        <v>0</v>
      </c>
    </row>
    <row r="12011" spans="7:7" x14ac:dyDescent="0.3">
      <c r="G12011" s="156">
        <v>0</v>
      </c>
    </row>
    <row r="12012" spans="7:7" x14ac:dyDescent="0.3">
      <c r="G12012" s="156">
        <v>0</v>
      </c>
    </row>
    <row r="12013" spans="7:7" x14ac:dyDescent="0.3">
      <c r="G12013" s="156">
        <v>0</v>
      </c>
    </row>
    <row r="12014" spans="7:7" x14ac:dyDescent="0.3">
      <c r="G12014" s="156">
        <v>0</v>
      </c>
    </row>
    <row r="12015" spans="7:7" x14ac:dyDescent="0.3">
      <c r="G12015" s="156">
        <v>0</v>
      </c>
    </row>
    <row r="12016" spans="7:7" x14ac:dyDescent="0.3">
      <c r="G12016" s="156">
        <v>0</v>
      </c>
    </row>
    <row r="12017" spans="7:7" x14ac:dyDescent="0.3">
      <c r="G12017" s="156">
        <v>0</v>
      </c>
    </row>
    <row r="12018" spans="7:7" x14ac:dyDescent="0.3">
      <c r="G12018" s="156">
        <v>0</v>
      </c>
    </row>
    <row r="12019" spans="7:7" x14ac:dyDescent="0.3">
      <c r="G12019" s="156">
        <v>0</v>
      </c>
    </row>
    <row r="12020" spans="7:7" x14ac:dyDescent="0.3">
      <c r="G12020" s="156">
        <v>0</v>
      </c>
    </row>
    <row r="12021" spans="7:7" x14ac:dyDescent="0.3">
      <c r="G12021" s="156">
        <v>0</v>
      </c>
    </row>
    <row r="12022" spans="7:7" x14ac:dyDescent="0.3">
      <c r="G12022" s="156">
        <v>0</v>
      </c>
    </row>
    <row r="12023" spans="7:7" x14ac:dyDescent="0.3">
      <c r="G12023" s="156">
        <v>0</v>
      </c>
    </row>
    <row r="12024" spans="7:7" x14ac:dyDescent="0.3">
      <c r="G12024" s="156">
        <v>0</v>
      </c>
    </row>
    <row r="12025" spans="7:7" x14ac:dyDescent="0.3">
      <c r="G12025" s="156">
        <v>0</v>
      </c>
    </row>
    <row r="12026" spans="7:7" x14ac:dyDescent="0.3">
      <c r="G12026" s="156">
        <v>0</v>
      </c>
    </row>
    <row r="12027" spans="7:7" x14ac:dyDescent="0.3">
      <c r="G12027" s="156">
        <v>0</v>
      </c>
    </row>
    <row r="12028" spans="7:7" x14ac:dyDescent="0.3">
      <c r="G12028" s="156">
        <v>0</v>
      </c>
    </row>
    <row r="12029" spans="7:7" x14ac:dyDescent="0.3">
      <c r="G12029" s="156">
        <v>0</v>
      </c>
    </row>
    <row r="12030" spans="7:7" x14ac:dyDescent="0.3">
      <c r="G12030" s="156">
        <v>0</v>
      </c>
    </row>
    <row r="12031" spans="7:7" x14ac:dyDescent="0.3">
      <c r="G12031" s="156">
        <v>0</v>
      </c>
    </row>
    <row r="12032" spans="7:7" x14ac:dyDescent="0.3">
      <c r="G12032" s="156">
        <v>0</v>
      </c>
    </row>
    <row r="12033" spans="7:7" x14ac:dyDescent="0.3">
      <c r="G12033" s="156">
        <v>0</v>
      </c>
    </row>
    <row r="12034" spans="7:7" x14ac:dyDescent="0.3">
      <c r="G12034" s="156">
        <v>0</v>
      </c>
    </row>
    <row r="12035" spans="7:7" x14ac:dyDescent="0.3">
      <c r="G12035" s="156">
        <v>0</v>
      </c>
    </row>
    <row r="12036" spans="7:7" x14ac:dyDescent="0.3">
      <c r="G12036" s="156">
        <v>0</v>
      </c>
    </row>
    <row r="12037" spans="7:7" x14ac:dyDescent="0.3">
      <c r="G12037" s="156">
        <v>0</v>
      </c>
    </row>
    <row r="12038" spans="7:7" x14ac:dyDescent="0.3">
      <c r="G12038" s="156">
        <v>0</v>
      </c>
    </row>
    <row r="12039" spans="7:7" x14ac:dyDescent="0.3">
      <c r="G12039" s="156">
        <v>0</v>
      </c>
    </row>
    <row r="12040" spans="7:7" x14ac:dyDescent="0.3">
      <c r="G12040" s="156">
        <v>0</v>
      </c>
    </row>
    <row r="12041" spans="7:7" x14ac:dyDescent="0.3">
      <c r="G12041" s="156">
        <v>0</v>
      </c>
    </row>
    <row r="12042" spans="7:7" x14ac:dyDescent="0.3">
      <c r="G12042" s="156">
        <v>0</v>
      </c>
    </row>
    <row r="12043" spans="7:7" x14ac:dyDescent="0.3">
      <c r="G12043" s="156">
        <v>0</v>
      </c>
    </row>
    <row r="12044" spans="7:7" x14ac:dyDescent="0.3">
      <c r="G12044" s="156">
        <v>0</v>
      </c>
    </row>
    <row r="12045" spans="7:7" x14ac:dyDescent="0.3">
      <c r="G12045" s="156">
        <v>0</v>
      </c>
    </row>
    <row r="12046" spans="7:7" x14ac:dyDescent="0.3">
      <c r="G12046" s="156">
        <v>0</v>
      </c>
    </row>
    <row r="12047" spans="7:7" x14ac:dyDescent="0.3">
      <c r="G12047" s="156">
        <v>0</v>
      </c>
    </row>
    <row r="12048" spans="7:7" x14ac:dyDescent="0.3">
      <c r="G12048" s="156">
        <v>0</v>
      </c>
    </row>
    <row r="12049" spans="7:7" x14ac:dyDescent="0.3">
      <c r="G12049" s="156">
        <v>0</v>
      </c>
    </row>
    <row r="12050" spans="7:7" x14ac:dyDescent="0.3">
      <c r="G12050" s="156">
        <v>0</v>
      </c>
    </row>
    <row r="12051" spans="7:7" x14ac:dyDescent="0.3">
      <c r="G12051" s="156">
        <v>0</v>
      </c>
    </row>
    <row r="12052" spans="7:7" x14ac:dyDescent="0.3">
      <c r="G12052" s="156">
        <v>0</v>
      </c>
    </row>
    <row r="12053" spans="7:7" x14ac:dyDescent="0.3">
      <c r="G12053" s="156">
        <v>0</v>
      </c>
    </row>
    <row r="12054" spans="7:7" x14ac:dyDescent="0.3">
      <c r="G12054" s="156">
        <v>0</v>
      </c>
    </row>
    <row r="12055" spans="7:7" x14ac:dyDescent="0.3">
      <c r="G12055" s="156">
        <v>0</v>
      </c>
    </row>
    <row r="12056" spans="7:7" x14ac:dyDescent="0.3">
      <c r="G12056" s="156">
        <v>0</v>
      </c>
    </row>
    <row r="12057" spans="7:7" x14ac:dyDescent="0.3">
      <c r="G12057" s="156">
        <v>0</v>
      </c>
    </row>
    <row r="12058" spans="7:7" x14ac:dyDescent="0.3">
      <c r="G12058" s="156">
        <v>0</v>
      </c>
    </row>
    <row r="12059" spans="7:7" x14ac:dyDescent="0.3">
      <c r="G12059" s="156">
        <v>0</v>
      </c>
    </row>
    <row r="12060" spans="7:7" x14ac:dyDescent="0.3">
      <c r="G12060" s="156">
        <v>0</v>
      </c>
    </row>
    <row r="12061" spans="7:7" x14ac:dyDescent="0.3">
      <c r="G12061" s="156">
        <v>0</v>
      </c>
    </row>
    <row r="12062" spans="7:7" x14ac:dyDescent="0.3">
      <c r="G12062" s="156">
        <v>0</v>
      </c>
    </row>
    <row r="12063" spans="7:7" x14ac:dyDescent="0.3">
      <c r="G12063" s="156">
        <v>0</v>
      </c>
    </row>
    <row r="12064" spans="7:7" x14ac:dyDescent="0.3">
      <c r="G12064" s="156">
        <v>0</v>
      </c>
    </row>
    <row r="12065" spans="7:7" x14ac:dyDescent="0.3">
      <c r="G12065" s="156">
        <v>0</v>
      </c>
    </row>
    <row r="12066" spans="7:7" x14ac:dyDescent="0.3">
      <c r="G12066" s="156">
        <v>0</v>
      </c>
    </row>
    <row r="12067" spans="7:7" x14ac:dyDescent="0.3">
      <c r="G12067" s="156">
        <v>0</v>
      </c>
    </row>
    <row r="12068" spans="7:7" x14ac:dyDescent="0.3">
      <c r="G12068" s="156">
        <v>0</v>
      </c>
    </row>
    <row r="12069" spans="7:7" x14ac:dyDescent="0.3">
      <c r="G12069" s="156">
        <v>0</v>
      </c>
    </row>
    <row r="12070" spans="7:7" x14ac:dyDescent="0.3">
      <c r="G12070" s="156">
        <v>0</v>
      </c>
    </row>
    <row r="12071" spans="7:7" x14ac:dyDescent="0.3">
      <c r="G12071" s="156">
        <v>0</v>
      </c>
    </row>
    <row r="12072" spans="7:7" x14ac:dyDescent="0.3">
      <c r="G12072" s="156">
        <v>0</v>
      </c>
    </row>
    <row r="12073" spans="7:7" x14ac:dyDescent="0.3">
      <c r="G12073" s="156">
        <v>0</v>
      </c>
    </row>
    <row r="12074" spans="7:7" x14ac:dyDescent="0.3">
      <c r="G12074" s="156">
        <v>0</v>
      </c>
    </row>
    <row r="12075" spans="7:7" x14ac:dyDescent="0.3">
      <c r="G12075" s="156">
        <v>0</v>
      </c>
    </row>
    <row r="12076" spans="7:7" x14ac:dyDescent="0.3">
      <c r="G12076" s="156">
        <v>0</v>
      </c>
    </row>
    <row r="12077" spans="7:7" x14ac:dyDescent="0.3">
      <c r="G12077" s="156">
        <v>0</v>
      </c>
    </row>
    <row r="12078" spans="7:7" x14ac:dyDescent="0.3">
      <c r="G12078" s="156">
        <v>0</v>
      </c>
    </row>
    <row r="12079" spans="7:7" x14ac:dyDescent="0.3">
      <c r="G12079" s="156">
        <v>0</v>
      </c>
    </row>
    <row r="12080" spans="7:7" x14ac:dyDescent="0.3">
      <c r="G12080" s="156">
        <v>0</v>
      </c>
    </row>
    <row r="12081" spans="7:7" x14ac:dyDescent="0.3">
      <c r="G12081" s="156">
        <v>0</v>
      </c>
    </row>
    <row r="12082" spans="7:7" x14ac:dyDescent="0.3">
      <c r="G12082" s="156">
        <v>0</v>
      </c>
    </row>
    <row r="12083" spans="7:7" x14ac:dyDescent="0.3">
      <c r="G12083" s="156">
        <v>0</v>
      </c>
    </row>
    <row r="12084" spans="7:7" x14ac:dyDescent="0.3">
      <c r="G12084" s="156">
        <v>0</v>
      </c>
    </row>
    <row r="12085" spans="7:7" x14ac:dyDescent="0.3">
      <c r="G12085" s="156">
        <v>0</v>
      </c>
    </row>
    <row r="12086" spans="7:7" x14ac:dyDescent="0.3">
      <c r="G12086" s="156">
        <v>0</v>
      </c>
    </row>
    <row r="12087" spans="7:7" x14ac:dyDescent="0.3">
      <c r="G12087" s="156">
        <v>0</v>
      </c>
    </row>
    <row r="12088" spans="7:7" x14ac:dyDescent="0.3">
      <c r="G12088" s="156">
        <v>0</v>
      </c>
    </row>
    <row r="12089" spans="7:7" x14ac:dyDescent="0.3">
      <c r="G12089" s="156">
        <v>0</v>
      </c>
    </row>
    <row r="12090" spans="7:7" x14ac:dyDescent="0.3">
      <c r="G12090" s="156">
        <v>0</v>
      </c>
    </row>
    <row r="12091" spans="7:7" x14ac:dyDescent="0.3">
      <c r="G12091" s="156">
        <v>0</v>
      </c>
    </row>
    <row r="12092" spans="7:7" x14ac:dyDescent="0.3">
      <c r="G12092" s="156">
        <v>0</v>
      </c>
    </row>
    <row r="12093" spans="7:7" x14ac:dyDescent="0.3">
      <c r="G12093" s="156">
        <v>0</v>
      </c>
    </row>
    <row r="12094" spans="7:7" x14ac:dyDescent="0.3">
      <c r="G12094" s="156">
        <v>0</v>
      </c>
    </row>
    <row r="12095" spans="7:7" x14ac:dyDescent="0.3">
      <c r="G12095" s="156">
        <v>0</v>
      </c>
    </row>
    <row r="12096" spans="7:7" x14ac:dyDescent="0.3">
      <c r="G12096" s="156">
        <v>0</v>
      </c>
    </row>
    <row r="12097" spans="7:7" x14ac:dyDescent="0.3">
      <c r="G12097" s="156">
        <v>0</v>
      </c>
    </row>
    <row r="12098" spans="7:7" x14ac:dyDescent="0.3">
      <c r="G12098" s="156">
        <v>0</v>
      </c>
    </row>
    <row r="12099" spans="7:7" x14ac:dyDescent="0.3">
      <c r="G12099" s="156">
        <v>0</v>
      </c>
    </row>
    <row r="12100" spans="7:7" x14ac:dyDescent="0.3">
      <c r="G12100" s="156">
        <v>0</v>
      </c>
    </row>
    <row r="12101" spans="7:7" x14ac:dyDescent="0.3">
      <c r="G12101" s="156">
        <v>0</v>
      </c>
    </row>
    <row r="12102" spans="7:7" x14ac:dyDescent="0.3">
      <c r="G12102" s="156">
        <v>0</v>
      </c>
    </row>
    <row r="12103" spans="7:7" x14ac:dyDescent="0.3">
      <c r="G12103" s="156">
        <v>0</v>
      </c>
    </row>
    <row r="12104" spans="7:7" x14ac:dyDescent="0.3">
      <c r="G12104" s="156">
        <v>0</v>
      </c>
    </row>
    <row r="12105" spans="7:7" x14ac:dyDescent="0.3">
      <c r="G12105" s="156">
        <v>0</v>
      </c>
    </row>
    <row r="12106" spans="7:7" x14ac:dyDescent="0.3">
      <c r="G12106" s="156">
        <v>0</v>
      </c>
    </row>
    <row r="12107" spans="7:7" x14ac:dyDescent="0.3">
      <c r="G12107" s="156">
        <v>0</v>
      </c>
    </row>
    <row r="12108" spans="7:7" x14ac:dyDescent="0.3">
      <c r="G12108" s="156">
        <v>0</v>
      </c>
    </row>
    <row r="12109" spans="7:7" x14ac:dyDescent="0.3">
      <c r="G12109" s="156">
        <v>0</v>
      </c>
    </row>
    <row r="12110" spans="7:7" x14ac:dyDescent="0.3">
      <c r="G12110" s="156">
        <v>0</v>
      </c>
    </row>
    <row r="12111" spans="7:7" x14ac:dyDescent="0.3">
      <c r="G12111" s="156">
        <v>0</v>
      </c>
    </row>
    <row r="12112" spans="7:7" x14ac:dyDescent="0.3">
      <c r="G12112" s="156">
        <v>0</v>
      </c>
    </row>
    <row r="12113" spans="7:7" x14ac:dyDescent="0.3">
      <c r="G12113" s="156">
        <v>0</v>
      </c>
    </row>
    <row r="12114" spans="7:7" x14ac:dyDescent="0.3">
      <c r="G12114" s="156">
        <v>0</v>
      </c>
    </row>
    <row r="12115" spans="7:7" x14ac:dyDescent="0.3">
      <c r="G12115" s="156">
        <v>0</v>
      </c>
    </row>
    <row r="12116" spans="7:7" x14ac:dyDescent="0.3">
      <c r="G12116" s="156">
        <v>0</v>
      </c>
    </row>
    <row r="12117" spans="7:7" x14ac:dyDescent="0.3">
      <c r="G12117" s="156">
        <v>0</v>
      </c>
    </row>
    <row r="12118" spans="7:7" x14ac:dyDescent="0.3">
      <c r="G12118" s="156">
        <v>0</v>
      </c>
    </row>
    <row r="12119" spans="7:7" x14ac:dyDescent="0.3">
      <c r="G12119" s="156">
        <v>0</v>
      </c>
    </row>
    <row r="12120" spans="7:7" x14ac:dyDescent="0.3">
      <c r="G12120" s="156">
        <v>0</v>
      </c>
    </row>
    <row r="12121" spans="7:7" x14ac:dyDescent="0.3">
      <c r="G12121" s="156">
        <v>0</v>
      </c>
    </row>
    <row r="12122" spans="7:7" x14ac:dyDescent="0.3">
      <c r="G12122" s="156">
        <v>0</v>
      </c>
    </row>
    <row r="12123" spans="7:7" x14ac:dyDescent="0.3">
      <c r="G12123" s="156">
        <v>0</v>
      </c>
    </row>
    <row r="12124" spans="7:7" x14ac:dyDescent="0.3">
      <c r="G12124" s="156">
        <v>0</v>
      </c>
    </row>
    <row r="12125" spans="7:7" x14ac:dyDescent="0.3">
      <c r="G12125" s="156">
        <v>0</v>
      </c>
    </row>
    <row r="12126" spans="7:7" x14ac:dyDescent="0.3">
      <c r="G12126" s="156">
        <v>0</v>
      </c>
    </row>
    <row r="12127" spans="7:7" x14ac:dyDescent="0.3">
      <c r="G12127" s="156">
        <v>0</v>
      </c>
    </row>
    <row r="12128" spans="7:7" x14ac:dyDescent="0.3">
      <c r="G12128" s="156">
        <v>0</v>
      </c>
    </row>
    <row r="12129" spans="7:7" x14ac:dyDescent="0.3">
      <c r="G12129" s="156">
        <v>0</v>
      </c>
    </row>
    <row r="12130" spans="7:7" x14ac:dyDescent="0.3">
      <c r="G12130" s="156">
        <v>0</v>
      </c>
    </row>
    <row r="12131" spans="7:7" x14ac:dyDescent="0.3">
      <c r="G12131" s="156">
        <v>0</v>
      </c>
    </row>
    <row r="12132" spans="7:7" x14ac:dyDescent="0.3">
      <c r="G12132" s="156">
        <v>0</v>
      </c>
    </row>
    <row r="12133" spans="7:7" x14ac:dyDescent="0.3">
      <c r="G12133" s="156">
        <v>0</v>
      </c>
    </row>
    <row r="12134" spans="7:7" x14ac:dyDescent="0.3">
      <c r="G12134" s="156">
        <v>0</v>
      </c>
    </row>
    <row r="12135" spans="7:7" x14ac:dyDescent="0.3">
      <c r="G12135" s="156">
        <v>0</v>
      </c>
    </row>
    <row r="12136" spans="7:7" x14ac:dyDescent="0.3">
      <c r="G12136" s="156">
        <v>0</v>
      </c>
    </row>
    <row r="12137" spans="7:7" x14ac:dyDescent="0.3">
      <c r="G12137" s="156">
        <v>0</v>
      </c>
    </row>
    <row r="12138" spans="7:7" x14ac:dyDescent="0.3">
      <c r="G12138" s="156">
        <v>0</v>
      </c>
    </row>
    <row r="12139" spans="7:7" x14ac:dyDescent="0.3">
      <c r="G12139" s="156">
        <v>0</v>
      </c>
    </row>
    <row r="12140" spans="7:7" x14ac:dyDescent="0.3">
      <c r="G12140" s="156">
        <v>0</v>
      </c>
    </row>
    <row r="12141" spans="7:7" x14ac:dyDescent="0.3">
      <c r="G12141" s="156">
        <v>0</v>
      </c>
    </row>
    <row r="12142" spans="7:7" x14ac:dyDescent="0.3">
      <c r="G12142" s="156">
        <v>0</v>
      </c>
    </row>
    <row r="12143" spans="7:7" x14ac:dyDescent="0.3">
      <c r="G12143" s="156">
        <v>0</v>
      </c>
    </row>
    <row r="12144" spans="7:7" x14ac:dyDescent="0.3">
      <c r="G12144" s="156">
        <v>0</v>
      </c>
    </row>
    <row r="12145" spans="7:7" x14ac:dyDescent="0.3">
      <c r="G12145" s="156">
        <v>0</v>
      </c>
    </row>
    <row r="12146" spans="7:7" x14ac:dyDescent="0.3">
      <c r="G12146" s="156">
        <v>0</v>
      </c>
    </row>
    <row r="12147" spans="7:7" x14ac:dyDescent="0.3">
      <c r="G12147" s="156">
        <v>0</v>
      </c>
    </row>
    <row r="12148" spans="7:7" x14ac:dyDescent="0.3">
      <c r="G12148" s="156">
        <v>0</v>
      </c>
    </row>
    <row r="12149" spans="7:7" x14ac:dyDescent="0.3">
      <c r="G12149" s="156">
        <v>0</v>
      </c>
    </row>
    <row r="12150" spans="7:7" x14ac:dyDescent="0.3">
      <c r="G12150" s="156">
        <v>0</v>
      </c>
    </row>
    <row r="12151" spans="7:7" x14ac:dyDescent="0.3">
      <c r="G12151" s="156">
        <v>0</v>
      </c>
    </row>
    <row r="12152" spans="7:7" x14ac:dyDescent="0.3">
      <c r="G12152" s="156">
        <v>0</v>
      </c>
    </row>
    <row r="12153" spans="7:7" x14ac:dyDescent="0.3">
      <c r="G12153" s="156">
        <v>0</v>
      </c>
    </row>
    <row r="12154" spans="7:7" x14ac:dyDescent="0.3">
      <c r="G12154" s="156">
        <v>0</v>
      </c>
    </row>
    <row r="12155" spans="7:7" x14ac:dyDescent="0.3">
      <c r="G12155" s="156">
        <v>0</v>
      </c>
    </row>
    <row r="12156" spans="7:7" x14ac:dyDescent="0.3">
      <c r="G12156" s="156">
        <v>0</v>
      </c>
    </row>
    <row r="12157" spans="7:7" x14ac:dyDescent="0.3">
      <c r="G12157" s="156">
        <v>0</v>
      </c>
    </row>
    <row r="12158" spans="7:7" x14ac:dyDescent="0.3">
      <c r="G12158" s="156">
        <v>0</v>
      </c>
    </row>
    <row r="12159" spans="7:7" x14ac:dyDescent="0.3">
      <c r="G12159" s="156">
        <v>0</v>
      </c>
    </row>
    <row r="12160" spans="7:7" x14ac:dyDescent="0.3">
      <c r="G12160" s="156">
        <v>0</v>
      </c>
    </row>
    <row r="12161" spans="7:7" x14ac:dyDescent="0.3">
      <c r="G12161" s="156">
        <v>0</v>
      </c>
    </row>
    <row r="12162" spans="7:7" x14ac:dyDescent="0.3">
      <c r="G12162" s="156">
        <v>0</v>
      </c>
    </row>
    <row r="12163" spans="7:7" x14ac:dyDescent="0.3">
      <c r="G12163" s="156">
        <v>0</v>
      </c>
    </row>
    <row r="12164" spans="7:7" x14ac:dyDescent="0.3">
      <c r="G12164" s="156">
        <v>0</v>
      </c>
    </row>
    <row r="12165" spans="7:7" x14ac:dyDescent="0.3">
      <c r="G12165" s="156">
        <v>0</v>
      </c>
    </row>
    <row r="12166" spans="7:7" x14ac:dyDescent="0.3">
      <c r="G12166" s="156">
        <v>0</v>
      </c>
    </row>
    <row r="12167" spans="7:7" x14ac:dyDescent="0.3">
      <c r="G12167" s="156">
        <v>0</v>
      </c>
    </row>
    <row r="12168" spans="7:7" x14ac:dyDescent="0.3">
      <c r="G12168" s="156">
        <v>0</v>
      </c>
    </row>
    <row r="12169" spans="7:7" x14ac:dyDescent="0.3">
      <c r="G12169" s="156">
        <v>0</v>
      </c>
    </row>
    <row r="12170" spans="7:7" x14ac:dyDescent="0.3">
      <c r="G12170" s="156">
        <v>0</v>
      </c>
    </row>
    <row r="12171" spans="7:7" x14ac:dyDescent="0.3">
      <c r="G12171" s="156">
        <v>0</v>
      </c>
    </row>
    <row r="12172" spans="7:7" x14ac:dyDescent="0.3">
      <c r="G12172" s="156">
        <v>0</v>
      </c>
    </row>
    <row r="12173" spans="7:7" x14ac:dyDescent="0.3">
      <c r="G12173" s="156">
        <v>0</v>
      </c>
    </row>
    <row r="12174" spans="7:7" x14ac:dyDescent="0.3">
      <c r="G12174" s="156">
        <v>0</v>
      </c>
    </row>
    <row r="12175" spans="7:7" x14ac:dyDescent="0.3">
      <c r="G12175" s="156">
        <v>0</v>
      </c>
    </row>
    <row r="12176" spans="7:7" x14ac:dyDescent="0.3">
      <c r="G12176" s="156">
        <v>0</v>
      </c>
    </row>
    <row r="12177" spans="7:7" x14ac:dyDescent="0.3">
      <c r="G12177" s="156">
        <v>0</v>
      </c>
    </row>
    <row r="12178" spans="7:7" x14ac:dyDescent="0.3">
      <c r="G12178" s="156">
        <v>0</v>
      </c>
    </row>
    <row r="12179" spans="7:7" x14ac:dyDescent="0.3">
      <c r="G12179" s="156">
        <v>0</v>
      </c>
    </row>
    <row r="12180" spans="7:7" x14ac:dyDescent="0.3">
      <c r="G12180" s="156">
        <v>0</v>
      </c>
    </row>
    <row r="12181" spans="7:7" x14ac:dyDescent="0.3">
      <c r="G12181" s="156">
        <v>0</v>
      </c>
    </row>
    <row r="12182" spans="7:7" x14ac:dyDescent="0.3">
      <c r="G12182" s="156">
        <v>0</v>
      </c>
    </row>
    <row r="12183" spans="7:7" x14ac:dyDescent="0.3">
      <c r="G12183" s="156">
        <v>0</v>
      </c>
    </row>
    <row r="12184" spans="7:7" x14ac:dyDescent="0.3">
      <c r="G12184" s="156">
        <v>0</v>
      </c>
    </row>
    <row r="12185" spans="7:7" x14ac:dyDescent="0.3">
      <c r="G12185" s="156">
        <v>0</v>
      </c>
    </row>
    <row r="12186" spans="7:7" x14ac:dyDescent="0.3">
      <c r="G12186" s="156">
        <v>0</v>
      </c>
    </row>
    <row r="12187" spans="7:7" x14ac:dyDescent="0.3">
      <c r="G12187" s="156">
        <v>0</v>
      </c>
    </row>
    <row r="12188" spans="7:7" x14ac:dyDescent="0.3">
      <c r="G12188" s="156">
        <v>0</v>
      </c>
    </row>
    <row r="12189" spans="7:7" x14ac:dyDescent="0.3">
      <c r="G12189" s="156">
        <v>0</v>
      </c>
    </row>
    <row r="12190" spans="7:7" x14ac:dyDescent="0.3">
      <c r="G12190" s="156">
        <v>0</v>
      </c>
    </row>
    <row r="12191" spans="7:7" x14ac:dyDescent="0.3">
      <c r="G12191" s="156">
        <v>0</v>
      </c>
    </row>
    <row r="12192" spans="7:7" x14ac:dyDescent="0.3">
      <c r="G12192" s="156">
        <v>0</v>
      </c>
    </row>
    <row r="12193" spans="7:7" x14ac:dyDescent="0.3">
      <c r="G12193" s="156">
        <v>0</v>
      </c>
    </row>
    <row r="12194" spans="7:7" x14ac:dyDescent="0.3">
      <c r="G12194" s="156">
        <v>0</v>
      </c>
    </row>
    <row r="12195" spans="7:7" x14ac:dyDescent="0.3">
      <c r="G12195" s="156">
        <v>0</v>
      </c>
    </row>
    <row r="12196" spans="7:7" x14ac:dyDescent="0.3">
      <c r="G12196" s="156">
        <v>0</v>
      </c>
    </row>
    <row r="12197" spans="7:7" x14ac:dyDescent="0.3">
      <c r="G12197" s="156">
        <v>0</v>
      </c>
    </row>
    <row r="12198" spans="7:7" x14ac:dyDescent="0.3">
      <c r="G12198" s="156">
        <v>0</v>
      </c>
    </row>
    <row r="12199" spans="7:7" x14ac:dyDescent="0.3">
      <c r="G12199" s="156">
        <v>0</v>
      </c>
    </row>
    <row r="12200" spans="7:7" x14ac:dyDescent="0.3">
      <c r="G12200" s="156">
        <v>0</v>
      </c>
    </row>
    <row r="12201" spans="7:7" x14ac:dyDescent="0.3">
      <c r="G12201" s="156">
        <v>0</v>
      </c>
    </row>
    <row r="12202" spans="7:7" x14ac:dyDescent="0.3">
      <c r="G12202" s="156">
        <v>0</v>
      </c>
    </row>
    <row r="12203" spans="7:7" x14ac:dyDescent="0.3">
      <c r="G12203" s="156">
        <v>0</v>
      </c>
    </row>
    <row r="12204" spans="7:7" x14ac:dyDescent="0.3">
      <c r="G12204" s="156">
        <v>0</v>
      </c>
    </row>
    <row r="12205" spans="7:7" x14ac:dyDescent="0.3">
      <c r="G12205" s="156">
        <v>0</v>
      </c>
    </row>
    <row r="12206" spans="7:7" x14ac:dyDescent="0.3">
      <c r="G12206" s="156">
        <v>0</v>
      </c>
    </row>
    <row r="12207" spans="7:7" x14ac:dyDescent="0.3">
      <c r="G12207" s="156">
        <v>0</v>
      </c>
    </row>
    <row r="12208" spans="7:7" x14ac:dyDescent="0.3">
      <c r="G12208" s="156">
        <v>0</v>
      </c>
    </row>
    <row r="12209" spans="7:7" x14ac:dyDescent="0.3">
      <c r="G12209" s="156">
        <v>0</v>
      </c>
    </row>
    <row r="12210" spans="7:7" x14ac:dyDescent="0.3">
      <c r="G12210" s="156">
        <v>0</v>
      </c>
    </row>
    <row r="12211" spans="7:7" x14ac:dyDescent="0.3">
      <c r="G12211" s="156">
        <v>0</v>
      </c>
    </row>
    <row r="12212" spans="7:7" x14ac:dyDescent="0.3">
      <c r="G12212" s="156">
        <v>0</v>
      </c>
    </row>
    <row r="12213" spans="7:7" x14ac:dyDescent="0.3">
      <c r="G12213" s="156">
        <v>0</v>
      </c>
    </row>
    <row r="12214" spans="7:7" x14ac:dyDescent="0.3">
      <c r="G12214" s="156">
        <v>0</v>
      </c>
    </row>
    <row r="12215" spans="7:7" x14ac:dyDescent="0.3">
      <c r="G12215" s="156">
        <v>0</v>
      </c>
    </row>
    <row r="12216" spans="7:7" x14ac:dyDescent="0.3">
      <c r="G12216" s="156">
        <v>0</v>
      </c>
    </row>
    <row r="12217" spans="7:7" x14ac:dyDescent="0.3">
      <c r="G12217" s="156">
        <v>0</v>
      </c>
    </row>
    <row r="12218" spans="7:7" x14ac:dyDescent="0.3">
      <c r="G12218" s="156">
        <v>0</v>
      </c>
    </row>
    <row r="12219" spans="7:7" x14ac:dyDescent="0.3">
      <c r="G12219" s="156">
        <v>0</v>
      </c>
    </row>
    <row r="12220" spans="7:7" x14ac:dyDescent="0.3">
      <c r="G12220" s="156">
        <v>0</v>
      </c>
    </row>
    <row r="12221" spans="7:7" x14ac:dyDescent="0.3">
      <c r="G12221" s="156">
        <v>0</v>
      </c>
    </row>
    <row r="12222" spans="7:7" x14ac:dyDescent="0.3">
      <c r="G12222" s="156">
        <v>0</v>
      </c>
    </row>
    <row r="12223" spans="7:7" x14ac:dyDescent="0.3">
      <c r="G12223" s="156">
        <v>0</v>
      </c>
    </row>
    <row r="12224" spans="7:7" x14ac:dyDescent="0.3">
      <c r="G12224" s="156">
        <v>0</v>
      </c>
    </row>
    <row r="12225" spans="7:7" x14ac:dyDescent="0.3">
      <c r="G12225" s="156">
        <v>0</v>
      </c>
    </row>
    <row r="12226" spans="7:7" x14ac:dyDescent="0.3">
      <c r="G12226" s="156">
        <v>0</v>
      </c>
    </row>
    <row r="12227" spans="7:7" x14ac:dyDescent="0.3">
      <c r="G12227" s="156">
        <v>0</v>
      </c>
    </row>
    <row r="12228" spans="7:7" x14ac:dyDescent="0.3">
      <c r="G12228" s="156">
        <v>0</v>
      </c>
    </row>
    <row r="12229" spans="7:7" x14ac:dyDescent="0.3">
      <c r="G12229" s="156">
        <v>0</v>
      </c>
    </row>
    <row r="12230" spans="7:7" x14ac:dyDescent="0.3">
      <c r="G12230" s="156">
        <v>0</v>
      </c>
    </row>
    <row r="12231" spans="7:7" x14ac:dyDescent="0.3">
      <c r="G12231" s="156">
        <v>0</v>
      </c>
    </row>
    <row r="12232" spans="7:7" x14ac:dyDescent="0.3">
      <c r="G12232" s="156">
        <v>0</v>
      </c>
    </row>
    <row r="12233" spans="7:7" x14ac:dyDescent="0.3">
      <c r="G12233" s="156">
        <v>0</v>
      </c>
    </row>
    <row r="12234" spans="7:7" x14ac:dyDescent="0.3">
      <c r="G12234" s="156">
        <v>0</v>
      </c>
    </row>
    <row r="12235" spans="7:7" x14ac:dyDescent="0.3">
      <c r="G12235" s="156">
        <v>0</v>
      </c>
    </row>
    <row r="12236" spans="7:7" x14ac:dyDescent="0.3">
      <c r="G12236" s="156">
        <v>0</v>
      </c>
    </row>
    <row r="12237" spans="7:7" x14ac:dyDescent="0.3">
      <c r="G12237" s="156">
        <v>0</v>
      </c>
    </row>
    <row r="12238" spans="7:7" x14ac:dyDescent="0.3">
      <c r="G12238" s="156">
        <v>0</v>
      </c>
    </row>
    <row r="12239" spans="7:7" x14ac:dyDescent="0.3">
      <c r="G12239" s="156">
        <v>0</v>
      </c>
    </row>
    <row r="12240" spans="7:7" x14ac:dyDescent="0.3">
      <c r="G12240" s="156">
        <v>0</v>
      </c>
    </row>
    <row r="12241" spans="7:7" x14ac:dyDescent="0.3">
      <c r="G12241" s="156">
        <v>0</v>
      </c>
    </row>
    <row r="12242" spans="7:7" x14ac:dyDescent="0.3">
      <c r="G12242" s="156">
        <v>0</v>
      </c>
    </row>
    <row r="12243" spans="7:7" x14ac:dyDescent="0.3">
      <c r="G12243" s="156">
        <v>0</v>
      </c>
    </row>
    <row r="12244" spans="7:7" x14ac:dyDescent="0.3">
      <c r="G12244" s="156">
        <v>0</v>
      </c>
    </row>
    <row r="12245" spans="7:7" x14ac:dyDescent="0.3">
      <c r="G12245" s="156">
        <v>0</v>
      </c>
    </row>
    <row r="12246" spans="7:7" x14ac:dyDescent="0.3">
      <c r="G12246" s="156">
        <v>0</v>
      </c>
    </row>
    <row r="12247" spans="7:7" x14ac:dyDescent="0.3">
      <c r="G12247" s="156">
        <v>0</v>
      </c>
    </row>
    <row r="12248" spans="7:7" x14ac:dyDescent="0.3">
      <c r="G12248" s="156">
        <v>0</v>
      </c>
    </row>
    <row r="12249" spans="7:7" x14ac:dyDescent="0.3">
      <c r="G12249" s="156">
        <v>0</v>
      </c>
    </row>
    <row r="12250" spans="7:7" x14ac:dyDescent="0.3">
      <c r="G12250" s="156">
        <v>0</v>
      </c>
    </row>
    <row r="12251" spans="7:7" x14ac:dyDescent="0.3">
      <c r="G12251" s="156">
        <v>0</v>
      </c>
    </row>
    <row r="12252" spans="7:7" x14ac:dyDescent="0.3">
      <c r="G12252" s="156">
        <v>0</v>
      </c>
    </row>
    <row r="12253" spans="7:7" x14ac:dyDescent="0.3">
      <c r="G12253" s="156">
        <v>0</v>
      </c>
    </row>
    <row r="12254" spans="7:7" x14ac:dyDescent="0.3">
      <c r="G12254" s="156">
        <v>0</v>
      </c>
    </row>
    <row r="12255" spans="7:7" x14ac:dyDescent="0.3">
      <c r="G12255" s="156">
        <v>0</v>
      </c>
    </row>
    <row r="12256" spans="7:7" x14ac:dyDescent="0.3">
      <c r="G12256" s="156">
        <v>0</v>
      </c>
    </row>
    <row r="12257" spans="7:7" x14ac:dyDescent="0.3">
      <c r="G12257" s="156">
        <v>0</v>
      </c>
    </row>
    <row r="12258" spans="7:7" x14ac:dyDescent="0.3">
      <c r="G12258" s="156">
        <v>0</v>
      </c>
    </row>
    <row r="12259" spans="7:7" x14ac:dyDescent="0.3">
      <c r="G12259" s="156">
        <v>0</v>
      </c>
    </row>
    <row r="12260" spans="7:7" x14ac:dyDescent="0.3">
      <c r="G12260" s="156">
        <v>0</v>
      </c>
    </row>
    <row r="12261" spans="7:7" x14ac:dyDescent="0.3">
      <c r="G12261" s="156">
        <v>0</v>
      </c>
    </row>
    <row r="12262" spans="7:7" x14ac:dyDescent="0.3">
      <c r="G12262" s="156">
        <v>0</v>
      </c>
    </row>
    <row r="12263" spans="7:7" x14ac:dyDescent="0.3">
      <c r="G12263" s="156">
        <v>0</v>
      </c>
    </row>
    <row r="12264" spans="7:7" x14ac:dyDescent="0.3">
      <c r="G12264" s="156">
        <v>0</v>
      </c>
    </row>
    <row r="12265" spans="7:7" x14ac:dyDescent="0.3">
      <c r="G12265" s="156">
        <v>0</v>
      </c>
    </row>
    <row r="12266" spans="7:7" x14ac:dyDescent="0.3">
      <c r="G12266" s="156">
        <v>0</v>
      </c>
    </row>
    <row r="12267" spans="7:7" x14ac:dyDescent="0.3">
      <c r="G12267" s="156">
        <v>0</v>
      </c>
    </row>
    <row r="12268" spans="7:7" x14ac:dyDescent="0.3">
      <c r="G12268" s="156">
        <v>0</v>
      </c>
    </row>
    <row r="12269" spans="7:7" x14ac:dyDescent="0.3">
      <c r="G12269" s="156">
        <v>0</v>
      </c>
    </row>
    <row r="12270" spans="7:7" x14ac:dyDescent="0.3">
      <c r="G12270" s="156">
        <v>0</v>
      </c>
    </row>
    <row r="12271" spans="7:7" x14ac:dyDescent="0.3">
      <c r="G12271" s="156">
        <v>0</v>
      </c>
    </row>
    <row r="12272" spans="7:7" x14ac:dyDescent="0.3">
      <c r="G12272" s="156">
        <v>0</v>
      </c>
    </row>
    <row r="12273" spans="7:7" x14ac:dyDescent="0.3">
      <c r="G12273" s="156">
        <v>0</v>
      </c>
    </row>
    <row r="12274" spans="7:7" x14ac:dyDescent="0.3">
      <c r="G12274" s="156">
        <v>0</v>
      </c>
    </row>
    <row r="12275" spans="7:7" x14ac:dyDescent="0.3">
      <c r="G12275" s="156">
        <v>0</v>
      </c>
    </row>
    <row r="12276" spans="7:7" x14ac:dyDescent="0.3">
      <c r="G12276" s="156">
        <v>0</v>
      </c>
    </row>
    <row r="12277" spans="7:7" x14ac:dyDescent="0.3">
      <c r="G12277" s="156">
        <v>0</v>
      </c>
    </row>
    <row r="12278" spans="7:7" x14ac:dyDescent="0.3">
      <c r="G12278" s="156">
        <v>0</v>
      </c>
    </row>
    <row r="12279" spans="7:7" x14ac:dyDescent="0.3">
      <c r="G12279" s="156">
        <v>0</v>
      </c>
    </row>
    <row r="12280" spans="7:7" x14ac:dyDescent="0.3">
      <c r="G12280" s="156">
        <v>0</v>
      </c>
    </row>
    <row r="12281" spans="7:7" x14ac:dyDescent="0.3">
      <c r="G12281" s="156">
        <v>0</v>
      </c>
    </row>
    <row r="12282" spans="7:7" x14ac:dyDescent="0.3">
      <c r="G12282" s="156">
        <v>0</v>
      </c>
    </row>
    <row r="12283" spans="7:7" x14ac:dyDescent="0.3">
      <c r="G12283" s="156">
        <v>0</v>
      </c>
    </row>
    <row r="12284" spans="7:7" x14ac:dyDescent="0.3">
      <c r="G12284" s="156">
        <v>0</v>
      </c>
    </row>
    <row r="12285" spans="7:7" x14ac:dyDescent="0.3">
      <c r="G12285" s="156">
        <v>0</v>
      </c>
    </row>
    <row r="12286" spans="7:7" x14ac:dyDescent="0.3">
      <c r="G12286" s="156">
        <v>0</v>
      </c>
    </row>
    <row r="12287" spans="7:7" x14ac:dyDescent="0.3">
      <c r="G12287" s="156">
        <v>0</v>
      </c>
    </row>
    <row r="12288" spans="7:7" x14ac:dyDescent="0.3">
      <c r="G12288" s="156">
        <v>0</v>
      </c>
    </row>
    <row r="12289" spans="7:7" x14ac:dyDescent="0.3">
      <c r="G12289" s="156">
        <v>0</v>
      </c>
    </row>
    <row r="12290" spans="7:7" x14ac:dyDescent="0.3">
      <c r="G12290" s="156">
        <v>0</v>
      </c>
    </row>
    <row r="12291" spans="7:7" x14ac:dyDescent="0.3">
      <c r="G12291" s="156">
        <v>0</v>
      </c>
    </row>
    <row r="12292" spans="7:7" x14ac:dyDescent="0.3">
      <c r="G12292" s="156">
        <v>0</v>
      </c>
    </row>
    <row r="12293" spans="7:7" x14ac:dyDescent="0.3">
      <c r="G12293" s="156">
        <v>0</v>
      </c>
    </row>
    <row r="12294" spans="7:7" x14ac:dyDescent="0.3">
      <c r="G12294" s="156">
        <v>0</v>
      </c>
    </row>
    <row r="12295" spans="7:7" x14ac:dyDescent="0.3">
      <c r="G12295" s="156">
        <v>0</v>
      </c>
    </row>
    <row r="12296" spans="7:7" x14ac:dyDescent="0.3">
      <c r="G12296" s="156">
        <v>0</v>
      </c>
    </row>
    <row r="12297" spans="7:7" x14ac:dyDescent="0.3">
      <c r="G12297" s="156">
        <v>0</v>
      </c>
    </row>
    <row r="12298" spans="7:7" x14ac:dyDescent="0.3">
      <c r="G12298" s="156">
        <v>0</v>
      </c>
    </row>
    <row r="12299" spans="7:7" x14ac:dyDescent="0.3">
      <c r="G12299" s="156">
        <v>0</v>
      </c>
    </row>
    <row r="12300" spans="7:7" x14ac:dyDescent="0.3">
      <c r="G12300" s="156">
        <v>0</v>
      </c>
    </row>
    <row r="12301" spans="7:7" x14ac:dyDescent="0.3">
      <c r="G12301" s="156">
        <v>0</v>
      </c>
    </row>
    <row r="12302" spans="7:7" x14ac:dyDescent="0.3">
      <c r="G12302" s="156">
        <v>0</v>
      </c>
    </row>
    <row r="12303" spans="7:7" x14ac:dyDescent="0.3">
      <c r="G12303" s="156">
        <v>0</v>
      </c>
    </row>
    <row r="12304" spans="7:7" x14ac:dyDescent="0.3">
      <c r="G12304" s="156">
        <v>0</v>
      </c>
    </row>
    <row r="12305" spans="7:7" x14ac:dyDescent="0.3">
      <c r="G12305" s="156">
        <v>0</v>
      </c>
    </row>
    <row r="12306" spans="7:7" x14ac:dyDescent="0.3">
      <c r="G12306" s="156">
        <v>0</v>
      </c>
    </row>
    <row r="12307" spans="7:7" x14ac:dyDescent="0.3">
      <c r="G12307" s="156">
        <v>0</v>
      </c>
    </row>
    <row r="12308" spans="7:7" x14ac:dyDescent="0.3">
      <c r="G12308" s="156">
        <v>0</v>
      </c>
    </row>
    <row r="12309" spans="7:7" x14ac:dyDescent="0.3">
      <c r="G12309" s="156">
        <v>0</v>
      </c>
    </row>
    <row r="12310" spans="7:7" x14ac:dyDescent="0.3">
      <c r="G12310" s="156">
        <v>0</v>
      </c>
    </row>
    <row r="12311" spans="7:7" x14ac:dyDescent="0.3">
      <c r="G12311" s="156">
        <v>0</v>
      </c>
    </row>
    <row r="12312" spans="7:7" x14ac:dyDescent="0.3">
      <c r="G12312" s="156">
        <v>0</v>
      </c>
    </row>
    <row r="12313" spans="7:7" x14ac:dyDescent="0.3">
      <c r="G12313" s="156">
        <v>0</v>
      </c>
    </row>
    <row r="12314" spans="7:7" x14ac:dyDescent="0.3">
      <c r="G12314" s="156">
        <v>0</v>
      </c>
    </row>
    <row r="12315" spans="7:7" x14ac:dyDescent="0.3">
      <c r="G12315" s="156">
        <v>0</v>
      </c>
    </row>
    <row r="12316" spans="7:7" x14ac:dyDescent="0.3">
      <c r="G12316" s="156">
        <v>0</v>
      </c>
    </row>
    <row r="12317" spans="7:7" x14ac:dyDescent="0.3">
      <c r="G12317" s="156">
        <v>0</v>
      </c>
    </row>
    <row r="12318" spans="7:7" x14ac:dyDescent="0.3">
      <c r="G12318" s="156">
        <v>0</v>
      </c>
    </row>
    <row r="12319" spans="7:7" x14ac:dyDescent="0.3">
      <c r="G12319" s="156">
        <v>0</v>
      </c>
    </row>
    <row r="12320" spans="7:7" x14ac:dyDescent="0.3">
      <c r="G12320" s="156">
        <v>0</v>
      </c>
    </row>
    <row r="12321" spans="7:7" x14ac:dyDescent="0.3">
      <c r="G12321" s="156">
        <v>0</v>
      </c>
    </row>
    <row r="12322" spans="7:7" x14ac:dyDescent="0.3">
      <c r="G12322" s="156">
        <v>0</v>
      </c>
    </row>
    <row r="12323" spans="7:7" x14ac:dyDescent="0.3">
      <c r="G12323" s="156">
        <v>0</v>
      </c>
    </row>
    <row r="12324" spans="7:7" x14ac:dyDescent="0.3">
      <c r="G12324" s="156">
        <v>0</v>
      </c>
    </row>
    <row r="12325" spans="7:7" x14ac:dyDescent="0.3">
      <c r="G12325" s="156">
        <v>0</v>
      </c>
    </row>
    <row r="12326" spans="7:7" x14ac:dyDescent="0.3">
      <c r="G12326" s="156">
        <v>0</v>
      </c>
    </row>
    <row r="12327" spans="7:7" x14ac:dyDescent="0.3">
      <c r="G12327" s="156">
        <v>0</v>
      </c>
    </row>
    <row r="12328" spans="7:7" x14ac:dyDescent="0.3">
      <c r="G12328" s="156">
        <v>0</v>
      </c>
    </row>
    <row r="12329" spans="7:7" x14ac:dyDescent="0.3">
      <c r="G12329" s="156">
        <v>0</v>
      </c>
    </row>
    <row r="12330" spans="7:7" x14ac:dyDescent="0.3">
      <c r="G12330" s="156">
        <v>0</v>
      </c>
    </row>
    <row r="12331" spans="7:7" x14ac:dyDescent="0.3">
      <c r="G12331" s="156">
        <v>0</v>
      </c>
    </row>
    <row r="12332" spans="7:7" x14ac:dyDescent="0.3">
      <c r="G12332" s="156">
        <v>0</v>
      </c>
    </row>
    <row r="12333" spans="7:7" x14ac:dyDescent="0.3">
      <c r="G12333" s="156">
        <v>0</v>
      </c>
    </row>
    <row r="12334" spans="7:7" x14ac:dyDescent="0.3">
      <c r="G12334" s="156">
        <v>0</v>
      </c>
    </row>
    <row r="12335" spans="7:7" x14ac:dyDescent="0.3">
      <c r="G12335" s="156">
        <v>0</v>
      </c>
    </row>
    <row r="12336" spans="7:7" x14ac:dyDescent="0.3">
      <c r="G12336" s="156">
        <v>0</v>
      </c>
    </row>
    <row r="12337" spans="7:7" x14ac:dyDescent="0.3">
      <c r="G12337" s="156">
        <v>0</v>
      </c>
    </row>
    <row r="12338" spans="7:7" x14ac:dyDescent="0.3">
      <c r="G12338" s="156">
        <v>0</v>
      </c>
    </row>
    <row r="12339" spans="7:7" x14ac:dyDescent="0.3">
      <c r="G12339" s="156">
        <v>0</v>
      </c>
    </row>
    <row r="12340" spans="7:7" x14ac:dyDescent="0.3">
      <c r="G12340" s="156">
        <v>0</v>
      </c>
    </row>
    <row r="12341" spans="7:7" x14ac:dyDescent="0.3">
      <c r="G12341" s="156">
        <v>0</v>
      </c>
    </row>
    <row r="12342" spans="7:7" x14ac:dyDescent="0.3">
      <c r="G12342" s="156">
        <v>0</v>
      </c>
    </row>
    <row r="12343" spans="7:7" x14ac:dyDescent="0.3">
      <c r="G12343" s="156">
        <v>0</v>
      </c>
    </row>
    <row r="12344" spans="7:7" x14ac:dyDescent="0.3">
      <c r="G12344" s="156">
        <v>0</v>
      </c>
    </row>
    <row r="12345" spans="7:7" x14ac:dyDescent="0.3">
      <c r="G12345" s="156">
        <v>0</v>
      </c>
    </row>
    <row r="12346" spans="7:7" x14ac:dyDescent="0.3">
      <c r="G12346" s="156">
        <v>0</v>
      </c>
    </row>
    <row r="12347" spans="7:7" x14ac:dyDescent="0.3">
      <c r="G12347" s="156">
        <v>0</v>
      </c>
    </row>
    <row r="12348" spans="7:7" x14ac:dyDescent="0.3">
      <c r="G12348" s="156">
        <v>0</v>
      </c>
    </row>
    <row r="12349" spans="7:7" x14ac:dyDescent="0.3">
      <c r="G12349" s="156">
        <v>0</v>
      </c>
    </row>
    <row r="12350" spans="7:7" x14ac:dyDescent="0.3">
      <c r="G12350" s="156">
        <v>0</v>
      </c>
    </row>
    <row r="12351" spans="7:7" x14ac:dyDescent="0.3">
      <c r="G12351" s="156">
        <v>0</v>
      </c>
    </row>
    <row r="12352" spans="7:7" x14ac:dyDescent="0.3">
      <c r="G12352" s="156">
        <v>0</v>
      </c>
    </row>
    <row r="12353" spans="7:7" x14ac:dyDescent="0.3">
      <c r="G12353" s="156">
        <v>0</v>
      </c>
    </row>
    <row r="12354" spans="7:7" x14ac:dyDescent="0.3">
      <c r="G12354" s="156">
        <v>0</v>
      </c>
    </row>
    <row r="12355" spans="7:7" x14ac:dyDescent="0.3">
      <c r="G12355" s="156">
        <v>0</v>
      </c>
    </row>
    <row r="12356" spans="7:7" x14ac:dyDescent="0.3">
      <c r="G12356" s="156">
        <v>0</v>
      </c>
    </row>
    <row r="12357" spans="7:7" x14ac:dyDescent="0.3">
      <c r="G12357" s="156">
        <v>0</v>
      </c>
    </row>
    <row r="12358" spans="7:7" x14ac:dyDescent="0.3">
      <c r="G12358" s="156">
        <v>0</v>
      </c>
    </row>
    <row r="12359" spans="7:7" x14ac:dyDescent="0.3">
      <c r="G12359" s="156">
        <v>0</v>
      </c>
    </row>
    <row r="12360" spans="7:7" x14ac:dyDescent="0.3">
      <c r="G12360" s="156">
        <v>0</v>
      </c>
    </row>
    <row r="12361" spans="7:7" x14ac:dyDescent="0.3">
      <c r="G12361" s="156">
        <v>0</v>
      </c>
    </row>
    <row r="12362" spans="7:7" x14ac:dyDescent="0.3">
      <c r="G12362" s="156">
        <v>0</v>
      </c>
    </row>
    <row r="12363" spans="7:7" x14ac:dyDescent="0.3">
      <c r="G12363" s="156">
        <v>0</v>
      </c>
    </row>
    <row r="12364" spans="7:7" x14ac:dyDescent="0.3">
      <c r="G12364" s="156">
        <v>0</v>
      </c>
    </row>
    <row r="12365" spans="7:7" x14ac:dyDescent="0.3">
      <c r="G12365" s="156">
        <v>0</v>
      </c>
    </row>
    <row r="12366" spans="7:7" x14ac:dyDescent="0.3">
      <c r="G12366" s="156">
        <v>0</v>
      </c>
    </row>
    <row r="12367" spans="7:7" x14ac:dyDescent="0.3">
      <c r="G12367" s="156">
        <v>0</v>
      </c>
    </row>
    <row r="12368" spans="7:7" x14ac:dyDescent="0.3">
      <c r="G12368" s="156">
        <v>0</v>
      </c>
    </row>
    <row r="12369" spans="7:7" x14ac:dyDescent="0.3">
      <c r="G12369" s="156">
        <v>0</v>
      </c>
    </row>
    <row r="12370" spans="7:7" x14ac:dyDescent="0.3">
      <c r="G12370" s="156">
        <v>0</v>
      </c>
    </row>
    <row r="12371" spans="7:7" x14ac:dyDescent="0.3">
      <c r="G12371" s="156">
        <v>0</v>
      </c>
    </row>
    <row r="12372" spans="7:7" x14ac:dyDescent="0.3">
      <c r="G12372" s="156">
        <v>0</v>
      </c>
    </row>
    <row r="12373" spans="7:7" x14ac:dyDescent="0.3">
      <c r="G12373" s="156">
        <v>0</v>
      </c>
    </row>
    <row r="12374" spans="7:7" x14ac:dyDescent="0.3">
      <c r="G12374" s="156">
        <v>0</v>
      </c>
    </row>
    <row r="12375" spans="7:7" x14ac:dyDescent="0.3">
      <c r="G12375" s="156">
        <v>0</v>
      </c>
    </row>
    <row r="12376" spans="7:7" x14ac:dyDescent="0.3">
      <c r="G12376" s="156">
        <v>0</v>
      </c>
    </row>
    <row r="12377" spans="7:7" x14ac:dyDescent="0.3">
      <c r="G12377" s="156">
        <v>0</v>
      </c>
    </row>
    <row r="12378" spans="7:7" x14ac:dyDescent="0.3">
      <c r="G12378" s="156">
        <v>0</v>
      </c>
    </row>
    <row r="12379" spans="7:7" x14ac:dyDescent="0.3">
      <c r="G12379" s="156">
        <v>0</v>
      </c>
    </row>
    <row r="12380" spans="7:7" x14ac:dyDescent="0.3">
      <c r="G12380" s="156">
        <v>0</v>
      </c>
    </row>
    <row r="12381" spans="7:7" x14ac:dyDescent="0.3">
      <c r="G12381" s="156">
        <v>0</v>
      </c>
    </row>
    <row r="12382" spans="7:7" x14ac:dyDescent="0.3">
      <c r="G12382" s="156">
        <v>0</v>
      </c>
    </row>
    <row r="12383" spans="7:7" x14ac:dyDescent="0.3">
      <c r="G12383" s="156">
        <v>0</v>
      </c>
    </row>
    <row r="12384" spans="7:7" x14ac:dyDescent="0.3">
      <c r="G12384" s="156">
        <v>0</v>
      </c>
    </row>
    <row r="12385" spans="7:7" x14ac:dyDescent="0.3">
      <c r="G12385" s="156">
        <v>0</v>
      </c>
    </row>
    <row r="12386" spans="7:7" x14ac:dyDescent="0.3">
      <c r="G12386" s="156">
        <v>0</v>
      </c>
    </row>
    <row r="12387" spans="7:7" x14ac:dyDescent="0.3">
      <c r="G12387" s="156">
        <v>0</v>
      </c>
    </row>
    <row r="12388" spans="7:7" x14ac:dyDescent="0.3">
      <c r="G12388" s="156">
        <v>0</v>
      </c>
    </row>
    <row r="12389" spans="7:7" x14ac:dyDescent="0.3">
      <c r="G12389" s="156">
        <v>0</v>
      </c>
    </row>
    <row r="12390" spans="7:7" x14ac:dyDescent="0.3">
      <c r="G12390" s="156">
        <v>0</v>
      </c>
    </row>
    <row r="12391" spans="7:7" x14ac:dyDescent="0.3">
      <c r="G12391" s="156">
        <v>0</v>
      </c>
    </row>
    <row r="12392" spans="7:7" x14ac:dyDescent="0.3">
      <c r="G12392" s="156">
        <v>0</v>
      </c>
    </row>
    <row r="12393" spans="7:7" x14ac:dyDescent="0.3">
      <c r="G12393" s="156">
        <v>0</v>
      </c>
    </row>
    <row r="12394" spans="7:7" x14ac:dyDescent="0.3">
      <c r="G12394" s="156">
        <v>0</v>
      </c>
    </row>
    <row r="12395" spans="7:7" x14ac:dyDescent="0.3">
      <c r="G12395" s="156">
        <v>0</v>
      </c>
    </row>
    <row r="12396" spans="7:7" x14ac:dyDescent="0.3">
      <c r="G12396" s="156">
        <v>0</v>
      </c>
    </row>
    <row r="12397" spans="7:7" x14ac:dyDescent="0.3">
      <c r="G12397" s="156">
        <v>0</v>
      </c>
    </row>
    <row r="12398" spans="7:7" x14ac:dyDescent="0.3">
      <c r="G12398" s="156">
        <v>0</v>
      </c>
    </row>
    <row r="12399" spans="7:7" x14ac:dyDescent="0.3">
      <c r="G12399" s="156">
        <v>0</v>
      </c>
    </row>
    <row r="12400" spans="7:7" x14ac:dyDescent="0.3">
      <c r="G12400" s="156">
        <v>0</v>
      </c>
    </row>
    <row r="12401" spans="7:7" x14ac:dyDescent="0.3">
      <c r="G12401" s="156">
        <v>0</v>
      </c>
    </row>
    <row r="12402" spans="7:7" x14ac:dyDescent="0.3">
      <c r="G12402" s="156">
        <v>0</v>
      </c>
    </row>
    <row r="12403" spans="7:7" x14ac:dyDescent="0.3">
      <c r="G12403" s="156">
        <v>0</v>
      </c>
    </row>
    <row r="12404" spans="7:7" x14ac:dyDescent="0.3">
      <c r="G12404" s="156">
        <v>0</v>
      </c>
    </row>
    <row r="12405" spans="7:7" x14ac:dyDescent="0.3">
      <c r="G12405" s="156">
        <v>0</v>
      </c>
    </row>
    <row r="12406" spans="7:7" x14ac:dyDescent="0.3">
      <c r="G12406" s="156">
        <v>0</v>
      </c>
    </row>
    <row r="12407" spans="7:7" x14ac:dyDescent="0.3">
      <c r="G12407" s="156">
        <v>0</v>
      </c>
    </row>
    <row r="12408" spans="7:7" x14ac:dyDescent="0.3">
      <c r="G12408" s="156">
        <v>0</v>
      </c>
    </row>
    <row r="12409" spans="7:7" x14ac:dyDescent="0.3">
      <c r="G12409" s="156">
        <v>0</v>
      </c>
    </row>
    <row r="12410" spans="7:7" x14ac:dyDescent="0.3">
      <c r="G12410" s="156">
        <v>0</v>
      </c>
    </row>
    <row r="12411" spans="7:7" x14ac:dyDescent="0.3">
      <c r="G12411" s="156">
        <v>0</v>
      </c>
    </row>
    <row r="12412" spans="7:7" x14ac:dyDescent="0.3">
      <c r="G12412" s="156">
        <v>0</v>
      </c>
    </row>
    <row r="12413" spans="7:7" x14ac:dyDescent="0.3">
      <c r="G12413" s="156">
        <v>0</v>
      </c>
    </row>
    <row r="12414" spans="7:7" x14ac:dyDescent="0.3">
      <c r="G12414" s="156">
        <v>0</v>
      </c>
    </row>
    <row r="12415" spans="7:7" x14ac:dyDescent="0.3">
      <c r="G12415" s="156">
        <v>0</v>
      </c>
    </row>
    <row r="12416" spans="7:7" x14ac:dyDescent="0.3">
      <c r="G12416" s="156">
        <v>0</v>
      </c>
    </row>
    <row r="12417" spans="7:7" x14ac:dyDescent="0.3">
      <c r="G12417" s="156">
        <v>0</v>
      </c>
    </row>
    <row r="12418" spans="7:7" x14ac:dyDescent="0.3">
      <c r="G12418" s="156">
        <v>0</v>
      </c>
    </row>
    <row r="12419" spans="7:7" x14ac:dyDescent="0.3">
      <c r="G12419" s="156">
        <v>0</v>
      </c>
    </row>
    <row r="12420" spans="7:7" x14ac:dyDescent="0.3">
      <c r="G12420" s="156">
        <v>0</v>
      </c>
    </row>
    <row r="12421" spans="7:7" x14ac:dyDescent="0.3">
      <c r="G12421" s="156">
        <v>0</v>
      </c>
    </row>
    <row r="12422" spans="7:7" x14ac:dyDescent="0.3">
      <c r="G12422" s="156">
        <v>0</v>
      </c>
    </row>
    <row r="12423" spans="7:7" x14ac:dyDescent="0.3">
      <c r="G12423" s="156">
        <v>0</v>
      </c>
    </row>
    <row r="12424" spans="7:7" x14ac:dyDescent="0.3">
      <c r="G12424" s="156">
        <v>0</v>
      </c>
    </row>
    <row r="12425" spans="7:7" x14ac:dyDescent="0.3">
      <c r="G12425" s="156">
        <v>0</v>
      </c>
    </row>
    <row r="12426" spans="7:7" x14ac:dyDescent="0.3">
      <c r="G12426" s="156">
        <v>0</v>
      </c>
    </row>
    <row r="12427" spans="7:7" x14ac:dyDescent="0.3">
      <c r="G12427" s="156">
        <v>0</v>
      </c>
    </row>
    <row r="12428" spans="7:7" x14ac:dyDescent="0.3">
      <c r="G12428" s="156">
        <v>0</v>
      </c>
    </row>
    <row r="12429" spans="7:7" x14ac:dyDescent="0.3">
      <c r="G12429" s="156">
        <v>0</v>
      </c>
    </row>
    <row r="12430" spans="7:7" x14ac:dyDescent="0.3">
      <c r="G12430" s="156">
        <v>0</v>
      </c>
    </row>
    <row r="12431" spans="7:7" x14ac:dyDescent="0.3">
      <c r="G12431" s="156">
        <v>0</v>
      </c>
    </row>
    <row r="12432" spans="7:7" x14ac:dyDescent="0.3">
      <c r="G12432" s="156">
        <v>0</v>
      </c>
    </row>
    <row r="12433" spans="7:7" x14ac:dyDescent="0.3">
      <c r="G12433" s="156">
        <v>0</v>
      </c>
    </row>
    <row r="12434" spans="7:7" x14ac:dyDescent="0.3">
      <c r="G12434" s="156">
        <v>0</v>
      </c>
    </row>
    <row r="12435" spans="7:7" x14ac:dyDescent="0.3">
      <c r="G12435" s="156">
        <v>0</v>
      </c>
    </row>
    <row r="12436" spans="7:7" x14ac:dyDescent="0.3">
      <c r="G12436" s="156">
        <v>0</v>
      </c>
    </row>
    <row r="12437" spans="7:7" x14ac:dyDescent="0.3">
      <c r="G12437" s="156">
        <v>0</v>
      </c>
    </row>
    <row r="12438" spans="7:7" x14ac:dyDescent="0.3">
      <c r="G12438" s="156">
        <v>0</v>
      </c>
    </row>
    <row r="12439" spans="7:7" x14ac:dyDescent="0.3">
      <c r="G12439" s="156">
        <v>0</v>
      </c>
    </row>
    <row r="12440" spans="7:7" x14ac:dyDescent="0.3">
      <c r="G12440" s="156">
        <v>0</v>
      </c>
    </row>
    <row r="12441" spans="7:7" x14ac:dyDescent="0.3">
      <c r="G12441" s="156">
        <v>0</v>
      </c>
    </row>
    <row r="12442" spans="7:7" x14ac:dyDescent="0.3">
      <c r="G12442" s="156">
        <v>0</v>
      </c>
    </row>
    <row r="12443" spans="7:7" x14ac:dyDescent="0.3">
      <c r="G12443" s="156">
        <v>0</v>
      </c>
    </row>
    <row r="12444" spans="7:7" x14ac:dyDescent="0.3">
      <c r="G12444" s="156">
        <v>0</v>
      </c>
    </row>
    <row r="12445" spans="7:7" x14ac:dyDescent="0.3">
      <c r="G12445" s="156">
        <v>0</v>
      </c>
    </row>
    <row r="12446" spans="7:7" x14ac:dyDescent="0.3">
      <c r="G12446" s="156">
        <v>0</v>
      </c>
    </row>
    <row r="12447" spans="7:7" x14ac:dyDescent="0.3">
      <c r="G12447" s="156">
        <v>0</v>
      </c>
    </row>
    <row r="12448" spans="7:7" x14ac:dyDescent="0.3">
      <c r="G12448" s="156">
        <v>0</v>
      </c>
    </row>
    <row r="12449" spans="7:7" x14ac:dyDescent="0.3">
      <c r="G12449" s="156">
        <v>0</v>
      </c>
    </row>
    <row r="12450" spans="7:7" x14ac:dyDescent="0.3">
      <c r="G12450" s="156">
        <v>0</v>
      </c>
    </row>
    <row r="12451" spans="7:7" x14ac:dyDescent="0.3">
      <c r="G12451" s="156">
        <v>0</v>
      </c>
    </row>
    <row r="12452" spans="7:7" x14ac:dyDescent="0.3">
      <c r="G12452" s="156">
        <v>0</v>
      </c>
    </row>
    <row r="12453" spans="7:7" x14ac:dyDescent="0.3">
      <c r="G12453" s="156">
        <v>0</v>
      </c>
    </row>
    <row r="12454" spans="7:7" x14ac:dyDescent="0.3">
      <c r="G12454" s="156">
        <v>0</v>
      </c>
    </row>
    <row r="12455" spans="7:7" x14ac:dyDescent="0.3">
      <c r="G12455" s="156">
        <v>0</v>
      </c>
    </row>
    <row r="12456" spans="7:7" x14ac:dyDescent="0.3">
      <c r="G12456" s="156">
        <v>0</v>
      </c>
    </row>
    <row r="12457" spans="7:7" x14ac:dyDescent="0.3">
      <c r="G12457" s="156">
        <v>0</v>
      </c>
    </row>
    <row r="12458" spans="7:7" x14ac:dyDescent="0.3">
      <c r="G12458" s="156">
        <v>0</v>
      </c>
    </row>
    <row r="12459" spans="7:7" x14ac:dyDescent="0.3">
      <c r="G12459" s="156">
        <v>0</v>
      </c>
    </row>
    <row r="12460" spans="7:7" x14ac:dyDescent="0.3">
      <c r="G12460" s="156">
        <v>0</v>
      </c>
    </row>
    <row r="12461" spans="7:7" x14ac:dyDescent="0.3">
      <c r="G12461" s="156">
        <v>0</v>
      </c>
    </row>
    <row r="12462" spans="7:7" x14ac:dyDescent="0.3">
      <c r="G12462" s="156">
        <v>0</v>
      </c>
    </row>
    <row r="12463" spans="7:7" x14ac:dyDescent="0.3">
      <c r="G12463" s="156">
        <v>0</v>
      </c>
    </row>
    <row r="12464" spans="7:7" x14ac:dyDescent="0.3">
      <c r="G12464" s="156">
        <v>0</v>
      </c>
    </row>
    <row r="12465" spans="7:7" x14ac:dyDescent="0.3">
      <c r="G12465" s="156">
        <v>0</v>
      </c>
    </row>
    <row r="12466" spans="7:7" x14ac:dyDescent="0.3">
      <c r="G12466" s="156">
        <v>0</v>
      </c>
    </row>
    <row r="12467" spans="7:7" x14ac:dyDescent="0.3">
      <c r="G12467" s="156">
        <v>0</v>
      </c>
    </row>
    <row r="12468" spans="7:7" x14ac:dyDescent="0.3">
      <c r="G12468" s="156">
        <v>0</v>
      </c>
    </row>
    <row r="12469" spans="7:7" x14ac:dyDescent="0.3">
      <c r="G12469" s="156">
        <v>0</v>
      </c>
    </row>
    <row r="12470" spans="7:7" x14ac:dyDescent="0.3">
      <c r="G12470" s="156">
        <v>0</v>
      </c>
    </row>
    <row r="12471" spans="7:7" x14ac:dyDescent="0.3">
      <c r="G12471" s="156">
        <v>0</v>
      </c>
    </row>
    <row r="12472" spans="7:7" x14ac:dyDescent="0.3">
      <c r="G12472" s="156">
        <v>0</v>
      </c>
    </row>
    <row r="12473" spans="7:7" x14ac:dyDescent="0.3">
      <c r="G12473" s="156">
        <v>0</v>
      </c>
    </row>
    <row r="12474" spans="7:7" x14ac:dyDescent="0.3">
      <c r="G12474" s="156">
        <v>0</v>
      </c>
    </row>
    <row r="12475" spans="7:7" x14ac:dyDescent="0.3">
      <c r="G12475" s="156">
        <v>0</v>
      </c>
    </row>
    <row r="12476" spans="7:7" x14ac:dyDescent="0.3">
      <c r="G12476" s="156">
        <v>0</v>
      </c>
    </row>
    <row r="12477" spans="7:7" x14ac:dyDescent="0.3">
      <c r="G12477" s="156">
        <v>0</v>
      </c>
    </row>
    <row r="12478" spans="7:7" x14ac:dyDescent="0.3">
      <c r="G12478" s="156">
        <v>0</v>
      </c>
    </row>
    <row r="12479" spans="7:7" x14ac:dyDescent="0.3">
      <c r="G12479" s="156">
        <v>0</v>
      </c>
    </row>
    <row r="12480" spans="7:7" x14ac:dyDescent="0.3">
      <c r="G12480" s="156">
        <v>0</v>
      </c>
    </row>
    <row r="12481" spans="7:7" x14ac:dyDescent="0.3">
      <c r="G12481" s="156">
        <v>0</v>
      </c>
    </row>
    <row r="12482" spans="7:7" x14ac:dyDescent="0.3">
      <c r="G12482" s="156">
        <v>0</v>
      </c>
    </row>
    <row r="12483" spans="7:7" x14ac:dyDescent="0.3">
      <c r="G12483" s="156">
        <v>0</v>
      </c>
    </row>
    <row r="12484" spans="7:7" x14ac:dyDescent="0.3">
      <c r="G12484" s="156">
        <v>0</v>
      </c>
    </row>
    <row r="12485" spans="7:7" x14ac:dyDescent="0.3">
      <c r="G12485" s="156">
        <v>0</v>
      </c>
    </row>
    <row r="12486" spans="7:7" x14ac:dyDescent="0.3">
      <c r="G12486" s="156">
        <v>0</v>
      </c>
    </row>
    <row r="12487" spans="7:7" x14ac:dyDescent="0.3">
      <c r="G12487" s="156">
        <v>0</v>
      </c>
    </row>
    <row r="12488" spans="7:7" x14ac:dyDescent="0.3">
      <c r="G12488" s="156">
        <v>0</v>
      </c>
    </row>
    <row r="12489" spans="7:7" x14ac:dyDescent="0.3">
      <c r="G12489" s="156">
        <v>0</v>
      </c>
    </row>
    <row r="12490" spans="7:7" x14ac:dyDescent="0.3">
      <c r="G12490" s="156">
        <v>0</v>
      </c>
    </row>
    <row r="12491" spans="7:7" x14ac:dyDescent="0.3">
      <c r="G12491" s="156">
        <v>0</v>
      </c>
    </row>
    <row r="12492" spans="7:7" x14ac:dyDescent="0.3">
      <c r="G12492" s="156">
        <v>0</v>
      </c>
    </row>
    <row r="12493" spans="7:7" x14ac:dyDescent="0.3">
      <c r="G12493" s="156">
        <v>0</v>
      </c>
    </row>
    <row r="12494" spans="7:7" x14ac:dyDescent="0.3">
      <c r="G12494" s="156">
        <v>0</v>
      </c>
    </row>
    <row r="12495" spans="7:7" x14ac:dyDescent="0.3">
      <c r="G12495" s="156">
        <v>0</v>
      </c>
    </row>
    <row r="12496" spans="7:7" x14ac:dyDescent="0.3">
      <c r="G12496" s="156">
        <v>0</v>
      </c>
    </row>
    <row r="12497" spans="7:7" x14ac:dyDescent="0.3">
      <c r="G12497" s="156">
        <v>0</v>
      </c>
    </row>
    <row r="12498" spans="7:7" x14ac:dyDescent="0.3">
      <c r="G12498" s="156">
        <v>0</v>
      </c>
    </row>
    <row r="12499" spans="7:7" x14ac:dyDescent="0.3">
      <c r="G12499" s="156">
        <v>0</v>
      </c>
    </row>
    <row r="12500" spans="7:7" x14ac:dyDescent="0.3">
      <c r="G12500" s="156">
        <v>0</v>
      </c>
    </row>
    <row r="12501" spans="7:7" x14ac:dyDescent="0.3">
      <c r="G12501" s="156">
        <v>0</v>
      </c>
    </row>
    <row r="12502" spans="7:7" x14ac:dyDescent="0.3">
      <c r="G12502" s="156">
        <v>0</v>
      </c>
    </row>
    <row r="12503" spans="7:7" x14ac:dyDescent="0.3">
      <c r="G12503" s="156">
        <v>0</v>
      </c>
    </row>
    <row r="12504" spans="7:7" x14ac:dyDescent="0.3">
      <c r="G12504" s="156">
        <v>0</v>
      </c>
    </row>
    <row r="12505" spans="7:7" x14ac:dyDescent="0.3">
      <c r="G12505" s="156">
        <v>0</v>
      </c>
    </row>
    <row r="12506" spans="7:7" x14ac:dyDescent="0.3">
      <c r="G12506" s="156">
        <v>0</v>
      </c>
    </row>
    <row r="12507" spans="7:7" x14ac:dyDescent="0.3">
      <c r="G12507" s="156">
        <v>0</v>
      </c>
    </row>
    <row r="12508" spans="7:7" x14ac:dyDescent="0.3">
      <c r="G12508" s="156">
        <v>0</v>
      </c>
    </row>
    <row r="12509" spans="7:7" x14ac:dyDescent="0.3">
      <c r="G12509" s="156">
        <v>0</v>
      </c>
    </row>
    <row r="12510" spans="7:7" x14ac:dyDescent="0.3">
      <c r="G12510" s="156">
        <v>0</v>
      </c>
    </row>
    <row r="12511" spans="7:7" x14ac:dyDescent="0.3">
      <c r="G12511" s="156">
        <v>0</v>
      </c>
    </row>
    <row r="12512" spans="7:7" x14ac:dyDescent="0.3">
      <c r="G12512" s="156">
        <v>0</v>
      </c>
    </row>
    <row r="12513" spans="7:7" x14ac:dyDescent="0.3">
      <c r="G12513" s="156">
        <v>0</v>
      </c>
    </row>
    <row r="12514" spans="7:7" x14ac:dyDescent="0.3">
      <c r="G12514" s="156">
        <v>0</v>
      </c>
    </row>
    <row r="12515" spans="7:7" x14ac:dyDescent="0.3">
      <c r="G12515" s="156">
        <v>0</v>
      </c>
    </row>
    <row r="12516" spans="7:7" x14ac:dyDescent="0.3">
      <c r="G12516" s="156">
        <v>0</v>
      </c>
    </row>
    <row r="12517" spans="7:7" x14ac:dyDescent="0.3">
      <c r="G12517" s="156">
        <v>0</v>
      </c>
    </row>
    <row r="12518" spans="7:7" x14ac:dyDescent="0.3">
      <c r="G12518" s="156">
        <v>0</v>
      </c>
    </row>
    <row r="12519" spans="7:7" x14ac:dyDescent="0.3">
      <c r="G12519" s="156">
        <v>0</v>
      </c>
    </row>
    <row r="12520" spans="7:7" x14ac:dyDescent="0.3">
      <c r="G12520" s="156">
        <v>0</v>
      </c>
    </row>
    <row r="12521" spans="7:7" x14ac:dyDescent="0.3">
      <c r="G12521" s="156">
        <v>0</v>
      </c>
    </row>
    <row r="12522" spans="7:7" x14ac:dyDescent="0.3">
      <c r="G12522" s="156">
        <v>0</v>
      </c>
    </row>
    <row r="12523" spans="7:7" x14ac:dyDescent="0.3">
      <c r="G12523" s="156">
        <v>0</v>
      </c>
    </row>
    <row r="12524" spans="7:7" x14ac:dyDescent="0.3">
      <c r="G12524" s="156">
        <v>0</v>
      </c>
    </row>
    <row r="12525" spans="7:7" x14ac:dyDescent="0.3">
      <c r="G12525" s="156">
        <v>0</v>
      </c>
    </row>
    <row r="12526" spans="7:7" x14ac:dyDescent="0.3">
      <c r="G12526" s="156">
        <v>0</v>
      </c>
    </row>
    <row r="12527" spans="7:7" x14ac:dyDescent="0.3">
      <c r="G12527" s="156">
        <v>0</v>
      </c>
    </row>
    <row r="12528" spans="7:7" x14ac:dyDescent="0.3">
      <c r="G12528" s="156">
        <v>0</v>
      </c>
    </row>
    <row r="12529" spans="7:7" x14ac:dyDescent="0.3">
      <c r="G12529" s="156">
        <v>0</v>
      </c>
    </row>
    <row r="12530" spans="7:7" x14ac:dyDescent="0.3">
      <c r="G12530" s="156">
        <v>0</v>
      </c>
    </row>
    <row r="12531" spans="7:7" x14ac:dyDescent="0.3">
      <c r="G12531" s="156">
        <v>0</v>
      </c>
    </row>
    <row r="12532" spans="7:7" x14ac:dyDescent="0.3">
      <c r="G12532" s="156">
        <v>0</v>
      </c>
    </row>
    <row r="12533" spans="7:7" x14ac:dyDescent="0.3">
      <c r="G12533" s="156">
        <v>0</v>
      </c>
    </row>
    <row r="12534" spans="7:7" x14ac:dyDescent="0.3">
      <c r="G12534" s="156">
        <v>0</v>
      </c>
    </row>
    <row r="12535" spans="7:7" x14ac:dyDescent="0.3">
      <c r="G12535" s="156">
        <v>0</v>
      </c>
    </row>
    <row r="12536" spans="7:7" x14ac:dyDescent="0.3">
      <c r="G12536" s="156">
        <v>0</v>
      </c>
    </row>
    <row r="12537" spans="7:7" x14ac:dyDescent="0.3">
      <c r="G12537" s="156">
        <v>0</v>
      </c>
    </row>
    <row r="12538" spans="7:7" x14ac:dyDescent="0.3">
      <c r="G12538" s="156">
        <v>0</v>
      </c>
    </row>
    <row r="12539" spans="7:7" x14ac:dyDescent="0.3">
      <c r="G12539" s="156">
        <v>0</v>
      </c>
    </row>
    <row r="12540" spans="7:7" x14ac:dyDescent="0.3">
      <c r="G12540" s="156">
        <v>0</v>
      </c>
    </row>
    <row r="12541" spans="7:7" x14ac:dyDescent="0.3">
      <c r="G12541" s="156">
        <v>0</v>
      </c>
    </row>
    <row r="12542" spans="7:7" x14ac:dyDescent="0.3">
      <c r="G12542" s="156">
        <v>0</v>
      </c>
    </row>
    <row r="12543" spans="7:7" x14ac:dyDescent="0.3">
      <c r="G12543" s="156">
        <v>0</v>
      </c>
    </row>
    <row r="12544" spans="7:7" x14ac:dyDescent="0.3">
      <c r="G12544" s="156">
        <v>0</v>
      </c>
    </row>
    <row r="12545" spans="7:7" x14ac:dyDescent="0.3">
      <c r="G12545" s="156">
        <v>0</v>
      </c>
    </row>
    <row r="12546" spans="7:7" x14ac:dyDescent="0.3">
      <c r="G12546" s="156">
        <v>0</v>
      </c>
    </row>
    <row r="12547" spans="7:7" x14ac:dyDescent="0.3">
      <c r="G12547" s="156">
        <v>0</v>
      </c>
    </row>
    <row r="12548" spans="7:7" x14ac:dyDescent="0.3">
      <c r="G12548" s="156">
        <v>0</v>
      </c>
    </row>
    <row r="12549" spans="7:7" x14ac:dyDescent="0.3">
      <c r="G12549" s="156">
        <v>0</v>
      </c>
    </row>
    <row r="12550" spans="7:7" x14ac:dyDescent="0.3">
      <c r="G12550" s="156">
        <v>0</v>
      </c>
    </row>
    <row r="12551" spans="7:7" x14ac:dyDescent="0.3">
      <c r="G12551" s="156">
        <v>0</v>
      </c>
    </row>
    <row r="12552" spans="7:7" x14ac:dyDescent="0.3">
      <c r="G12552" s="156">
        <v>0</v>
      </c>
    </row>
    <row r="12553" spans="7:7" x14ac:dyDescent="0.3">
      <c r="G12553" s="156">
        <v>0</v>
      </c>
    </row>
    <row r="12554" spans="7:7" x14ac:dyDescent="0.3">
      <c r="G12554" s="156">
        <v>0</v>
      </c>
    </row>
    <row r="12555" spans="7:7" x14ac:dyDescent="0.3">
      <c r="G12555" s="156">
        <v>0</v>
      </c>
    </row>
    <row r="12556" spans="7:7" x14ac:dyDescent="0.3">
      <c r="G12556" s="156">
        <v>0</v>
      </c>
    </row>
    <row r="12557" spans="7:7" x14ac:dyDescent="0.3">
      <c r="G12557" s="156">
        <v>0</v>
      </c>
    </row>
    <row r="12558" spans="7:7" x14ac:dyDescent="0.3">
      <c r="G12558" s="156">
        <v>0</v>
      </c>
    </row>
    <row r="12559" spans="7:7" x14ac:dyDescent="0.3">
      <c r="G12559" s="156">
        <v>0</v>
      </c>
    </row>
    <row r="12560" spans="7:7" x14ac:dyDescent="0.3">
      <c r="G12560" s="156">
        <v>0</v>
      </c>
    </row>
    <row r="12561" spans="7:7" x14ac:dyDescent="0.3">
      <c r="G12561" s="156">
        <v>0</v>
      </c>
    </row>
    <row r="12562" spans="7:7" x14ac:dyDescent="0.3">
      <c r="G12562" s="156">
        <v>0</v>
      </c>
    </row>
    <row r="12563" spans="7:7" x14ac:dyDescent="0.3">
      <c r="G12563" s="156">
        <v>0</v>
      </c>
    </row>
    <row r="12564" spans="7:7" x14ac:dyDescent="0.3">
      <c r="G12564" s="156">
        <v>0</v>
      </c>
    </row>
    <row r="12565" spans="7:7" x14ac:dyDescent="0.3">
      <c r="G12565" s="156">
        <v>0</v>
      </c>
    </row>
    <row r="12566" spans="7:7" x14ac:dyDescent="0.3">
      <c r="G12566" s="156">
        <v>0</v>
      </c>
    </row>
    <row r="12567" spans="7:7" x14ac:dyDescent="0.3">
      <c r="G12567" s="156">
        <v>0</v>
      </c>
    </row>
    <row r="12568" spans="7:7" x14ac:dyDescent="0.3">
      <c r="G12568" s="156">
        <v>0</v>
      </c>
    </row>
    <row r="12569" spans="7:7" x14ac:dyDescent="0.3">
      <c r="G12569" s="156">
        <v>0</v>
      </c>
    </row>
    <row r="12570" spans="7:7" x14ac:dyDescent="0.3">
      <c r="G12570" s="156">
        <v>0</v>
      </c>
    </row>
    <row r="12571" spans="7:7" x14ac:dyDescent="0.3">
      <c r="G12571" s="156">
        <v>0</v>
      </c>
    </row>
    <row r="12572" spans="7:7" x14ac:dyDescent="0.3">
      <c r="G12572" s="156">
        <v>0</v>
      </c>
    </row>
    <row r="12573" spans="7:7" x14ac:dyDescent="0.3">
      <c r="G12573" s="156">
        <v>0</v>
      </c>
    </row>
    <row r="12574" spans="7:7" x14ac:dyDescent="0.3">
      <c r="G12574" s="156">
        <v>0</v>
      </c>
    </row>
    <row r="12575" spans="7:7" x14ac:dyDescent="0.3">
      <c r="G12575" s="156">
        <v>0</v>
      </c>
    </row>
    <row r="12576" spans="7:7" x14ac:dyDescent="0.3">
      <c r="G12576" s="156">
        <v>0</v>
      </c>
    </row>
    <row r="12577" spans="7:7" x14ac:dyDescent="0.3">
      <c r="G12577" s="156">
        <v>0</v>
      </c>
    </row>
    <row r="12578" spans="7:7" x14ac:dyDescent="0.3">
      <c r="G12578" s="156">
        <v>0</v>
      </c>
    </row>
    <row r="12579" spans="7:7" x14ac:dyDescent="0.3">
      <c r="G12579" s="156">
        <v>0</v>
      </c>
    </row>
    <row r="12580" spans="7:7" x14ac:dyDescent="0.3">
      <c r="G12580" s="156">
        <v>0</v>
      </c>
    </row>
    <row r="12581" spans="7:7" x14ac:dyDescent="0.3">
      <c r="G12581" s="156">
        <v>0</v>
      </c>
    </row>
    <row r="12582" spans="7:7" x14ac:dyDescent="0.3">
      <c r="G12582" s="156">
        <v>0</v>
      </c>
    </row>
    <row r="12583" spans="7:7" x14ac:dyDescent="0.3">
      <c r="G12583" s="156">
        <v>0</v>
      </c>
    </row>
    <row r="12584" spans="7:7" x14ac:dyDescent="0.3">
      <c r="G12584" s="156">
        <v>0</v>
      </c>
    </row>
    <row r="12585" spans="7:7" x14ac:dyDescent="0.3">
      <c r="G12585" s="156">
        <v>0</v>
      </c>
    </row>
    <row r="12586" spans="7:7" x14ac:dyDescent="0.3">
      <c r="G12586" s="156">
        <v>0</v>
      </c>
    </row>
    <row r="12587" spans="7:7" x14ac:dyDescent="0.3">
      <c r="G12587" s="156">
        <v>0</v>
      </c>
    </row>
    <row r="12588" spans="7:7" x14ac:dyDescent="0.3">
      <c r="G12588" s="156">
        <v>0</v>
      </c>
    </row>
    <row r="12589" spans="7:7" x14ac:dyDescent="0.3">
      <c r="G12589" s="156">
        <v>0</v>
      </c>
    </row>
    <row r="12590" spans="7:7" x14ac:dyDescent="0.3">
      <c r="G12590" s="156">
        <v>0</v>
      </c>
    </row>
    <row r="12591" spans="7:7" x14ac:dyDescent="0.3">
      <c r="G12591" s="156">
        <v>0</v>
      </c>
    </row>
    <row r="12592" spans="7:7" x14ac:dyDescent="0.3">
      <c r="G12592" s="156">
        <v>0</v>
      </c>
    </row>
    <row r="12593" spans="7:7" x14ac:dyDescent="0.3">
      <c r="G12593" s="156">
        <v>0</v>
      </c>
    </row>
    <row r="12594" spans="7:7" x14ac:dyDescent="0.3">
      <c r="G12594" s="156">
        <v>0</v>
      </c>
    </row>
    <row r="12595" spans="7:7" x14ac:dyDescent="0.3">
      <c r="G12595" s="156">
        <v>0</v>
      </c>
    </row>
    <row r="12596" spans="7:7" x14ac:dyDescent="0.3">
      <c r="G12596" s="156">
        <v>0</v>
      </c>
    </row>
    <row r="12597" spans="7:7" x14ac:dyDescent="0.3">
      <c r="G12597" s="156">
        <v>0</v>
      </c>
    </row>
    <row r="12598" spans="7:7" x14ac:dyDescent="0.3">
      <c r="G12598" s="156">
        <v>0</v>
      </c>
    </row>
    <row r="12599" spans="7:7" x14ac:dyDescent="0.3">
      <c r="G12599" s="156">
        <v>0</v>
      </c>
    </row>
    <row r="12600" spans="7:7" x14ac:dyDescent="0.3">
      <c r="G12600" s="156">
        <v>0</v>
      </c>
    </row>
    <row r="12601" spans="7:7" x14ac:dyDescent="0.3">
      <c r="G12601" s="156">
        <v>0</v>
      </c>
    </row>
    <row r="12602" spans="7:7" x14ac:dyDescent="0.3">
      <c r="G12602" s="156">
        <v>0</v>
      </c>
    </row>
    <row r="12603" spans="7:7" x14ac:dyDescent="0.3">
      <c r="G12603" s="156">
        <v>0</v>
      </c>
    </row>
    <row r="12604" spans="7:7" x14ac:dyDescent="0.3">
      <c r="G12604" s="156">
        <v>0</v>
      </c>
    </row>
    <row r="12605" spans="7:7" x14ac:dyDescent="0.3">
      <c r="G12605" s="156">
        <v>0</v>
      </c>
    </row>
    <row r="12606" spans="7:7" x14ac:dyDescent="0.3">
      <c r="G12606" s="156">
        <v>0</v>
      </c>
    </row>
    <row r="12607" spans="7:7" x14ac:dyDescent="0.3">
      <c r="G12607" s="156">
        <v>0</v>
      </c>
    </row>
    <row r="12608" spans="7:7" x14ac:dyDescent="0.3">
      <c r="G12608" s="156">
        <v>0</v>
      </c>
    </row>
    <row r="12609" spans="7:7" x14ac:dyDescent="0.3">
      <c r="G12609" s="156">
        <v>0</v>
      </c>
    </row>
    <row r="12610" spans="7:7" x14ac:dyDescent="0.3">
      <c r="G12610" s="156">
        <v>0</v>
      </c>
    </row>
    <row r="12611" spans="7:7" x14ac:dyDescent="0.3">
      <c r="G12611" s="156">
        <v>0</v>
      </c>
    </row>
    <row r="12612" spans="7:7" x14ac:dyDescent="0.3">
      <c r="G12612" s="156">
        <v>0</v>
      </c>
    </row>
    <row r="12613" spans="7:7" x14ac:dyDescent="0.3">
      <c r="G12613" s="156">
        <v>0</v>
      </c>
    </row>
    <row r="12614" spans="7:7" x14ac:dyDescent="0.3">
      <c r="G12614" s="156">
        <v>0</v>
      </c>
    </row>
    <row r="12615" spans="7:7" x14ac:dyDescent="0.3">
      <c r="G12615" s="156">
        <v>0</v>
      </c>
    </row>
    <row r="12616" spans="7:7" x14ac:dyDescent="0.3">
      <c r="G12616" s="156">
        <v>0</v>
      </c>
    </row>
    <row r="12617" spans="7:7" x14ac:dyDescent="0.3">
      <c r="G12617" s="156">
        <v>0</v>
      </c>
    </row>
    <row r="12618" spans="7:7" x14ac:dyDescent="0.3">
      <c r="G12618" s="156">
        <v>0</v>
      </c>
    </row>
    <row r="12619" spans="7:7" x14ac:dyDescent="0.3">
      <c r="G12619" s="156">
        <v>0</v>
      </c>
    </row>
    <row r="12620" spans="7:7" x14ac:dyDescent="0.3">
      <c r="G12620" s="156">
        <v>0</v>
      </c>
    </row>
    <row r="12621" spans="7:7" x14ac:dyDescent="0.3">
      <c r="G12621" s="156">
        <v>0</v>
      </c>
    </row>
    <row r="12622" spans="7:7" x14ac:dyDescent="0.3">
      <c r="G12622" s="156">
        <v>0</v>
      </c>
    </row>
    <row r="12623" spans="7:7" x14ac:dyDescent="0.3">
      <c r="G12623" s="156">
        <v>0</v>
      </c>
    </row>
    <row r="12624" spans="7:7" x14ac:dyDescent="0.3">
      <c r="G12624" s="156">
        <v>0</v>
      </c>
    </row>
    <row r="12625" spans="7:7" x14ac:dyDescent="0.3">
      <c r="G12625" s="156">
        <v>0</v>
      </c>
    </row>
    <row r="12626" spans="7:7" x14ac:dyDescent="0.3">
      <c r="G12626" s="156">
        <v>0</v>
      </c>
    </row>
    <row r="12627" spans="7:7" x14ac:dyDescent="0.3">
      <c r="G12627" s="156">
        <v>0</v>
      </c>
    </row>
    <row r="12628" spans="7:7" x14ac:dyDescent="0.3">
      <c r="G12628" s="156">
        <v>0</v>
      </c>
    </row>
    <row r="12629" spans="7:7" x14ac:dyDescent="0.3">
      <c r="G12629" s="156">
        <v>0</v>
      </c>
    </row>
    <row r="12630" spans="7:7" x14ac:dyDescent="0.3">
      <c r="G12630" s="156">
        <v>0</v>
      </c>
    </row>
    <row r="12631" spans="7:7" x14ac:dyDescent="0.3">
      <c r="G12631" s="156">
        <v>0</v>
      </c>
    </row>
    <row r="12632" spans="7:7" x14ac:dyDescent="0.3">
      <c r="G12632" s="156">
        <v>0</v>
      </c>
    </row>
    <row r="12633" spans="7:7" x14ac:dyDescent="0.3">
      <c r="G12633" s="156">
        <v>0</v>
      </c>
    </row>
    <row r="12634" spans="7:7" x14ac:dyDescent="0.3">
      <c r="G12634" s="156">
        <v>0</v>
      </c>
    </row>
    <row r="12635" spans="7:7" x14ac:dyDescent="0.3">
      <c r="G12635" s="156">
        <v>0</v>
      </c>
    </row>
    <row r="12636" spans="7:7" x14ac:dyDescent="0.3">
      <c r="G12636" s="156">
        <v>0</v>
      </c>
    </row>
    <row r="12637" spans="7:7" x14ac:dyDescent="0.3">
      <c r="G12637" s="156">
        <v>0</v>
      </c>
    </row>
    <row r="12638" spans="7:7" x14ac:dyDescent="0.3">
      <c r="G12638" s="156">
        <v>0</v>
      </c>
    </row>
    <row r="12639" spans="7:7" x14ac:dyDescent="0.3">
      <c r="G12639" s="156">
        <v>0</v>
      </c>
    </row>
    <row r="12640" spans="7:7" x14ac:dyDescent="0.3">
      <c r="G12640" s="156">
        <v>0</v>
      </c>
    </row>
    <row r="12641" spans="7:7" x14ac:dyDescent="0.3">
      <c r="G12641" s="156">
        <v>0</v>
      </c>
    </row>
    <row r="12642" spans="7:7" x14ac:dyDescent="0.3">
      <c r="G12642" s="156">
        <v>0</v>
      </c>
    </row>
    <row r="12643" spans="7:7" x14ac:dyDescent="0.3">
      <c r="G12643" s="156">
        <v>0</v>
      </c>
    </row>
    <row r="12644" spans="7:7" x14ac:dyDescent="0.3">
      <c r="G12644" s="156">
        <v>0</v>
      </c>
    </row>
    <row r="12645" spans="7:7" x14ac:dyDescent="0.3">
      <c r="G12645" s="156">
        <v>0</v>
      </c>
    </row>
    <row r="12646" spans="7:7" x14ac:dyDescent="0.3">
      <c r="G12646" s="156">
        <v>0</v>
      </c>
    </row>
    <row r="12647" spans="7:7" x14ac:dyDescent="0.3">
      <c r="G12647" s="156">
        <v>0</v>
      </c>
    </row>
    <row r="12648" spans="7:7" x14ac:dyDescent="0.3">
      <c r="G12648" s="156">
        <v>0</v>
      </c>
    </row>
    <row r="12649" spans="7:7" x14ac:dyDescent="0.3">
      <c r="G12649" s="156">
        <v>0</v>
      </c>
    </row>
    <row r="12650" spans="7:7" x14ac:dyDescent="0.3">
      <c r="G12650" s="156">
        <v>0</v>
      </c>
    </row>
    <row r="12651" spans="7:7" x14ac:dyDescent="0.3">
      <c r="G12651" s="156">
        <v>0</v>
      </c>
    </row>
    <row r="12652" spans="7:7" x14ac:dyDescent="0.3">
      <c r="G12652" s="156">
        <v>0</v>
      </c>
    </row>
    <row r="12653" spans="7:7" x14ac:dyDescent="0.3">
      <c r="G12653" s="156">
        <v>0</v>
      </c>
    </row>
    <row r="12654" spans="7:7" x14ac:dyDescent="0.3">
      <c r="G12654" s="156">
        <v>0</v>
      </c>
    </row>
    <row r="12655" spans="7:7" x14ac:dyDescent="0.3">
      <c r="G12655" s="156">
        <v>0</v>
      </c>
    </row>
    <row r="12656" spans="7:7" x14ac:dyDescent="0.3">
      <c r="G12656" s="156">
        <v>0</v>
      </c>
    </row>
    <row r="12657" spans="7:7" x14ac:dyDescent="0.3">
      <c r="G12657" s="156">
        <v>0</v>
      </c>
    </row>
    <row r="12658" spans="7:7" x14ac:dyDescent="0.3">
      <c r="G12658" s="156">
        <v>0</v>
      </c>
    </row>
    <row r="12659" spans="7:7" x14ac:dyDescent="0.3">
      <c r="G12659" s="156">
        <v>0</v>
      </c>
    </row>
    <row r="12660" spans="7:7" x14ac:dyDescent="0.3">
      <c r="G12660" s="156">
        <v>0</v>
      </c>
    </row>
    <row r="12661" spans="7:7" x14ac:dyDescent="0.3">
      <c r="G12661" s="156">
        <v>0</v>
      </c>
    </row>
    <row r="12662" spans="7:7" x14ac:dyDescent="0.3">
      <c r="G12662" s="156">
        <v>0</v>
      </c>
    </row>
    <row r="12663" spans="7:7" x14ac:dyDescent="0.3">
      <c r="G12663" s="156">
        <v>0</v>
      </c>
    </row>
    <row r="12664" spans="7:7" x14ac:dyDescent="0.3">
      <c r="G12664" s="156">
        <v>0</v>
      </c>
    </row>
    <row r="12665" spans="7:7" x14ac:dyDescent="0.3">
      <c r="G12665" s="156">
        <v>0</v>
      </c>
    </row>
    <row r="12666" spans="7:7" x14ac:dyDescent="0.3">
      <c r="G12666" s="156">
        <v>0</v>
      </c>
    </row>
    <row r="12667" spans="7:7" x14ac:dyDescent="0.3">
      <c r="G12667" s="156">
        <v>0</v>
      </c>
    </row>
    <row r="12668" spans="7:7" x14ac:dyDescent="0.3">
      <c r="G12668" s="156">
        <v>0</v>
      </c>
    </row>
    <row r="12669" spans="7:7" x14ac:dyDescent="0.3">
      <c r="G12669" s="156">
        <v>0</v>
      </c>
    </row>
    <row r="12670" spans="7:7" x14ac:dyDescent="0.3">
      <c r="G12670" s="156">
        <v>0</v>
      </c>
    </row>
    <row r="12671" spans="7:7" x14ac:dyDescent="0.3">
      <c r="G12671" s="156">
        <v>0</v>
      </c>
    </row>
    <row r="12672" spans="7:7" x14ac:dyDescent="0.3">
      <c r="G12672" s="156">
        <v>0</v>
      </c>
    </row>
    <row r="12673" spans="7:7" x14ac:dyDescent="0.3">
      <c r="G12673" s="156">
        <v>0</v>
      </c>
    </row>
    <row r="12674" spans="7:7" x14ac:dyDescent="0.3">
      <c r="G12674" s="156">
        <v>0</v>
      </c>
    </row>
    <row r="12675" spans="7:7" x14ac:dyDescent="0.3">
      <c r="G12675" s="156">
        <v>0</v>
      </c>
    </row>
    <row r="12676" spans="7:7" x14ac:dyDescent="0.3">
      <c r="G12676" s="156">
        <v>0</v>
      </c>
    </row>
    <row r="12677" spans="7:7" x14ac:dyDescent="0.3">
      <c r="G12677" s="156">
        <v>0</v>
      </c>
    </row>
    <row r="12678" spans="7:7" x14ac:dyDescent="0.3">
      <c r="G12678" s="156">
        <v>0</v>
      </c>
    </row>
    <row r="12679" spans="7:7" x14ac:dyDescent="0.3">
      <c r="G12679" s="156">
        <v>0</v>
      </c>
    </row>
    <row r="12680" spans="7:7" x14ac:dyDescent="0.3">
      <c r="G12680" s="156">
        <v>0</v>
      </c>
    </row>
    <row r="12681" spans="7:7" x14ac:dyDescent="0.3">
      <c r="G12681" s="156">
        <v>0</v>
      </c>
    </row>
    <row r="12682" spans="7:7" x14ac:dyDescent="0.3">
      <c r="G12682" s="156">
        <v>0</v>
      </c>
    </row>
    <row r="12683" spans="7:7" x14ac:dyDescent="0.3">
      <c r="G12683" s="156">
        <v>0</v>
      </c>
    </row>
    <row r="12684" spans="7:7" x14ac:dyDescent="0.3">
      <c r="G12684" s="156">
        <v>0</v>
      </c>
    </row>
    <row r="12685" spans="7:7" x14ac:dyDescent="0.3">
      <c r="G12685" s="156">
        <v>0</v>
      </c>
    </row>
    <row r="12686" spans="7:7" x14ac:dyDescent="0.3">
      <c r="G12686" s="156">
        <v>0</v>
      </c>
    </row>
    <row r="12687" spans="7:7" x14ac:dyDescent="0.3">
      <c r="G12687" s="156">
        <v>0</v>
      </c>
    </row>
    <row r="12688" spans="7:7" x14ac:dyDescent="0.3">
      <c r="G12688" s="156">
        <v>0</v>
      </c>
    </row>
    <row r="12689" spans="7:7" x14ac:dyDescent="0.3">
      <c r="G12689" s="156">
        <v>0</v>
      </c>
    </row>
    <row r="12690" spans="7:7" x14ac:dyDescent="0.3">
      <c r="G12690" s="156">
        <v>0</v>
      </c>
    </row>
    <row r="12691" spans="7:7" x14ac:dyDescent="0.3">
      <c r="G12691" s="156">
        <v>0</v>
      </c>
    </row>
    <row r="12692" spans="7:7" x14ac:dyDescent="0.3">
      <c r="G12692" s="156">
        <v>0</v>
      </c>
    </row>
    <row r="12693" spans="7:7" x14ac:dyDescent="0.3">
      <c r="G12693" s="156">
        <v>0</v>
      </c>
    </row>
    <row r="12694" spans="7:7" x14ac:dyDescent="0.3">
      <c r="G12694" s="156">
        <v>0</v>
      </c>
    </row>
    <row r="12695" spans="7:7" x14ac:dyDescent="0.3">
      <c r="G12695" s="156">
        <v>0</v>
      </c>
    </row>
    <row r="12696" spans="7:7" x14ac:dyDescent="0.3">
      <c r="G12696" s="156">
        <v>0</v>
      </c>
    </row>
    <row r="12697" spans="7:7" x14ac:dyDescent="0.3">
      <c r="G12697" s="156">
        <v>0</v>
      </c>
    </row>
    <row r="12698" spans="7:7" x14ac:dyDescent="0.3">
      <c r="G12698" s="156">
        <v>0</v>
      </c>
    </row>
    <row r="12699" spans="7:7" x14ac:dyDescent="0.3">
      <c r="G12699" s="156">
        <v>0</v>
      </c>
    </row>
    <row r="12700" spans="7:7" x14ac:dyDescent="0.3">
      <c r="G12700" s="156">
        <v>0</v>
      </c>
    </row>
    <row r="12701" spans="7:7" x14ac:dyDescent="0.3">
      <c r="G12701" s="156">
        <v>0</v>
      </c>
    </row>
    <row r="12702" spans="7:7" x14ac:dyDescent="0.3">
      <c r="G12702" s="156">
        <v>0</v>
      </c>
    </row>
    <row r="12703" spans="7:7" x14ac:dyDescent="0.3">
      <c r="G12703" s="156">
        <v>0</v>
      </c>
    </row>
    <row r="12704" spans="7:7" x14ac:dyDescent="0.3">
      <c r="G12704" s="156">
        <v>0</v>
      </c>
    </row>
    <row r="12705" spans="7:7" x14ac:dyDescent="0.3">
      <c r="G12705" s="156">
        <v>0</v>
      </c>
    </row>
    <row r="12706" spans="7:7" x14ac:dyDescent="0.3">
      <c r="G12706" s="156">
        <v>0</v>
      </c>
    </row>
    <row r="12707" spans="7:7" x14ac:dyDescent="0.3">
      <c r="G12707" s="156">
        <v>0</v>
      </c>
    </row>
    <row r="12708" spans="7:7" x14ac:dyDescent="0.3">
      <c r="G12708" s="156">
        <v>0</v>
      </c>
    </row>
    <row r="12709" spans="7:7" x14ac:dyDescent="0.3">
      <c r="G12709" s="156">
        <v>0</v>
      </c>
    </row>
    <row r="12710" spans="7:7" x14ac:dyDescent="0.3">
      <c r="G12710" s="156">
        <v>0</v>
      </c>
    </row>
    <row r="12711" spans="7:7" x14ac:dyDescent="0.3">
      <c r="G12711" s="156">
        <v>0</v>
      </c>
    </row>
    <row r="12712" spans="7:7" x14ac:dyDescent="0.3">
      <c r="G12712" s="156">
        <v>0</v>
      </c>
    </row>
    <row r="12713" spans="7:7" x14ac:dyDescent="0.3">
      <c r="G12713" s="156">
        <v>0</v>
      </c>
    </row>
    <row r="12714" spans="7:7" x14ac:dyDescent="0.3">
      <c r="G12714" s="156">
        <v>0</v>
      </c>
    </row>
    <row r="12715" spans="7:7" x14ac:dyDescent="0.3">
      <c r="G12715" s="156">
        <v>0</v>
      </c>
    </row>
    <row r="12716" spans="7:7" x14ac:dyDescent="0.3">
      <c r="G12716" s="156">
        <v>0</v>
      </c>
    </row>
    <row r="12717" spans="7:7" x14ac:dyDescent="0.3">
      <c r="G12717" s="156">
        <v>0</v>
      </c>
    </row>
    <row r="12718" spans="7:7" x14ac:dyDescent="0.3">
      <c r="G12718" s="156">
        <v>0</v>
      </c>
    </row>
    <row r="12719" spans="7:7" x14ac:dyDescent="0.3">
      <c r="G12719" s="156">
        <v>0</v>
      </c>
    </row>
    <row r="12720" spans="7:7" x14ac:dyDescent="0.3">
      <c r="G12720" s="156">
        <v>0</v>
      </c>
    </row>
    <row r="12721" spans="7:7" x14ac:dyDescent="0.3">
      <c r="G12721" s="156">
        <v>0</v>
      </c>
    </row>
    <row r="12722" spans="7:7" x14ac:dyDescent="0.3">
      <c r="G12722" s="156">
        <v>0</v>
      </c>
    </row>
    <row r="12723" spans="7:7" x14ac:dyDescent="0.3">
      <c r="G12723" s="156">
        <v>0</v>
      </c>
    </row>
    <row r="12724" spans="7:7" x14ac:dyDescent="0.3">
      <c r="G12724" s="156">
        <v>0</v>
      </c>
    </row>
    <row r="12725" spans="7:7" x14ac:dyDescent="0.3">
      <c r="G12725" s="156">
        <v>0</v>
      </c>
    </row>
    <row r="12726" spans="7:7" x14ac:dyDescent="0.3">
      <c r="G12726" s="156">
        <v>0</v>
      </c>
    </row>
    <row r="12727" spans="7:7" x14ac:dyDescent="0.3">
      <c r="G12727" s="156">
        <v>0</v>
      </c>
    </row>
    <row r="12728" spans="7:7" x14ac:dyDescent="0.3">
      <c r="G12728" s="156">
        <v>0</v>
      </c>
    </row>
    <row r="12729" spans="7:7" x14ac:dyDescent="0.3">
      <c r="G12729" s="156">
        <v>0</v>
      </c>
    </row>
    <row r="12730" spans="7:7" x14ac:dyDescent="0.3">
      <c r="G12730" s="156">
        <v>0</v>
      </c>
    </row>
    <row r="12731" spans="7:7" x14ac:dyDescent="0.3">
      <c r="G12731" s="156">
        <v>0</v>
      </c>
    </row>
    <row r="12732" spans="7:7" x14ac:dyDescent="0.3">
      <c r="G12732" s="156">
        <v>0</v>
      </c>
    </row>
    <row r="12733" spans="7:7" x14ac:dyDescent="0.3">
      <c r="G12733" s="156">
        <v>0</v>
      </c>
    </row>
    <row r="12734" spans="7:7" x14ac:dyDescent="0.3">
      <c r="G12734" s="156">
        <v>0</v>
      </c>
    </row>
    <row r="12735" spans="7:7" x14ac:dyDescent="0.3">
      <c r="G12735" s="156">
        <v>0</v>
      </c>
    </row>
    <row r="12736" spans="7:7" x14ac:dyDescent="0.3">
      <c r="G12736" s="156">
        <v>0</v>
      </c>
    </row>
    <row r="12737" spans="7:7" x14ac:dyDescent="0.3">
      <c r="G12737" s="156">
        <v>0</v>
      </c>
    </row>
    <row r="12738" spans="7:7" x14ac:dyDescent="0.3">
      <c r="G12738" s="156">
        <v>0</v>
      </c>
    </row>
    <row r="12739" spans="7:7" x14ac:dyDescent="0.3">
      <c r="G12739" s="156">
        <v>0</v>
      </c>
    </row>
    <row r="12740" spans="7:7" x14ac:dyDescent="0.3">
      <c r="G12740" s="156">
        <v>0</v>
      </c>
    </row>
    <row r="12741" spans="7:7" x14ac:dyDescent="0.3">
      <c r="G12741" s="156">
        <v>0</v>
      </c>
    </row>
    <row r="12742" spans="7:7" x14ac:dyDescent="0.3">
      <c r="G12742" s="156">
        <v>0</v>
      </c>
    </row>
    <row r="12743" spans="7:7" x14ac:dyDescent="0.3">
      <c r="G12743" s="156">
        <v>0</v>
      </c>
    </row>
    <row r="12744" spans="7:7" x14ac:dyDescent="0.3">
      <c r="G12744" s="156">
        <v>0</v>
      </c>
    </row>
    <row r="12745" spans="7:7" x14ac:dyDescent="0.3">
      <c r="G12745" s="156">
        <v>0</v>
      </c>
    </row>
    <row r="12746" spans="7:7" x14ac:dyDescent="0.3">
      <c r="G12746" s="156">
        <v>0</v>
      </c>
    </row>
    <row r="12747" spans="7:7" x14ac:dyDescent="0.3">
      <c r="G12747" s="156">
        <v>0</v>
      </c>
    </row>
    <row r="12748" spans="7:7" x14ac:dyDescent="0.3">
      <c r="G12748" s="156">
        <v>0</v>
      </c>
    </row>
    <row r="12749" spans="7:7" x14ac:dyDescent="0.3">
      <c r="G12749" s="156">
        <v>0</v>
      </c>
    </row>
    <row r="12750" spans="7:7" x14ac:dyDescent="0.3">
      <c r="G12750" s="156">
        <v>0</v>
      </c>
    </row>
    <row r="12751" spans="7:7" x14ac:dyDescent="0.3">
      <c r="G12751" s="156">
        <v>0</v>
      </c>
    </row>
    <row r="12752" spans="7:7" x14ac:dyDescent="0.3">
      <c r="G12752" s="156">
        <v>0</v>
      </c>
    </row>
    <row r="12753" spans="7:7" x14ac:dyDescent="0.3">
      <c r="G12753" s="156">
        <v>0</v>
      </c>
    </row>
    <row r="12754" spans="7:7" x14ac:dyDescent="0.3">
      <c r="G12754" s="156">
        <v>0</v>
      </c>
    </row>
    <row r="12755" spans="7:7" x14ac:dyDescent="0.3">
      <c r="G12755" s="156">
        <v>0</v>
      </c>
    </row>
    <row r="12756" spans="7:7" x14ac:dyDescent="0.3">
      <c r="G12756" s="156">
        <v>0</v>
      </c>
    </row>
    <row r="12757" spans="7:7" x14ac:dyDescent="0.3">
      <c r="G12757" s="156">
        <v>0</v>
      </c>
    </row>
    <row r="12758" spans="7:7" x14ac:dyDescent="0.3">
      <c r="G12758" s="156">
        <v>0</v>
      </c>
    </row>
    <row r="12759" spans="7:7" x14ac:dyDescent="0.3">
      <c r="G12759" s="156">
        <v>0</v>
      </c>
    </row>
    <row r="12760" spans="7:7" x14ac:dyDescent="0.3">
      <c r="G12760" s="156">
        <v>0</v>
      </c>
    </row>
    <row r="12761" spans="7:7" x14ac:dyDescent="0.3">
      <c r="G12761" s="156">
        <v>0</v>
      </c>
    </row>
    <row r="12762" spans="7:7" x14ac:dyDescent="0.3">
      <c r="G12762" s="156">
        <v>0</v>
      </c>
    </row>
    <row r="12763" spans="7:7" x14ac:dyDescent="0.3">
      <c r="G12763" s="156">
        <v>0</v>
      </c>
    </row>
    <row r="12764" spans="7:7" x14ac:dyDescent="0.3">
      <c r="G12764" s="156">
        <v>0</v>
      </c>
    </row>
    <row r="12765" spans="7:7" x14ac:dyDescent="0.3">
      <c r="G12765" s="156">
        <v>0</v>
      </c>
    </row>
    <row r="12766" spans="7:7" x14ac:dyDescent="0.3">
      <c r="G12766" s="156">
        <v>0</v>
      </c>
    </row>
    <row r="12767" spans="7:7" x14ac:dyDescent="0.3">
      <c r="G12767" s="156">
        <v>0</v>
      </c>
    </row>
    <row r="12768" spans="7:7" x14ac:dyDescent="0.3">
      <c r="G12768" s="156">
        <v>0</v>
      </c>
    </row>
    <row r="12769" spans="7:7" x14ac:dyDescent="0.3">
      <c r="G12769" s="156">
        <v>0</v>
      </c>
    </row>
    <row r="12770" spans="7:7" x14ac:dyDescent="0.3">
      <c r="G12770" s="156">
        <v>0</v>
      </c>
    </row>
    <row r="12771" spans="7:7" x14ac:dyDescent="0.3">
      <c r="G12771" s="156">
        <v>0</v>
      </c>
    </row>
    <row r="12772" spans="7:7" x14ac:dyDescent="0.3">
      <c r="G12772" s="156">
        <v>0</v>
      </c>
    </row>
    <row r="12773" spans="7:7" x14ac:dyDescent="0.3">
      <c r="G12773" s="156">
        <v>0</v>
      </c>
    </row>
    <row r="12774" spans="7:7" x14ac:dyDescent="0.3">
      <c r="G12774" s="156">
        <v>0</v>
      </c>
    </row>
    <row r="12775" spans="7:7" x14ac:dyDescent="0.3">
      <c r="G12775" s="156">
        <v>0</v>
      </c>
    </row>
    <row r="12776" spans="7:7" x14ac:dyDescent="0.3">
      <c r="G12776" s="156">
        <v>0</v>
      </c>
    </row>
    <row r="12777" spans="7:7" x14ac:dyDescent="0.3">
      <c r="G12777" s="156">
        <v>0</v>
      </c>
    </row>
    <row r="12778" spans="7:7" x14ac:dyDescent="0.3">
      <c r="G12778" s="156">
        <v>0</v>
      </c>
    </row>
    <row r="12779" spans="7:7" x14ac:dyDescent="0.3">
      <c r="G12779" s="156">
        <v>0</v>
      </c>
    </row>
    <row r="12780" spans="7:7" x14ac:dyDescent="0.3">
      <c r="G12780" s="156">
        <v>0</v>
      </c>
    </row>
    <row r="12781" spans="7:7" x14ac:dyDescent="0.3">
      <c r="G12781" s="156">
        <v>0</v>
      </c>
    </row>
    <row r="12782" spans="7:7" x14ac:dyDescent="0.3">
      <c r="G12782" s="156">
        <v>0</v>
      </c>
    </row>
    <row r="12783" spans="7:7" x14ac:dyDescent="0.3">
      <c r="G12783" s="156">
        <v>0</v>
      </c>
    </row>
    <row r="12784" spans="7:7" x14ac:dyDescent="0.3">
      <c r="G12784" s="156">
        <v>0</v>
      </c>
    </row>
    <row r="12785" spans="7:7" x14ac:dyDescent="0.3">
      <c r="G12785" s="156">
        <v>0</v>
      </c>
    </row>
    <row r="12786" spans="7:7" x14ac:dyDescent="0.3">
      <c r="G12786" s="156">
        <v>0</v>
      </c>
    </row>
    <row r="12787" spans="7:7" x14ac:dyDescent="0.3">
      <c r="G12787" s="156">
        <v>0</v>
      </c>
    </row>
    <row r="12788" spans="7:7" x14ac:dyDescent="0.3">
      <c r="G12788" s="156">
        <v>0</v>
      </c>
    </row>
    <row r="12789" spans="7:7" x14ac:dyDescent="0.3">
      <c r="G12789" s="156">
        <v>0</v>
      </c>
    </row>
    <row r="12790" spans="7:7" x14ac:dyDescent="0.3">
      <c r="G12790" s="156">
        <v>0</v>
      </c>
    </row>
    <row r="12791" spans="7:7" x14ac:dyDescent="0.3">
      <c r="G12791" s="156">
        <v>0</v>
      </c>
    </row>
    <row r="12792" spans="7:7" x14ac:dyDescent="0.3">
      <c r="G12792" s="156">
        <v>0</v>
      </c>
    </row>
    <row r="12793" spans="7:7" x14ac:dyDescent="0.3">
      <c r="G12793" s="156">
        <v>0</v>
      </c>
    </row>
    <row r="12794" spans="7:7" x14ac:dyDescent="0.3">
      <c r="G12794" s="156">
        <v>0</v>
      </c>
    </row>
    <row r="12795" spans="7:7" x14ac:dyDescent="0.3">
      <c r="G12795" s="156">
        <v>0</v>
      </c>
    </row>
    <row r="12796" spans="7:7" x14ac:dyDescent="0.3">
      <c r="G12796" s="156">
        <v>0</v>
      </c>
    </row>
    <row r="12797" spans="7:7" x14ac:dyDescent="0.3">
      <c r="G12797" s="156">
        <v>0</v>
      </c>
    </row>
    <row r="12798" spans="7:7" x14ac:dyDescent="0.3">
      <c r="G12798" s="156">
        <v>0</v>
      </c>
    </row>
    <row r="12799" spans="7:7" x14ac:dyDescent="0.3">
      <c r="G12799" s="156">
        <v>0</v>
      </c>
    </row>
    <row r="12800" spans="7:7" x14ac:dyDescent="0.3">
      <c r="G12800" s="156">
        <v>0</v>
      </c>
    </row>
    <row r="12801" spans="7:7" x14ac:dyDescent="0.3">
      <c r="G12801" s="156">
        <v>0</v>
      </c>
    </row>
    <row r="12802" spans="7:7" x14ac:dyDescent="0.3">
      <c r="G12802" s="156">
        <v>0</v>
      </c>
    </row>
    <row r="12803" spans="7:7" x14ac:dyDescent="0.3">
      <c r="G12803" s="156">
        <v>0</v>
      </c>
    </row>
    <row r="12804" spans="7:7" x14ac:dyDescent="0.3">
      <c r="G12804" s="156">
        <v>0</v>
      </c>
    </row>
    <row r="12805" spans="7:7" x14ac:dyDescent="0.3">
      <c r="G12805" s="156">
        <v>0</v>
      </c>
    </row>
    <row r="12806" spans="7:7" x14ac:dyDescent="0.3">
      <c r="G12806" s="156">
        <v>0</v>
      </c>
    </row>
    <row r="12807" spans="7:7" x14ac:dyDescent="0.3">
      <c r="G12807" s="156">
        <v>0</v>
      </c>
    </row>
    <row r="12808" spans="7:7" x14ac:dyDescent="0.3">
      <c r="G12808" s="156">
        <v>0</v>
      </c>
    </row>
    <row r="12809" spans="7:7" x14ac:dyDescent="0.3">
      <c r="G12809" s="156">
        <v>0</v>
      </c>
    </row>
    <row r="12810" spans="7:7" x14ac:dyDescent="0.3">
      <c r="G12810" s="156">
        <v>0</v>
      </c>
    </row>
    <row r="12811" spans="7:7" x14ac:dyDescent="0.3">
      <c r="G12811" s="156">
        <v>0</v>
      </c>
    </row>
    <row r="12812" spans="7:7" x14ac:dyDescent="0.3">
      <c r="G12812" s="156">
        <v>0</v>
      </c>
    </row>
    <row r="12813" spans="7:7" x14ac:dyDescent="0.3">
      <c r="G12813" s="156">
        <v>0</v>
      </c>
    </row>
    <row r="12814" spans="7:7" x14ac:dyDescent="0.3">
      <c r="G12814" s="156">
        <v>0</v>
      </c>
    </row>
    <row r="12815" spans="7:7" x14ac:dyDescent="0.3">
      <c r="G12815" s="156">
        <v>0</v>
      </c>
    </row>
    <row r="12816" spans="7:7" x14ac:dyDescent="0.3">
      <c r="G12816" s="156">
        <v>0</v>
      </c>
    </row>
    <row r="12817" spans="7:7" x14ac:dyDescent="0.3">
      <c r="G12817" s="156">
        <v>0</v>
      </c>
    </row>
    <row r="12818" spans="7:7" x14ac:dyDescent="0.3">
      <c r="G12818" s="156">
        <v>0</v>
      </c>
    </row>
    <row r="12819" spans="7:7" x14ac:dyDescent="0.3">
      <c r="G12819" s="156">
        <v>0</v>
      </c>
    </row>
    <row r="12820" spans="7:7" x14ac:dyDescent="0.3">
      <c r="G12820" s="156">
        <v>0</v>
      </c>
    </row>
    <row r="12821" spans="7:7" x14ac:dyDescent="0.3">
      <c r="G12821" s="156">
        <v>0</v>
      </c>
    </row>
    <row r="12822" spans="7:7" x14ac:dyDescent="0.3">
      <c r="G12822" s="156">
        <v>0</v>
      </c>
    </row>
    <row r="12823" spans="7:7" x14ac:dyDescent="0.3">
      <c r="G12823" s="156">
        <v>0</v>
      </c>
    </row>
    <row r="12824" spans="7:7" x14ac:dyDescent="0.3">
      <c r="G12824" s="156">
        <v>0</v>
      </c>
    </row>
    <row r="12825" spans="7:7" x14ac:dyDescent="0.3">
      <c r="G12825" s="156">
        <v>0</v>
      </c>
    </row>
    <row r="12826" spans="7:7" x14ac:dyDescent="0.3">
      <c r="G12826" s="156">
        <v>0</v>
      </c>
    </row>
    <row r="12827" spans="7:7" x14ac:dyDescent="0.3">
      <c r="G12827" s="156">
        <v>0</v>
      </c>
    </row>
    <row r="12828" spans="7:7" x14ac:dyDescent="0.3">
      <c r="G12828" s="156">
        <v>0</v>
      </c>
    </row>
    <row r="12829" spans="7:7" x14ac:dyDescent="0.3">
      <c r="G12829" s="156">
        <v>0</v>
      </c>
    </row>
    <row r="12830" spans="7:7" x14ac:dyDescent="0.3">
      <c r="G12830" s="156">
        <v>0</v>
      </c>
    </row>
    <row r="12831" spans="7:7" x14ac:dyDescent="0.3">
      <c r="G12831" s="156">
        <v>0</v>
      </c>
    </row>
    <row r="12832" spans="7:7" x14ac:dyDescent="0.3">
      <c r="G12832" s="156">
        <v>0</v>
      </c>
    </row>
    <row r="12833" spans="7:7" x14ac:dyDescent="0.3">
      <c r="G12833" s="156">
        <v>0</v>
      </c>
    </row>
    <row r="12834" spans="7:7" x14ac:dyDescent="0.3">
      <c r="G12834" s="156">
        <v>0</v>
      </c>
    </row>
    <row r="12835" spans="7:7" x14ac:dyDescent="0.3">
      <c r="G12835" s="156">
        <v>0</v>
      </c>
    </row>
    <row r="12836" spans="7:7" x14ac:dyDescent="0.3">
      <c r="G12836" s="156">
        <v>0</v>
      </c>
    </row>
    <row r="12837" spans="7:7" x14ac:dyDescent="0.3">
      <c r="G12837" s="156">
        <v>0</v>
      </c>
    </row>
    <row r="12838" spans="7:7" x14ac:dyDescent="0.3">
      <c r="G12838" s="156">
        <v>0</v>
      </c>
    </row>
    <row r="12839" spans="7:7" x14ac:dyDescent="0.3">
      <c r="G12839" s="156">
        <v>0</v>
      </c>
    </row>
    <row r="12840" spans="7:7" x14ac:dyDescent="0.3">
      <c r="G12840" s="156">
        <v>0</v>
      </c>
    </row>
    <row r="12841" spans="7:7" x14ac:dyDescent="0.3">
      <c r="G12841" s="156">
        <v>0</v>
      </c>
    </row>
    <row r="12842" spans="7:7" x14ac:dyDescent="0.3">
      <c r="G12842" s="156">
        <v>0</v>
      </c>
    </row>
    <row r="12843" spans="7:7" x14ac:dyDescent="0.3">
      <c r="G12843" s="156">
        <v>0</v>
      </c>
    </row>
    <row r="12844" spans="7:7" x14ac:dyDescent="0.3">
      <c r="G12844" s="156">
        <v>0</v>
      </c>
    </row>
    <row r="12845" spans="7:7" x14ac:dyDescent="0.3">
      <c r="G12845" s="156">
        <v>0</v>
      </c>
    </row>
    <row r="12846" spans="7:7" x14ac:dyDescent="0.3">
      <c r="G12846" s="156">
        <v>0</v>
      </c>
    </row>
    <row r="12847" spans="7:7" x14ac:dyDescent="0.3">
      <c r="G12847" s="156">
        <v>0</v>
      </c>
    </row>
    <row r="12848" spans="7:7" x14ac:dyDescent="0.3">
      <c r="G12848" s="156">
        <v>0</v>
      </c>
    </row>
    <row r="12849" spans="7:7" x14ac:dyDescent="0.3">
      <c r="G12849" s="156">
        <v>0</v>
      </c>
    </row>
    <row r="12850" spans="7:7" x14ac:dyDescent="0.3">
      <c r="G12850" s="156">
        <v>0</v>
      </c>
    </row>
    <row r="12851" spans="7:7" x14ac:dyDescent="0.3">
      <c r="G12851" s="156">
        <v>0</v>
      </c>
    </row>
    <row r="12852" spans="7:7" x14ac:dyDescent="0.3">
      <c r="G12852" s="156">
        <v>0</v>
      </c>
    </row>
    <row r="12853" spans="7:7" x14ac:dyDescent="0.3">
      <c r="G12853" s="156">
        <v>0</v>
      </c>
    </row>
    <row r="12854" spans="7:7" x14ac:dyDescent="0.3">
      <c r="G12854" s="156">
        <v>0</v>
      </c>
    </row>
    <row r="12855" spans="7:7" x14ac:dyDescent="0.3">
      <c r="G12855" s="156">
        <v>0</v>
      </c>
    </row>
    <row r="12856" spans="7:7" x14ac:dyDescent="0.3">
      <c r="G12856" s="156">
        <v>0</v>
      </c>
    </row>
    <row r="12857" spans="7:7" x14ac:dyDescent="0.3">
      <c r="G12857" s="156">
        <v>0</v>
      </c>
    </row>
    <row r="12858" spans="7:7" x14ac:dyDescent="0.3">
      <c r="G12858" s="156">
        <v>0</v>
      </c>
    </row>
    <row r="12859" spans="7:7" x14ac:dyDescent="0.3">
      <c r="G12859" s="156">
        <v>0</v>
      </c>
    </row>
    <row r="12860" spans="7:7" x14ac:dyDescent="0.3">
      <c r="G12860" s="156">
        <v>0</v>
      </c>
    </row>
    <row r="12861" spans="7:7" x14ac:dyDescent="0.3">
      <c r="G12861" s="156">
        <v>0</v>
      </c>
    </row>
    <row r="12862" spans="7:7" x14ac:dyDescent="0.3">
      <c r="G12862" s="156">
        <v>0</v>
      </c>
    </row>
    <row r="12863" spans="7:7" x14ac:dyDescent="0.3">
      <c r="G12863" s="156">
        <v>0</v>
      </c>
    </row>
    <row r="12864" spans="7:7" x14ac:dyDescent="0.3">
      <c r="G12864" s="156">
        <v>0</v>
      </c>
    </row>
    <row r="12865" spans="7:7" x14ac:dyDescent="0.3">
      <c r="G12865" s="156">
        <v>0</v>
      </c>
    </row>
    <row r="12866" spans="7:7" x14ac:dyDescent="0.3">
      <c r="G12866" s="156">
        <v>0</v>
      </c>
    </row>
    <row r="12867" spans="7:7" x14ac:dyDescent="0.3">
      <c r="G12867" s="156">
        <v>0</v>
      </c>
    </row>
    <row r="12868" spans="7:7" x14ac:dyDescent="0.3">
      <c r="G12868" s="156">
        <v>0</v>
      </c>
    </row>
    <row r="12869" spans="7:7" x14ac:dyDescent="0.3">
      <c r="G12869" s="156">
        <v>0</v>
      </c>
    </row>
    <row r="12870" spans="7:7" x14ac:dyDescent="0.3">
      <c r="G12870" s="156">
        <v>0</v>
      </c>
    </row>
    <row r="12871" spans="7:7" x14ac:dyDescent="0.3">
      <c r="G12871" s="156">
        <v>0</v>
      </c>
    </row>
    <row r="12872" spans="7:7" x14ac:dyDescent="0.3">
      <c r="G12872" s="156">
        <v>0</v>
      </c>
    </row>
    <row r="12873" spans="7:7" x14ac:dyDescent="0.3">
      <c r="G12873" s="156">
        <v>0</v>
      </c>
    </row>
    <row r="12874" spans="7:7" x14ac:dyDescent="0.3">
      <c r="G12874" s="156">
        <v>0</v>
      </c>
    </row>
    <row r="12875" spans="7:7" x14ac:dyDescent="0.3">
      <c r="G12875" s="156">
        <v>0</v>
      </c>
    </row>
    <row r="12876" spans="7:7" x14ac:dyDescent="0.3">
      <c r="G12876" s="156">
        <v>0</v>
      </c>
    </row>
    <row r="12877" spans="7:7" x14ac:dyDescent="0.3">
      <c r="G12877" s="156">
        <v>0</v>
      </c>
    </row>
    <row r="12878" spans="7:7" x14ac:dyDescent="0.3">
      <c r="G12878" s="156">
        <v>0</v>
      </c>
    </row>
    <row r="12879" spans="7:7" x14ac:dyDescent="0.3">
      <c r="G12879" s="156">
        <v>0</v>
      </c>
    </row>
    <row r="12880" spans="7:7" x14ac:dyDescent="0.3">
      <c r="G12880" s="156">
        <v>0</v>
      </c>
    </row>
    <row r="12881" spans="7:7" x14ac:dyDescent="0.3">
      <c r="G12881" s="156">
        <v>0</v>
      </c>
    </row>
    <row r="12882" spans="7:7" x14ac:dyDescent="0.3">
      <c r="G12882" s="156">
        <v>0</v>
      </c>
    </row>
    <row r="12883" spans="7:7" x14ac:dyDescent="0.3">
      <c r="G12883" s="156">
        <v>0</v>
      </c>
    </row>
    <row r="12884" spans="7:7" x14ac:dyDescent="0.3">
      <c r="G12884" s="156">
        <v>0</v>
      </c>
    </row>
    <row r="12885" spans="7:7" x14ac:dyDescent="0.3">
      <c r="G12885" s="156">
        <v>0</v>
      </c>
    </row>
    <row r="12886" spans="7:7" x14ac:dyDescent="0.3">
      <c r="G12886" s="156">
        <v>0</v>
      </c>
    </row>
    <row r="12887" spans="7:7" x14ac:dyDescent="0.3">
      <c r="G12887" s="156">
        <v>0</v>
      </c>
    </row>
    <row r="12888" spans="7:7" x14ac:dyDescent="0.3">
      <c r="G12888" s="156">
        <v>0</v>
      </c>
    </row>
    <row r="12889" spans="7:7" x14ac:dyDescent="0.3">
      <c r="G12889" s="156">
        <v>0</v>
      </c>
    </row>
    <row r="12890" spans="7:7" x14ac:dyDescent="0.3">
      <c r="G12890" s="156">
        <v>0</v>
      </c>
    </row>
    <row r="12891" spans="7:7" x14ac:dyDescent="0.3">
      <c r="G12891" s="156">
        <v>0</v>
      </c>
    </row>
    <row r="12892" spans="7:7" x14ac:dyDescent="0.3">
      <c r="G12892" s="156">
        <v>0</v>
      </c>
    </row>
    <row r="12893" spans="7:7" x14ac:dyDescent="0.3">
      <c r="G12893" s="156">
        <v>0</v>
      </c>
    </row>
    <row r="12894" spans="7:7" x14ac:dyDescent="0.3">
      <c r="G12894" s="156">
        <v>0</v>
      </c>
    </row>
    <row r="12895" spans="7:7" x14ac:dyDescent="0.3">
      <c r="G12895" s="156">
        <v>0</v>
      </c>
    </row>
    <row r="12896" spans="7:7" x14ac:dyDescent="0.3">
      <c r="G12896" s="156">
        <v>0</v>
      </c>
    </row>
    <row r="12897" spans="7:7" x14ac:dyDescent="0.3">
      <c r="G12897" s="156">
        <v>0</v>
      </c>
    </row>
    <row r="12898" spans="7:7" x14ac:dyDescent="0.3">
      <c r="G12898" s="156">
        <v>0</v>
      </c>
    </row>
    <row r="12899" spans="7:7" x14ac:dyDescent="0.3">
      <c r="G12899" s="156">
        <v>0</v>
      </c>
    </row>
    <row r="12900" spans="7:7" x14ac:dyDescent="0.3">
      <c r="G12900" s="156">
        <v>0</v>
      </c>
    </row>
    <row r="12901" spans="7:7" x14ac:dyDescent="0.3">
      <c r="G12901" s="156">
        <v>0</v>
      </c>
    </row>
    <row r="12902" spans="7:7" x14ac:dyDescent="0.3">
      <c r="G12902" s="156">
        <v>0</v>
      </c>
    </row>
    <row r="12903" spans="7:7" x14ac:dyDescent="0.3">
      <c r="G12903" s="156">
        <v>0</v>
      </c>
    </row>
    <row r="12904" spans="7:7" x14ac:dyDescent="0.3">
      <c r="G12904" s="156">
        <v>0</v>
      </c>
    </row>
    <row r="12905" spans="7:7" x14ac:dyDescent="0.3">
      <c r="G12905" s="156">
        <v>0</v>
      </c>
    </row>
    <row r="12906" spans="7:7" x14ac:dyDescent="0.3">
      <c r="G12906" s="156">
        <v>0</v>
      </c>
    </row>
    <row r="12907" spans="7:7" x14ac:dyDescent="0.3">
      <c r="G12907" s="156">
        <v>0</v>
      </c>
    </row>
    <row r="12908" spans="7:7" x14ac:dyDescent="0.3">
      <c r="G12908" s="156">
        <v>0</v>
      </c>
    </row>
    <row r="12909" spans="7:7" x14ac:dyDescent="0.3">
      <c r="G12909" s="156">
        <v>0</v>
      </c>
    </row>
    <row r="12910" spans="7:7" x14ac:dyDescent="0.3">
      <c r="G12910" s="156">
        <v>0</v>
      </c>
    </row>
    <row r="12911" spans="7:7" x14ac:dyDescent="0.3">
      <c r="G12911" s="156">
        <v>0</v>
      </c>
    </row>
    <row r="12912" spans="7:7" x14ac:dyDescent="0.3">
      <c r="G12912" s="156">
        <v>0</v>
      </c>
    </row>
    <row r="12913" spans="7:7" x14ac:dyDescent="0.3">
      <c r="G12913" s="156">
        <v>0</v>
      </c>
    </row>
    <row r="12914" spans="7:7" x14ac:dyDescent="0.3">
      <c r="G12914" s="156">
        <v>0</v>
      </c>
    </row>
    <row r="12915" spans="7:7" x14ac:dyDescent="0.3">
      <c r="G12915" s="156">
        <v>0</v>
      </c>
    </row>
    <row r="12916" spans="7:7" x14ac:dyDescent="0.3">
      <c r="G12916" s="156">
        <v>0</v>
      </c>
    </row>
    <row r="12917" spans="7:7" x14ac:dyDescent="0.3">
      <c r="G12917" s="156">
        <v>0</v>
      </c>
    </row>
    <row r="12918" spans="7:7" x14ac:dyDescent="0.3">
      <c r="G12918" s="156">
        <v>0</v>
      </c>
    </row>
    <row r="12919" spans="7:7" x14ac:dyDescent="0.3">
      <c r="G12919" s="156">
        <v>0</v>
      </c>
    </row>
    <row r="12920" spans="7:7" x14ac:dyDescent="0.3">
      <c r="G12920" s="156">
        <v>0</v>
      </c>
    </row>
    <row r="12921" spans="7:7" x14ac:dyDescent="0.3">
      <c r="G12921" s="156">
        <v>0</v>
      </c>
    </row>
    <row r="12922" spans="7:7" x14ac:dyDescent="0.3">
      <c r="G12922" s="156">
        <v>0</v>
      </c>
    </row>
    <row r="12923" spans="7:7" x14ac:dyDescent="0.3">
      <c r="G12923" s="156">
        <v>0</v>
      </c>
    </row>
    <row r="12924" spans="7:7" x14ac:dyDescent="0.3">
      <c r="G12924" s="156">
        <v>0</v>
      </c>
    </row>
    <row r="12925" spans="7:7" x14ac:dyDescent="0.3">
      <c r="G12925" s="156">
        <v>0</v>
      </c>
    </row>
    <row r="12926" spans="7:7" x14ac:dyDescent="0.3">
      <c r="G12926" s="156">
        <v>0</v>
      </c>
    </row>
    <row r="12927" spans="7:7" x14ac:dyDescent="0.3">
      <c r="G12927" s="156">
        <v>0</v>
      </c>
    </row>
    <row r="12928" spans="7:7" x14ac:dyDescent="0.3">
      <c r="G12928" s="156">
        <v>0</v>
      </c>
    </row>
    <row r="12929" spans="7:7" x14ac:dyDescent="0.3">
      <c r="G12929" s="156">
        <v>0</v>
      </c>
    </row>
    <row r="12930" spans="7:7" x14ac:dyDescent="0.3">
      <c r="G12930" s="156">
        <v>0</v>
      </c>
    </row>
    <row r="12931" spans="7:7" x14ac:dyDescent="0.3">
      <c r="G12931" s="156">
        <v>0</v>
      </c>
    </row>
    <row r="12932" spans="7:7" x14ac:dyDescent="0.3">
      <c r="G12932" s="156">
        <v>0</v>
      </c>
    </row>
    <row r="12933" spans="7:7" x14ac:dyDescent="0.3">
      <c r="G12933" s="156">
        <v>0</v>
      </c>
    </row>
    <row r="12934" spans="7:7" x14ac:dyDescent="0.3">
      <c r="G12934" s="156">
        <v>0</v>
      </c>
    </row>
    <row r="12935" spans="7:7" x14ac:dyDescent="0.3">
      <c r="G12935" s="156">
        <v>0</v>
      </c>
    </row>
    <row r="12936" spans="7:7" x14ac:dyDescent="0.3">
      <c r="G12936" s="156">
        <v>0</v>
      </c>
    </row>
    <row r="12937" spans="7:7" x14ac:dyDescent="0.3">
      <c r="G12937" s="156">
        <v>0</v>
      </c>
    </row>
    <row r="12938" spans="7:7" x14ac:dyDescent="0.3">
      <c r="G12938" s="156">
        <v>0</v>
      </c>
    </row>
    <row r="12939" spans="7:7" x14ac:dyDescent="0.3">
      <c r="G12939" s="156">
        <v>0</v>
      </c>
    </row>
    <row r="12940" spans="7:7" x14ac:dyDescent="0.3">
      <c r="G12940" s="156">
        <v>0</v>
      </c>
    </row>
    <row r="12941" spans="7:7" x14ac:dyDescent="0.3">
      <c r="G12941" s="156">
        <v>0</v>
      </c>
    </row>
    <row r="12942" spans="7:7" x14ac:dyDescent="0.3">
      <c r="G12942" s="156">
        <v>0</v>
      </c>
    </row>
    <row r="12943" spans="7:7" x14ac:dyDescent="0.3">
      <c r="G12943" s="156">
        <v>0</v>
      </c>
    </row>
    <row r="12944" spans="7:7" x14ac:dyDescent="0.3">
      <c r="G12944" s="156">
        <v>0</v>
      </c>
    </row>
    <row r="12945" spans="7:7" x14ac:dyDescent="0.3">
      <c r="G12945" s="156">
        <v>0</v>
      </c>
    </row>
    <row r="12946" spans="7:7" x14ac:dyDescent="0.3">
      <c r="G12946" s="156">
        <v>0</v>
      </c>
    </row>
    <row r="12947" spans="7:7" x14ac:dyDescent="0.3">
      <c r="G12947" s="156">
        <v>0</v>
      </c>
    </row>
    <row r="12948" spans="7:7" x14ac:dyDescent="0.3">
      <c r="G12948" s="156">
        <v>0</v>
      </c>
    </row>
    <row r="12949" spans="7:7" x14ac:dyDescent="0.3">
      <c r="G12949" s="156">
        <v>0</v>
      </c>
    </row>
    <row r="12950" spans="7:7" x14ac:dyDescent="0.3">
      <c r="G12950" s="156">
        <v>0</v>
      </c>
    </row>
    <row r="12951" spans="7:7" x14ac:dyDescent="0.3">
      <c r="G12951" s="156">
        <v>0</v>
      </c>
    </row>
    <row r="12952" spans="7:7" x14ac:dyDescent="0.3">
      <c r="G12952" s="156">
        <v>0</v>
      </c>
    </row>
    <row r="12953" spans="7:7" x14ac:dyDescent="0.3">
      <c r="G12953" s="156">
        <v>0</v>
      </c>
    </row>
    <row r="12954" spans="7:7" x14ac:dyDescent="0.3">
      <c r="G12954" s="156">
        <v>0</v>
      </c>
    </row>
    <row r="12955" spans="7:7" x14ac:dyDescent="0.3">
      <c r="G12955" s="156">
        <v>0</v>
      </c>
    </row>
    <row r="12956" spans="7:7" x14ac:dyDescent="0.3">
      <c r="G12956" s="156">
        <v>0</v>
      </c>
    </row>
    <row r="12957" spans="7:7" x14ac:dyDescent="0.3">
      <c r="G12957" s="156">
        <v>0</v>
      </c>
    </row>
    <row r="12958" spans="7:7" x14ac:dyDescent="0.3">
      <c r="G12958" s="156">
        <v>0</v>
      </c>
    </row>
    <row r="12959" spans="7:7" x14ac:dyDescent="0.3">
      <c r="G12959" s="156">
        <v>0</v>
      </c>
    </row>
    <row r="12960" spans="7:7" x14ac:dyDescent="0.3">
      <c r="G12960" s="156">
        <v>0</v>
      </c>
    </row>
    <row r="12961" spans="7:7" x14ac:dyDescent="0.3">
      <c r="G12961" s="156">
        <v>0</v>
      </c>
    </row>
    <row r="12962" spans="7:7" x14ac:dyDescent="0.3">
      <c r="G12962" s="156">
        <v>0</v>
      </c>
    </row>
    <row r="12963" spans="7:7" x14ac:dyDescent="0.3">
      <c r="G12963" s="156">
        <v>0</v>
      </c>
    </row>
    <row r="12964" spans="7:7" x14ac:dyDescent="0.3">
      <c r="G12964" s="156">
        <v>0</v>
      </c>
    </row>
    <row r="12965" spans="7:7" x14ac:dyDescent="0.3">
      <c r="G12965" s="156">
        <v>0</v>
      </c>
    </row>
    <row r="12966" spans="7:7" x14ac:dyDescent="0.3">
      <c r="G12966" s="156">
        <v>0</v>
      </c>
    </row>
    <row r="12967" spans="7:7" x14ac:dyDescent="0.3">
      <c r="G12967" s="156">
        <v>0</v>
      </c>
    </row>
    <row r="12968" spans="7:7" x14ac:dyDescent="0.3">
      <c r="G12968" s="156">
        <v>0</v>
      </c>
    </row>
    <row r="12969" spans="7:7" x14ac:dyDescent="0.3">
      <c r="G12969" s="156">
        <v>0</v>
      </c>
    </row>
    <row r="12970" spans="7:7" x14ac:dyDescent="0.3">
      <c r="G12970" s="156">
        <v>0</v>
      </c>
    </row>
    <row r="12971" spans="7:7" x14ac:dyDescent="0.3">
      <c r="G12971" s="156">
        <v>0</v>
      </c>
    </row>
    <row r="12972" spans="7:7" x14ac:dyDescent="0.3">
      <c r="G12972" s="156">
        <v>0</v>
      </c>
    </row>
    <row r="12973" spans="7:7" x14ac:dyDescent="0.3">
      <c r="G12973" s="156">
        <v>0</v>
      </c>
    </row>
    <row r="12974" spans="7:7" x14ac:dyDescent="0.3">
      <c r="G12974" s="156">
        <v>0</v>
      </c>
    </row>
    <row r="12975" spans="7:7" x14ac:dyDescent="0.3">
      <c r="G12975" s="156">
        <v>0</v>
      </c>
    </row>
    <row r="12976" spans="7:7" x14ac:dyDescent="0.3">
      <c r="G12976" s="156">
        <v>0</v>
      </c>
    </row>
    <row r="12977" spans="7:7" x14ac:dyDescent="0.3">
      <c r="G12977" s="156">
        <v>0</v>
      </c>
    </row>
    <row r="12978" spans="7:7" x14ac:dyDescent="0.3">
      <c r="G12978" s="156">
        <v>0</v>
      </c>
    </row>
    <row r="12979" spans="7:7" x14ac:dyDescent="0.3">
      <c r="G12979" s="156">
        <v>0</v>
      </c>
    </row>
    <row r="12980" spans="7:7" x14ac:dyDescent="0.3">
      <c r="G12980" s="156">
        <v>0</v>
      </c>
    </row>
    <row r="12981" spans="7:7" x14ac:dyDescent="0.3">
      <c r="G12981" s="156">
        <v>0</v>
      </c>
    </row>
    <row r="12982" spans="7:7" x14ac:dyDescent="0.3">
      <c r="G12982" s="156">
        <v>0</v>
      </c>
    </row>
    <row r="12983" spans="7:7" x14ac:dyDescent="0.3">
      <c r="G12983" s="156">
        <v>0</v>
      </c>
    </row>
    <row r="12984" spans="7:7" x14ac:dyDescent="0.3">
      <c r="G12984" s="156">
        <v>0</v>
      </c>
    </row>
    <row r="12985" spans="7:7" x14ac:dyDescent="0.3">
      <c r="G12985" s="156">
        <v>0</v>
      </c>
    </row>
    <row r="12986" spans="7:7" x14ac:dyDescent="0.3">
      <c r="G12986" s="156">
        <v>0</v>
      </c>
    </row>
    <row r="12987" spans="7:7" x14ac:dyDescent="0.3">
      <c r="G12987" s="156">
        <v>0</v>
      </c>
    </row>
    <row r="12988" spans="7:7" x14ac:dyDescent="0.3">
      <c r="G12988" s="156">
        <v>0</v>
      </c>
    </row>
    <row r="12989" spans="7:7" x14ac:dyDescent="0.3">
      <c r="G12989" s="156">
        <v>0</v>
      </c>
    </row>
    <row r="12990" spans="7:7" x14ac:dyDescent="0.3">
      <c r="G12990" s="156">
        <v>0</v>
      </c>
    </row>
    <row r="12991" spans="7:7" x14ac:dyDescent="0.3">
      <c r="G12991" s="156">
        <v>0</v>
      </c>
    </row>
    <row r="12992" spans="7:7" x14ac:dyDescent="0.3">
      <c r="G12992" s="156">
        <v>0</v>
      </c>
    </row>
    <row r="12993" spans="7:7" x14ac:dyDescent="0.3">
      <c r="G12993" s="156">
        <v>0</v>
      </c>
    </row>
    <row r="12994" spans="7:7" x14ac:dyDescent="0.3">
      <c r="G12994" s="156">
        <v>0</v>
      </c>
    </row>
    <row r="12995" spans="7:7" x14ac:dyDescent="0.3">
      <c r="G12995" s="156">
        <v>0</v>
      </c>
    </row>
    <row r="12996" spans="7:7" x14ac:dyDescent="0.3">
      <c r="G12996" s="156">
        <v>0</v>
      </c>
    </row>
    <row r="12997" spans="7:7" x14ac:dyDescent="0.3">
      <c r="G12997" s="156">
        <v>0</v>
      </c>
    </row>
    <row r="12998" spans="7:7" x14ac:dyDescent="0.3">
      <c r="G12998" s="156">
        <v>0</v>
      </c>
    </row>
    <row r="12999" spans="7:7" x14ac:dyDescent="0.3">
      <c r="G12999" s="156">
        <v>0</v>
      </c>
    </row>
    <row r="13000" spans="7:7" x14ac:dyDescent="0.3">
      <c r="G13000" s="156">
        <v>0</v>
      </c>
    </row>
    <row r="13001" spans="7:7" x14ac:dyDescent="0.3">
      <c r="G13001" s="156">
        <v>0</v>
      </c>
    </row>
    <row r="13002" spans="7:7" x14ac:dyDescent="0.3">
      <c r="G13002" s="156">
        <v>0</v>
      </c>
    </row>
    <row r="13003" spans="7:7" x14ac:dyDescent="0.3">
      <c r="G13003" s="156">
        <v>0</v>
      </c>
    </row>
    <row r="13004" spans="7:7" x14ac:dyDescent="0.3">
      <c r="G13004" s="156">
        <v>0</v>
      </c>
    </row>
    <row r="13005" spans="7:7" x14ac:dyDescent="0.3">
      <c r="G13005" s="156">
        <v>0</v>
      </c>
    </row>
    <row r="13006" spans="7:7" x14ac:dyDescent="0.3">
      <c r="G13006" s="156">
        <v>0</v>
      </c>
    </row>
    <row r="13007" spans="7:7" x14ac:dyDescent="0.3">
      <c r="G13007" s="156">
        <v>0</v>
      </c>
    </row>
    <row r="13008" spans="7:7" x14ac:dyDescent="0.3">
      <c r="G13008" s="156">
        <v>0</v>
      </c>
    </row>
    <row r="13009" spans="7:7" x14ac:dyDescent="0.3">
      <c r="G13009" s="156">
        <v>0</v>
      </c>
    </row>
    <row r="13010" spans="7:7" x14ac:dyDescent="0.3">
      <c r="G13010" s="156">
        <v>0</v>
      </c>
    </row>
    <row r="13011" spans="7:7" x14ac:dyDescent="0.3">
      <c r="G13011" s="156">
        <v>0</v>
      </c>
    </row>
    <row r="13012" spans="7:7" x14ac:dyDescent="0.3">
      <c r="G13012" s="156">
        <v>0</v>
      </c>
    </row>
    <row r="13013" spans="7:7" x14ac:dyDescent="0.3">
      <c r="G13013" s="156">
        <v>0</v>
      </c>
    </row>
    <row r="13014" spans="7:7" x14ac:dyDescent="0.3">
      <c r="G13014" s="156">
        <v>0</v>
      </c>
    </row>
    <row r="13015" spans="7:7" x14ac:dyDescent="0.3">
      <c r="G13015" s="156">
        <v>0</v>
      </c>
    </row>
    <row r="13016" spans="7:7" x14ac:dyDescent="0.3">
      <c r="G13016" s="156">
        <v>0</v>
      </c>
    </row>
    <row r="13017" spans="7:7" x14ac:dyDescent="0.3">
      <c r="G13017" s="156">
        <v>0</v>
      </c>
    </row>
    <row r="13018" spans="7:7" x14ac:dyDescent="0.3">
      <c r="G13018" s="156">
        <v>0</v>
      </c>
    </row>
    <row r="13019" spans="7:7" x14ac:dyDescent="0.3">
      <c r="G13019" s="156">
        <v>0</v>
      </c>
    </row>
    <row r="13020" spans="7:7" x14ac:dyDescent="0.3">
      <c r="G13020" s="156">
        <v>0</v>
      </c>
    </row>
    <row r="13021" spans="7:7" x14ac:dyDescent="0.3">
      <c r="G13021" s="156">
        <v>0</v>
      </c>
    </row>
    <row r="13022" spans="7:7" x14ac:dyDescent="0.3">
      <c r="G13022" s="156">
        <v>0</v>
      </c>
    </row>
    <row r="13023" spans="7:7" x14ac:dyDescent="0.3">
      <c r="G13023" s="156">
        <v>0</v>
      </c>
    </row>
    <row r="13024" spans="7:7" x14ac:dyDescent="0.3">
      <c r="G13024" s="156">
        <v>0</v>
      </c>
    </row>
    <row r="13025" spans="7:7" x14ac:dyDescent="0.3">
      <c r="G13025" s="156">
        <v>0</v>
      </c>
    </row>
    <row r="13026" spans="7:7" x14ac:dyDescent="0.3">
      <c r="G13026" s="156">
        <v>0</v>
      </c>
    </row>
    <row r="13027" spans="7:7" x14ac:dyDescent="0.3">
      <c r="G13027" s="156">
        <v>0</v>
      </c>
    </row>
    <row r="13028" spans="7:7" x14ac:dyDescent="0.3">
      <c r="G13028" s="156">
        <v>0</v>
      </c>
    </row>
    <row r="13029" spans="7:7" x14ac:dyDescent="0.3">
      <c r="G13029" s="156">
        <v>0</v>
      </c>
    </row>
    <row r="13030" spans="7:7" x14ac:dyDescent="0.3">
      <c r="G13030" s="156">
        <v>0</v>
      </c>
    </row>
    <row r="13031" spans="7:7" x14ac:dyDescent="0.3">
      <c r="G13031" s="156">
        <v>0</v>
      </c>
    </row>
    <row r="13032" spans="7:7" x14ac:dyDescent="0.3">
      <c r="G13032" s="156">
        <v>0</v>
      </c>
    </row>
    <row r="13033" spans="7:7" x14ac:dyDescent="0.3">
      <c r="G13033" s="156">
        <v>0</v>
      </c>
    </row>
    <row r="13034" spans="7:7" x14ac:dyDescent="0.3">
      <c r="G13034" s="156">
        <v>0</v>
      </c>
    </row>
    <row r="13035" spans="7:7" x14ac:dyDescent="0.3">
      <c r="G13035" s="156">
        <v>0</v>
      </c>
    </row>
    <row r="13036" spans="7:7" x14ac:dyDescent="0.3">
      <c r="G13036" s="156">
        <v>0</v>
      </c>
    </row>
    <row r="13037" spans="7:7" x14ac:dyDescent="0.3">
      <c r="G13037" s="156">
        <v>0</v>
      </c>
    </row>
    <row r="13038" spans="7:7" x14ac:dyDescent="0.3">
      <c r="G13038" s="156">
        <v>0</v>
      </c>
    </row>
    <row r="13039" spans="7:7" x14ac:dyDescent="0.3">
      <c r="G13039" s="156">
        <v>0</v>
      </c>
    </row>
    <row r="13040" spans="7:7" x14ac:dyDescent="0.3">
      <c r="G13040" s="156">
        <v>0</v>
      </c>
    </row>
    <row r="13041" spans="7:7" x14ac:dyDescent="0.3">
      <c r="G13041" s="156">
        <v>0</v>
      </c>
    </row>
    <row r="13042" spans="7:7" x14ac:dyDescent="0.3">
      <c r="G13042" s="156">
        <v>0</v>
      </c>
    </row>
    <row r="13043" spans="7:7" x14ac:dyDescent="0.3">
      <c r="G13043" s="156">
        <v>0</v>
      </c>
    </row>
    <row r="13044" spans="7:7" x14ac:dyDescent="0.3">
      <c r="G13044" s="156">
        <v>0</v>
      </c>
    </row>
    <row r="13045" spans="7:7" x14ac:dyDescent="0.3">
      <c r="G13045" s="156">
        <v>0</v>
      </c>
    </row>
    <row r="13046" spans="7:7" x14ac:dyDescent="0.3">
      <c r="G13046" s="156">
        <v>0</v>
      </c>
    </row>
    <row r="13047" spans="7:7" x14ac:dyDescent="0.3">
      <c r="G13047" s="156">
        <v>0</v>
      </c>
    </row>
    <row r="13048" spans="7:7" x14ac:dyDescent="0.3">
      <c r="G13048" s="156">
        <v>0</v>
      </c>
    </row>
    <row r="13049" spans="7:7" x14ac:dyDescent="0.3">
      <c r="G13049" s="156">
        <v>0</v>
      </c>
    </row>
    <row r="13050" spans="7:7" x14ac:dyDescent="0.3">
      <c r="G13050" s="156">
        <v>0</v>
      </c>
    </row>
    <row r="13051" spans="7:7" x14ac:dyDescent="0.3">
      <c r="G13051" s="156">
        <v>0</v>
      </c>
    </row>
    <row r="13052" spans="7:7" x14ac:dyDescent="0.3">
      <c r="G13052" s="156">
        <v>0</v>
      </c>
    </row>
    <row r="13053" spans="7:7" x14ac:dyDescent="0.3">
      <c r="G13053" s="156">
        <v>0</v>
      </c>
    </row>
    <row r="13054" spans="7:7" x14ac:dyDescent="0.3">
      <c r="G13054" s="156">
        <v>0</v>
      </c>
    </row>
    <row r="13055" spans="7:7" x14ac:dyDescent="0.3">
      <c r="G13055" s="156">
        <v>0</v>
      </c>
    </row>
    <row r="13056" spans="7:7" x14ac:dyDescent="0.3">
      <c r="G13056" s="156">
        <v>0</v>
      </c>
    </row>
    <row r="13057" spans="7:7" x14ac:dyDescent="0.3">
      <c r="G13057" s="156">
        <v>0</v>
      </c>
    </row>
    <row r="13058" spans="7:7" x14ac:dyDescent="0.3">
      <c r="G13058" s="156">
        <v>0</v>
      </c>
    </row>
    <row r="13059" spans="7:7" x14ac:dyDescent="0.3">
      <c r="G13059" s="156">
        <v>0</v>
      </c>
    </row>
    <row r="13060" spans="7:7" x14ac:dyDescent="0.3">
      <c r="G13060" s="156">
        <v>0</v>
      </c>
    </row>
    <row r="13061" spans="7:7" x14ac:dyDescent="0.3">
      <c r="G13061" s="156">
        <v>0</v>
      </c>
    </row>
    <row r="13062" spans="7:7" x14ac:dyDescent="0.3">
      <c r="G13062" s="156">
        <v>0</v>
      </c>
    </row>
    <row r="13063" spans="7:7" x14ac:dyDescent="0.3">
      <c r="G13063" s="156">
        <v>0</v>
      </c>
    </row>
    <row r="13064" spans="7:7" x14ac:dyDescent="0.3">
      <c r="G13064" s="156">
        <v>0</v>
      </c>
    </row>
    <row r="13065" spans="7:7" x14ac:dyDescent="0.3">
      <c r="G13065" s="156">
        <v>0</v>
      </c>
    </row>
    <row r="13066" spans="7:7" x14ac:dyDescent="0.3">
      <c r="G13066" s="156">
        <v>0</v>
      </c>
    </row>
    <row r="13067" spans="7:7" x14ac:dyDescent="0.3">
      <c r="G13067" s="156">
        <v>0</v>
      </c>
    </row>
    <row r="13068" spans="7:7" x14ac:dyDescent="0.3">
      <c r="G13068" s="156">
        <v>0</v>
      </c>
    </row>
    <row r="13069" spans="7:7" x14ac:dyDescent="0.3">
      <c r="G13069" s="156">
        <v>0</v>
      </c>
    </row>
    <row r="13070" spans="7:7" x14ac:dyDescent="0.3">
      <c r="G13070" s="156">
        <v>0</v>
      </c>
    </row>
    <row r="13071" spans="7:7" x14ac:dyDescent="0.3">
      <c r="G13071" s="156">
        <v>0</v>
      </c>
    </row>
    <row r="13072" spans="7:7" x14ac:dyDescent="0.3">
      <c r="G13072" s="156">
        <v>0</v>
      </c>
    </row>
    <row r="13073" spans="7:7" x14ac:dyDescent="0.3">
      <c r="G13073" s="156">
        <v>0</v>
      </c>
    </row>
    <row r="13074" spans="7:7" x14ac:dyDescent="0.3">
      <c r="G13074" s="156">
        <v>0</v>
      </c>
    </row>
    <row r="13075" spans="7:7" x14ac:dyDescent="0.3">
      <c r="G13075" s="156">
        <v>0</v>
      </c>
    </row>
    <row r="13076" spans="7:7" x14ac:dyDescent="0.3">
      <c r="G13076" s="156">
        <v>0</v>
      </c>
    </row>
    <row r="13077" spans="7:7" x14ac:dyDescent="0.3">
      <c r="G13077" s="156">
        <v>0</v>
      </c>
    </row>
    <row r="13078" spans="7:7" x14ac:dyDescent="0.3">
      <c r="G13078" s="156">
        <v>0</v>
      </c>
    </row>
    <row r="13079" spans="7:7" x14ac:dyDescent="0.3">
      <c r="G13079" s="156">
        <v>0</v>
      </c>
    </row>
    <row r="13080" spans="7:7" x14ac:dyDescent="0.3">
      <c r="G13080" s="156">
        <v>0</v>
      </c>
    </row>
    <row r="13081" spans="7:7" x14ac:dyDescent="0.3">
      <c r="G13081" s="156">
        <v>0</v>
      </c>
    </row>
    <row r="13082" spans="7:7" x14ac:dyDescent="0.3">
      <c r="G13082" s="156">
        <v>0</v>
      </c>
    </row>
    <row r="13083" spans="7:7" x14ac:dyDescent="0.3">
      <c r="G13083" s="156">
        <v>0</v>
      </c>
    </row>
    <row r="13084" spans="7:7" x14ac:dyDescent="0.3">
      <c r="G13084" s="156">
        <v>0</v>
      </c>
    </row>
    <row r="13085" spans="7:7" x14ac:dyDescent="0.3">
      <c r="G13085" s="156">
        <v>0</v>
      </c>
    </row>
    <row r="13086" spans="7:7" x14ac:dyDescent="0.3">
      <c r="G13086" s="156">
        <v>0</v>
      </c>
    </row>
    <row r="13087" spans="7:7" x14ac:dyDescent="0.3">
      <c r="G13087" s="156">
        <v>0</v>
      </c>
    </row>
    <row r="13088" spans="7:7" x14ac:dyDescent="0.3">
      <c r="G13088" s="156">
        <v>0</v>
      </c>
    </row>
    <row r="13089" spans="7:7" x14ac:dyDescent="0.3">
      <c r="G13089" s="156">
        <v>0</v>
      </c>
    </row>
    <row r="13090" spans="7:7" x14ac:dyDescent="0.3">
      <c r="G13090" s="156">
        <v>0</v>
      </c>
    </row>
    <row r="13091" spans="7:7" x14ac:dyDescent="0.3">
      <c r="G13091" s="156">
        <v>0</v>
      </c>
    </row>
    <row r="13092" spans="7:7" x14ac:dyDescent="0.3">
      <c r="G13092" s="156">
        <v>0</v>
      </c>
    </row>
    <row r="13093" spans="7:7" x14ac:dyDescent="0.3">
      <c r="G13093" s="156">
        <v>0</v>
      </c>
    </row>
    <row r="13094" spans="7:7" x14ac:dyDescent="0.3">
      <c r="G13094" s="156">
        <v>0</v>
      </c>
    </row>
    <row r="13095" spans="7:7" x14ac:dyDescent="0.3">
      <c r="G13095" s="156">
        <v>0</v>
      </c>
    </row>
    <row r="13096" spans="7:7" x14ac:dyDescent="0.3">
      <c r="G13096" s="156">
        <v>0</v>
      </c>
    </row>
    <row r="13097" spans="7:7" x14ac:dyDescent="0.3">
      <c r="G13097" s="156">
        <v>0</v>
      </c>
    </row>
    <row r="13098" spans="7:7" x14ac:dyDescent="0.3">
      <c r="G13098" s="156">
        <v>0</v>
      </c>
    </row>
    <row r="13099" spans="7:7" x14ac:dyDescent="0.3">
      <c r="G13099" s="156">
        <v>0</v>
      </c>
    </row>
    <row r="13100" spans="7:7" x14ac:dyDescent="0.3">
      <c r="G13100" s="156">
        <v>0</v>
      </c>
    </row>
    <row r="13101" spans="7:7" x14ac:dyDescent="0.3">
      <c r="G13101" s="156">
        <v>0</v>
      </c>
    </row>
    <row r="13102" spans="7:7" x14ac:dyDescent="0.3">
      <c r="G13102" s="156">
        <v>0</v>
      </c>
    </row>
    <row r="13103" spans="7:7" x14ac:dyDescent="0.3">
      <c r="G13103" s="156">
        <v>0</v>
      </c>
    </row>
    <row r="13104" spans="7:7" x14ac:dyDescent="0.3">
      <c r="G13104" s="156">
        <v>0</v>
      </c>
    </row>
    <row r="13105" spans="7:7" x14ac:dyDescent="0.3">
      <c r="G13105" s="156">
        <v>0</v>
      </c>
    </row>
    <row r="13106" spans="7:7" x14ac:dyDescent="0.3">
      <c r="G13106" s="156">
        <v>0</v>
      </c>
    </row>
    <row r="13107" spans="7:7" x14ac:dyDescent="0.3">
      <c r="G13107" s="156">
        <v>0</v>
      </c>
    </row>
    <row r="13108" spans="7:7" x14ac:dyDescent="0.3">
      <c r="G13108" s="156">
        <v>0</v>
      </c>
    </row>
    <row r="13109" spans="7:7" x14ac:dyDescent="0.3">
      <c r="G13109" s="156">
        <v>0</v>
      </c>
    </row>
    <row r="13110" spans="7:7" x14ac:dyDescent="0.3">
      <c r="G13110" s="156">
        <v>0</v>
      </c>
    </row>
    <row r="13111" spans="7:7" x14ac:dyDescent="0.3">
      <c r="G13111" s="156">
        <v>0</v>
      </c>
    </row>
    <row r="13112" spans="7:7" x14ac:dyDescent="0.3">
      <c r="G13112" s="156">
        <v>0</v>
      </c>
    </row>
    <row r="13113" spans="7:7" x14ac:dyDescent="0.3">
      <c r="G13113" s="156">
        <v>0</v>
      </c>
    </row>
    <row r="13114" spans="7:7" x14ac:dyDescent="0.3">
      <c r="G13114" s="156">
        <v>0</v>
      </c>
    </row>
    <row r="13115" spans="7:7" x14ac:dyDescent="0.3">
      <c r="G13115" s="156">
        <v>0</v>
      </c>
    </row>
    <row r="13116" spans="7:7" x14ac:dyDescent="0.3">
      <c r="G13116" s="156">
        <v>0</v>
      </c>
    </row>
    <row r="13117" spans="7:7" x14ac:dyDescent="0.3">
      <c r="G13117" s="156">
        <v>0</v>
      </c>
    </row>
    <row r="13118" spans="7:7" x14ac:dyDescent="0.3">
      <c r="G13118" s="156">
        <v>0</v>
      </c>
    </row>
    <row r="13119" spans="7:7" x14ac:dyDescent="0.3">
      <c r="G13119" s="156">
        <v>0</v>
      </c>
    </row>
    <row r="13120" spans="7:7" x14ac:dyDescent="0.3">
      <c r="G13120" s="156">
        <v>0</v>
      </c>
    </row>
    <row r="13121" spans="7:7" x14ac:dyDescent="0.3">
      <c r="G13121" s="156">
        <v>0</v>
      </c>
    </row>
    <row r="13122" spans="7:7" x14ac:dyDescent="0.3">
      <c r="G13122" s="156">
        <v>0</v>
      </c>
    </row>
    <row r="13123" spans="7:7" x14ac:dyDescent="0.3">
      <c r="G13123" s="156">
        <v>0</v>
      </c>
    </row>
    <row r="13124" spans="7:7" x14ac:dyDescent="0.3">
      <c r="G13124" s="156">
        <v>0</v>
      </c>
    </row>
    <row r="13125" spans="7:7" x14ac:dyDescent="0.3">
      <c r="G13125" s="156">
        <v>0</v>
      </c>
    </row>
    <row r="13126" spans="7:7" x14ac:dyDescent="0.3">
      <c r="G13126" s="156">
        <v>0</v>
      </c>
    </row>
    <row r="13127" spans="7:7" x14ac:dyDescent="0.3">
      <c r="G13127" s="156">
        <v>0</v>
      </c>
    </row>
    <row r="13128" spans="7:7" x14ac:dyDescent="0.3">
      <c r="G13128" s="156">
        <v>0</v>
      </c>
    </row>
    <row r="13129" spans="7:7" x14ac:dyDescent="0.3">
      <c r="G13129" s="156">
        <v>0</v>
      </c>
    </row>
    <row r="13130" spans="7:7" x14ac:dyDescent="0.3">
      <c r="G13130" s="156">
        <v>0</v>
      </c>
    </row>
    <row r="13131" spans="7:7" x14ac:dyDescent="0.3">
      <c r="G13131" s="156">
        <v>0</v>
      </c>
    </row>
    <row r="13132" spans="7:7" x14ac:dyDescent="0.3">
      <c r="G13132" s="156">
        <v>0</v>
      </c>
    </row>
    <row r="13133" spans="7:7" x14ac:dyDescent="0.3">
      <c r="G13133" s="156">
        <v>0</v>
      </c>
    </row>
    <row r="13134" spans="7:7" x14ac:dyDescent="0.3">
      <c r="G13134" s="156">
        <v>0</v>
      </c>
    </row>
    <row r="13135" spans="7:7" x14ac:dyDescent="0.3">
      <c r="G13135" s="156">
        <v>0</v>
      </c>
    </row>
    <row r="13136" spans="7:7" x14ac:dyDescent="0.3">
      <c r="G13136" s="156">
        <v>0</v>
      </c>
    </row>
    <row r="13137" spans="7:7" x14ac:dyDescent="0.3">
      <c r="G13137" s="156">
        <v>0</v>
      </c>
    </row>
    <row r="13138" spans="7:7" x14ac:dyDescent="0.3">
      <c r="G13138" s="156">
        <v>0</v>
      </c>
    </row>
    <row r="13139" spans="7:7" x14ac:dyDescent="0.3">
      <c r="G13139" s="156">
        <v>0</v>
      </c>
    </row>
    <row r="13140" spans="7:7" x14ac:dyDescent="0.3">
      <c r="G13140" s="156">
        <v>0</v>
      </c>
    </row>
    <row r="13141" spans="7:7" x14ac:dyDescent="0.3">
      <c r="G13141" s="156">
        <v>0</v>
      </c>
    </row>
    <row r="13142" spans="7:7" x14ac:dyDescent="0.3">
      <c r="G13142" s="156">
        <v>0</v>
      </c>
    </row>
    <row r="13143" spans="7:7" x14ac:dyDescent="0.3">
      <c r="G13143" s="156">
        <v>0</v>
      </c>
    </row>
    <row r="13144" spans="7:7" x14ac:dyDescent="0.3">
      <c r="G13144" s="156">
        <v>0</v>
      </c>
    </row>
    <row r="13145" spans="7:7" x14ac:dyDescent="0.3">
      <c r="G13145" s="156">
        <v>0</v>
      </c>
    </row>
    <row r="13146" spans="7:7" x14ac:dyDescent="0.3">
      <c r="G13146" s="156">
        <v>0</v>
      </c>
    </row>
    <row r="13147" spans="7:7" x14ac:dyDescent="0.3">
      <c r="G13147" s="156">
        <v>0</v>
      </c>
    </row>
    <row r="13148" spans="7:7" x14ac:dyDescent="0.3">
      <c r="G13148" s="156">
        <v>0</v>
      </c>
    </row>
    <row r="13149" spans="7:7" x14ac:dyDescent="0.3">
      <c r="G13149" s="156">
        <v>0</v>
      </c>
    </row>
    <row r="13150" spans="7:7" x14ac:dyDescent="0.3">
      <c r="G13150" s="156">
        <v>0</v>
      </c>
    </row>
    <row r="13151" spans="7:7" x14ac:dyDescent="0.3">
      <c r="G13151" s="156">
        <v>0</v>
      </c>
    </row>
    <row r="13152" spans="7:7" x14ac:dyDescent="0.3">
      <c r="G13152" s="156">
        <v>0</v>
      </c>
    </row>
    <row r="13153" spans="7:7" x14ac:dyDescent="0.3">
      <c r="G13153" s="156">
        <v>0</v>
      </c>
    </row>
    <row r="13154" spans="7:7" x14ac:dyDescent="0.3">
      <c r="G13154" s="156">
        <v>0</v>
      </c>
    </row>
    <row r="13155" spans="7:7" x14ac:dyDescent="0.3">
      <c r="G13155" s="156">
        <v>0</v>
      </c>
    </row>
    <row r="13156" spans="7:7" x14ac:dyDescent="0.3">
      <c r="G13156" s="156">
        <v>0</v>
      </c>
    </row>
    <row r="13157" spans="7:7" x14ac:dyDescent="0.3">
      <c r="G13157" s="156">
        <v>0</v>
      </c>
    </row>
    <row r="13158" spans="7:7" x14ac:dyDescent="0.3">
      <c r="G13158" s="156">
        <v>0</v>
      </c>
    </row>
    <row r="13159" spans="7:7" x14ac:dyDescent="0.3">
      <c r="G13159" s="156">
        <v>0</v>
      </c>
    </row>
    <row r="13160" spans="7:7" x14ac:dyDescent="0.3">
      <c r="G13160" s="156">
        <v>0</v>
      </c>
    </row>
    <row r="13161" spans="7:7" x14ac:dyDescent="0.3">
      <c r="G13161" s="156">
        <v>0</v>
      </c>
    </row>
    <row r="13162" spans="7:7" x14ac:dyDescent="0.3">
      <c r="G13162" s="156">
        <v>0</v>
      </c>
    </row>
    <row r="13163" spans="7:7" x14ac:dyDescent="0.3">
      <c r="G13163" s="156">
        <v>0</v>
      </c>
    </row>
    <row r="13164" spans="7:7" x14ac:dyDescent="0.3">
      <c r="G13164" s="156">
        <v>0</v>
      </c>
    </row>
    <row r="13165" spans="7:7" x14ac:dyDescent="0.3">
      <c r="G13165" s="156">
        <v>0</v>
      </c>
    </row>
    <row r="13166" spans="7:7" x14ac:dyDescent="0.3">
      <c r="G13166" s="156">
        <v>0</v>
      </c>
    </row>
    <row r="13167" spans="7:7" x14ac:dyDescent="0.3">
      <c r="G13167" s="156">
        <v>0</v>
      </c>
    </row>
    <row r="13168" spans="7:7" x14ac:dyDescent="0.3">
      <c r="G13168" s="156">
        <v>0</v>
      </c>
    </row>
    <row r="13169" spans="7:7" x14ac:dyDescent="0.3">
      <c r="G13169" s="156">
        <v>0</v>
      </c>
    </row>
    <row r="13170" spans="7:7" x14ac:dyDescent="0.3">
      <c r="G13170" s="156">
        <v>0</v>
      </c>
    </row>
    <row r="13171" spans="7:7" x14ac:dyDescent="0.3">
      <c r="G13171" s="156">
        <v>0</v>
      </c>
    </row>
    <row r="13172" spans="7:7" x14ac:dyDescent="0.3">
      <c r="G13172" s="156">
        <v>0</v>
      </c>
    </row>
    <row r="13173" spans="7:7" x14ac:dyDescent="0.3">
      <c r="G13173" s="156">
        <v>0</v>
      </c>
    </row>
    <row r="13174" spans="7:7" x14ac:dyDescent="0.3">
      <c r="G13174" s="156">
        <v>0</v>
      </c>
    </row>
    <row r="13175" spans="7:7" x14ac:dyDescent="0.3">
      <c r="G13175" s="156">
        <v>0</v>
      </c>
    </row>
    <row r="13176" spans="7:7" x14ac:dyDescent="0.3">
      <c r="G13176" s="156">
        <v>0</v>
      </c>
    </row>
    <row r="13177" spans="7:7" x14ac:dyDescent="0.3">
      <c r="G13177" s="156">
        <v>0</v>
      </c>
    </row>
    <row r="13178" spans="7:7" x14ac:dyDescent="0.3">
      <c r="G13178" s="156">
        <v>0</v>
      </c>
    </row>
    <row r="13179" spans="7:7" x14ac:dyDescent="0.3">
      <c r="G13179" s="156">
        <v>0</v>
      </c>
    </row>
    <row r="13180" spans="7:7" x14ac:dyDescent="0.3">
      <c r="G13180" s="156">
        <v>0</v>
      </c>
    </row>
    <row r="13181" spans="7:7" x14ac:dyDescent="0.3">
      <c r="G13181" s="156">
        <v>0</v>
      </c>
    </row>
    <row r="13182" spans="7:7" x14ac:dyDescent="0.3">
      <c r="G13182" s="156">
        <v>0</v>
      </c>
    </row>
    <row r="13183" spans="7:7" x14ac:dyDescent="0.3">
      <c r="G13183" s="156">
        <v>0</v>
      </c>
    </row>
    <row r="13184" spans="7:7" x14ac:dyDescent="0.3">
      <c r="G13184" s="156">
        <v>0</v>
      </c>
    </row>
    <row r="13185" spans="7:7" x14ac:dyDescent="0.3">
      <c r="G13185" s="156">
        <v>0</v>
      </c>
    </row>
    <row r="13186" spans="7:7" x14ac:dyDescent="0.3">
      <c r="G13186" s="156">
        <v>0</v>
      </c>
    </row>
    <row r="13187" spans="7:7" x14ac:dyDescent="0.3">
      <c r="G13187" s="156">
        <v>0</v>
      </c>
    </row>
    <row r="13188" spans="7:7" x14ac:dyDescent="0.3">
      <c r="G13188" s="156">
        <v>0</v>
      </c>
    </row>
    <row r="13189" spans="7:7" x14ac:dyDescent="0.3">
      <c r="G13189" s="156">
        <v>0</v>
      </c>
    </row>
    <row r="13190" spans="7:7" x14ac:dyDescent="0.3">
      <c r="G13190" s="156">
        <v>0</v>
      </c>
    </row>
    <row r="13191" spans="7:7" x14ac:dyDescent="0.3">
      <c r="G13191" s="156">
        <v>0</v>
      </c>
    </row>
    <row r="13192" spans="7:7" x14ac:dyDescent="0.3">
      <c r="G13192" s="156">
        <v>0</v>
      </c>
    </row>
    <row r="13193" spans="7:7" x14ac:dyDescent="0.3">
      <c r="G13193" s="156">
        <v>0</v>
      </c>
    </row>
    <row r="13194" spans="7:7" x14ac:dyDescent="0.3">
      <c r="G13194" s="156">
        <v>0</v>
      </c>
    </row>
    <row r="13195" spans="7:7" x14ac:dyDescent="0.3">
      <c r="G13195" s="156">
        <v>0</v>
      </c>
    </row>
    <row r="13196" spans="7:7" x14ac:dyDescent="0.3">
      <c r="G13196" s="156">
        <v>0</v>
      </c>
    </row>
    <row r="13197" spans="7:7" x14ac:dyDescent="0.3">
      <c r="G13197" s="156">
        <v>0</v>
      </c>
    </row>
    <row r="13198" spans="7:7" x14ac:dyDescent="0.3">
      <c r="G13198" s="156">
        <v>0</v>
      </c>
    </row>
    <row r="13199" spans="7:7" x14ac:dyDescent="0.3">
      <c r="G13199" s="156">
        <v>0</v>
      </c>
    </row>
    <row r="13200" spans="7:7" x14ac:dyDescent="0.3">
      <c r="G13200" s="156">
        <v>0</v>
      </c>
    </row>
    <row r="13201" spans="7:7" x14ac:dyDescent="0.3">
      <c r="G13201" s="156">
        <v>0</v>
      </c>
    </row>
    <row r="13202" spans="7:7" x14ac:dyDescent="0.3">
      <c r="G13202" s="156">
        <v>0</v>
      </c>
    </row>
    <row r="13203" spans="7:7" x14ac:dyDescent="0.3">
      <c r="G13203" s="156">
        <v>0</v>
      </c>
    </row>
    <row r="13204" spans="7:7" x14ac:dyDescent="0.3">
      <c r="G13204" s="156">
        <v>0</v>
      </c>
    </row>
    <row r="13205" spans="7:7" x14ac:dyDescent="0.3">
      <c r="G13205" s="156">
        <v>0</v>
      </c>
    </row>
    <row r="13206" spans="7:7" x14ac:dyDescent="0.3">
      <c r="G13206" s="156">
        <v>0</v>
      </c>
    </row>
    <row r="13207" spans="7:7" x14ac:dyDescent="0.3">
      <c r="G13207" s="156">
        <v>0</v>
      </c>
    </row>
    <row r="13208" spans="7:7" x14ac:dyDescent="0.3">
      <c r="G13208" s="156">
        <v>0</v>
      </c>
    </row>
    <row r="13209" spans="7:7" x14ac:dyDescent="0.3">
      <c r="G13209" s="156">
        <v>0</v>
      </c>
    </row>
    <row r="13210" spans="7:7" x14ac:dyDescent="0.3">
      <c r="G13210" s="156">
        <v>0</v>
      </c>
    </row>
    <row r="13211" spans="7:7" x14ac:dyDescent="0.3">
      <c r="G13211" s="156">
        <v>0</v>
      </c>
    </row>
    <row r="13212" spans="7:7" x14ac:dyDescent="0.3">
      <c r="G13212" s="156">
        <v>0</v>
      </c>
    </row>
    <row r="13213" spans="7:7" x14ac:dyDescent="0.3">
      <c r="G13213" s="156">
        <v>0</v>
      </c>
    </row>
    <row r="13214" spans="7:7" x14ac:dyDescent="0.3">
      <c r="G13214" s="156">
        <v>0</v>
      </c>
    </row>
    <row r="13215" spans="7:7" x14ac:dyDescent="0.3">
      <c r="G13215" s="156">
        <v>0</v>
      </c>
    </row>
    <row r="13216" spans="7:7" x14ac:dyDescent="0.3">
      <c r="G13216" s="156">
        <v>0</v>
      </c>
    </row>
    <row r="13217" spans="7:7" x14ac:dyDescent="0.3">
      <c r="G13217" s="156">
        <v>0</v>
      </c>
    </row>
    <row r="13218" spans="7:7" x14ac:dyDescent="0.3">
      <c r="G13218" s="156">
        <v>0</v>
      </c>
    </row>
    <row r="13219" spans="7:7" x14ac:dyDescent="0.3">
      <c r="G13219" s="156">
        <v>0</v>
      </c>
    </row>
    <row r="13220" spans="7:7" x14ac:dyDescent="0.3">
      <c r="G13220" s="156">
        <v>0</v>
      </c>
    </row>
    <row r="13221" spans="7:7" x14ac:dyDescent="0.3">
      <c r="G13221" s="156">
        <v>0</v>
      </c>
    </row>
    <row r="13222" spans="7:7" x14ac:dyDescent="0.3">
      <c r="G13222" s="156">
        <v>0</v>
      </c>
    </row>
    <row r="13223" spans="7:7" x14ac:dyDescent="0.3">
      <c r="G13223" s="156">
        <v>0</v>
      </c>
    </row>
    <row r="13224" spans="7:7" x14ac:dyDescent="0.3">
      <c r="G13224" s="156">
        <v>0</v>
      </c>
    </row>
    <row r="13225" spans="7:7" x14ac:dyDescent="0.3">
      <c r="G13225" s="156">
        <v>0</v>
      </c>
    </row>
    <row r="13226" spans="7:7" x14ac:dyDescent="0.3">
      <c r="G13226" s="156">
        <v>0</v>
      </c>
    </row>
    <row r="13227" spans="7:7" x14ac:dyDescent="0.3">
      <c r="G13227" s="156">
        <v>0</v>
      </c>
    </row>
    <row r="13228" spans="7:7" x14ac:dyDescent="0.3">
      <c r="G13228" s="156">
        <v>0</v>
      </c>
    </row>
    <row r="13229" spans="7:7" x14ac:dyDescent="0.3">
      <c r="G13229" s="156">
        <v>0</v>
      </c>
    </row>
    <row r="13230" spans="7:7" x14ac:dyDescent="0.3">
      <c r="G13230" s="156">
        <v>0</v>
      </c>
    </row>
    <row r="13231" spans="7:7" x14ac:dyDescent="0.3">
      <c r="G13231" s="156">
        <v>0</v>
      </c>
    </row>
    <row r="13232" spans="7:7" x14ac:dyDescent="0.3">
      <c r="G13232" s="156">
        <v>0</v>
      </c>
    </row>
    <row r="13233" spans="7:7" x14ac:dyDescent="0.3">
      <c r="G13233" s="156">
        <v>0</v>
      </c>
    </row>
    <row r="13234" spans="7:7" x14ac:dyDescent="0.3">
      <c r="G13234" s="156">
        <v>0</v>
      </c>
    </row>
    <row r="13235" spans="7:7" x14ac:dyDescent="0.3">
      <c r="G13235" s="156">
        <v>0</v>
      </c>
    </row>
    <row r="13236" spans="7:7" x14ac:dyDescent="0.3">
      <c r="G13236" s="156">
        <v>0</v>
      </c>
    </row>
    <row r="13237" spans="7:7" x14ac:dyDescent="0.3">
      <c r="G13237" s="156">
        <v>0</v>
      </c>
    </row>
    <row r="13238" spans="7:7" x14ac:dyDescent="0.3">
      <c r="G13238" s="156">
        <v>0</v>
      </c>
    </row>
    <row r="13239" spans="7:7" x14ac:dyDescent="0.3">
      <c r="G13239" s="156">
        <v>0</v>
      </c>
    </row>
    <row r="13240" spans="7:7" x14ac:dyDescent="0.3">
      <c r="G13240" s="156">
        <v>0</v>
      </c>
    </row>
    <row r="13241" spans="7:7" x14ac:dyDescent="0.3">
      <c r="G13241" s="156">
        <v>0</v>
      </c>
    </row>
    <row r="13242" spans="7:7" x14ac:dyDescent="0.3">
      <c r="G13242" s="156">
        <v>0</v>
      </c>
    </row>
    <row r="13243" spans="7:7" x14ac:dyDescent="0.3">
      <c r="G13243" s="156">
        <v>0</v>
      </c>
    </row>
    <row r="13244" spans="7:7" x14ac:dyDescent="0.3">
      <c r="G13244" s="156">
        <v>0</v>
      </c>
    </row>
    <row r="13245" spans="7:7" x14ac:dyDescent="0.3">
      <c r="G13245" s="156">
        <v>0</v>
      </c>
    </row>
    <row r="13246" spans="7:7" x14ac:dyDescent="0.3">
      <c r="G13246" s="156">
        <v>0</v>
      </c>
    </row>
    <row r="13247" spans="7:7" x14ac:dyDescent="0.3">
      <c r="G13247" s="156">
        <v>0</v>
      </c>
    </row>
    <row r="13248" spans="7:7" x14ac:dyDescent="0.3">
      <c r="G13248" s="156">
        <v>0</v>
      </c>
    </row>
    <row r="13249" spans="7:7" x14ac:dyDescent="0.3">
      <c r="G13249" s="156">
        <v>0</v>
      </c>
    </row>
    <row r="13250" spans="7:7" x14ac:dyDescent="0.3">
      <c r="G13250" s="156">
        <v>0</v>
      </c>
    </row>
    <row r="13251" spans="7:7" x14ac:dyDescent="0.3">
      <c r="G13251" s="156">
        <v>0</v>
      </c>
    </row>
    <row r="13252" spans="7:7" x14ac:dyDescent="0.3">
      <c r="G13252" s="156">
        <v>0</v>
      </c>
    </row>
    <row r="13253" spans="7:7" x14ac:dyDescent="0.3">
      <c r="G13253" s="156">
        <v>0</v>
      </c>
    </row>
    <row r="13254" spans="7:7" x14ac:dyDescent="0.3">
      <c r="G13254" s="156">
        <v>0</v>
      </c>
    </row>
    <row r="13255" spans="7:7" x14ac:dyDescent="0.3">
      <c r="G13255" s="156">
        <v>0</v>
      </c>
    </row>
    <row r="13256" spans="7:7" x14ac:dyDescent="0.3">
      <c r="G13256" s="156">
        <v>0</v>
      </c>
    </row>
    <row r="13257" spans="7:7" x14ac:dyDescent="0.3">
      <c r="G13257" s="156">
        <v>0</v>
      </c>
    </row>
    <row r="13258" spans="7:7" x14ac:dyDescent="0.3">
      <c r="G13258" s="156">
        <v>0</v>
      </c>
    </row>
    <row r="13259" spans="7:7" x14ac:dyDescent="0.3">
      <c r="G13259" s="156">
        <v>0</v>
      </c>
    </row>
    <row r="13260" spans="7:7" x14ac:dyDescent="0.3">
      <c r="G13260" s="156">
        <v>0</v>
      </c>
    </row>
    <row r="13261" spans="7:7" x14ac:dyDescent="0.3">
      <c r="G13261" s="156">
        <v>0</v>
      </c>
    </row>
    <row r="13262" spans="7:7" x14ac:dyDescent="0.3">
      <c r="G13262" s="156">
        <v>0</v>
      </c>
    </row>
    <row r="13263" spans="7:7" x14ac:dyDescent="0.3">
      <c r="G13263" s="156">
        <v>0</v>
      </c>
    </row>
    <row r="13264" spans="7:7" x14ac:dyDescent="0.3">
      <c r="G13264" s="156">
        <v>0</v>
      </c>
    </row>
    <row r="13265" spans="7:7" x14ac:dyDescent="0.3">
      <c r="G13265" s="156">
        <v>0</v>
      </c>
    </row>
    <row r="13266" spans="7:7" x14ac:dyDescent="0.3">
      <c r="G13266" s="156">
        <v>0</v>
      </c>
    </row>
    <row r="13267" spans="7:7" x14ac:dyDescent="0.3">
      <c r="G13267" s="156">
        <v>0</v>
      </c>
    </row>
    <row r="13268" spans="7:7" x14ac:dyDescent="0.3">
      <c r="G13268" s="156">
        <v>0</v>
      </c>
    </row>
    <row r="13269" spans="7:7" x14ac:dyDescent="0.3">
      <c r="G13269" s="156">
        <v>0</v>
      </c>
    </row>
    <row r="13270" spans="7:7" x14ac:dyDescent="0.3">
      <c r="G13270" s="156">
        <v>0</v>
      </c>
    </row>
    <row r="13271" spans="7:7" x14ac:dyDescent="0.3">
      <c r="G13271" s="156">
        <v>0</v>
      </c>
    </row>
    <row r="13272" spans="7:7" x14ac:dyDescent="0.3">
      <c r="G13272" s="156">
        <v>0</v>
      </c>
    </row>
    <row r="13273" spans="7:7" x14ac:dyDescent="0.3">
      <c r="G13273" s="156">
        <v>0</v>
      </c>
    </row>
    <row r="13274" spans="7:7" x14ac:dyDescent="0.3">
      <c r="G13274" s="156">
        <v>0</v>
      </c>
    </row>
    <row r="13275" spans="7:7" x14ac:dyDescent="0.3">
      <c r="G13275" s="156">
        <v>0</v>
      </c>
    </row>
    <row r="13276" spans="7:7" x14ac:dyDescent="0.3">
      <c r="G13276" s="156">
        <v>0</v>
      </c>
    </row>
    <row r="13277" spans="7:7" x14ac:dyDescent="0.3">
      <c r="G13277" s="156">
        <v>0</v>
      </c>
    </row>
    <row r="13278" spans="7:7" x14ac:dyDescent="0.3">
      <c r="G13278" s="156">
        <v>0</v>
      </c>
    </row>
    <row r="13279" spans="7:7" x14ac:dyDescent="0.3">
      <c r="G13279" s="156">
        <v>0</v>
      </c>
    </row>
    <row r="13280" spans="7:7" x14ac:dyDescent="0.3">
      <c r="G13280" s="156">
        <v>0</v>
      </c>
    </row>
    <row r="13281" spans="7:7" x14ac:dyDescent="0.3">
      <c r="G13281" s="156">
        <v>0</v>
      </c>
    </row>
    <row r="13282" spans="7:7" x14ac:dyDescent="0.3">
      <c r="G13282" s="156">
        <v>0</v>
      </c>
    </row>
    <row r="13283" spans="7:7" x14ac:dyDescent="0.3">
      <c r="G13283" s="156">
        <v>0</v>
      </c>
    </row>
    <row r="13284" spans="7:7" x14ac:dyDescent="0.3">
      <c r="G13284" s="156">
        <v>0</v>
      </c>
    </row>
    <row r="13285" spans="7:7" x14ac:dyDescent="0.3">
      <c r="G13285" s="156">
        <v>0</v>
      </c>
    </row>
    <row r="13286" spans="7:7" x14ac:dyDescent="0.3">
      <c r="G13286" s="156">
        <v>0</v>
      </c>
    </row>
    <row r="13287" spans="7:7" x14ac:dyDescent="0.3">
      <c r="G13287" s="156">
        <v>0</v>
      </c>
    </row>
    <row r="13288" spans="7:7" x14ac:dyDescent="0.3">
      <c r="G13288" s="156">
        <v>0</v>
      </c>
    </row>
    <row r="13289" spans="7:7" x14ac:dyDescent="0.3">
      <c r="G13289" s="156">
        <v>0</v>
      </c>
    </row>
    <row r="13290" spans="7:7" x14ac:dyDescent="0.3">
      <c r="G13290" s="156">
        <v>0</v>
      </c>
    </row>
    <row r="13291" spans="7:7" x14ac:dyDescent="0.3">
      <c r="G13291" s="156">
        <v>0</v>
      </c>
    </row>
    <row r="13292" spans="7:7" x14ac:dyDescent="0.3">
      <c r="G13292" s="156">
        <v>0</v>
      </c>
    </row>
    <row r="13293" spans="7:7" x14ac:dyDescent="0.3">
      <c r="G13293" s="156">
        <v>0</v>
      </c>
    </row>
    <row r="13294" spans="7:7" x14ac:dyDescent="0.3">
      <c r="G13294" s="156">
        <v>0</v>
      </c>
    </row>
    <row r="13295" spans="7:7" x14ac:dyDescent="0.3">
      <c r="G13295" s="156">
        <v>0</v>
      </c>
    </row>
    <row r="13296" spans="7:7" x14ac:dyDescent="0.3">
      <c r="G13296" s="156">
        <v>0</v>
      </c>
    </row>
    <row r="13297" spans="7:7" x14ac:dyDescent="0.3">
      <c r="G13297" s="156">
        <v>0</v>
      </c>
    </row>
    <row r="13298" spans="7:7" x14ac:dyDescent="0.3">
      <c r="G13298" s="156">
        <v>0</v>
      </c>
    </row>
    <row r="13299" spans="7:7" x14ac:dyDescent="0.3">
      <c r="G13299" s="156">
        <v>0</v>
      </c>
    </row>
    <row r="13300" spans="7:7" x14ac:dyDescent="0.3">
      <c r="G13300" s="156">
        <v>0</v>
      </c>
    </row>
    <row r="13301" spans="7:7" x14ac:dyDescent="0.3">
      <c r="G13301" s="156">
        <v>0</v>
      </c>
    </row>
    <row r="13302" spans="7:7" x14ac:dyDescent="0.3">
      <c r="G13302" s="156">
        <v>0</v>
      </c>
    </row>
    <row r="13303" spans="7:7" x14ac:dyDescent="0.3">
      <c r="G13303" s="156">
        <v>0</v>
      </c>
    </row>
    <row r="13304" spans="7:7" x14ac:dyDescent="0.3">
      <c r="G13304" s="156">
        <v>0</v>
      </c>
    </row>
    <row r="13305" spans="7:7" x14ac:dyDescent="0.3">
      <c r="G13305" s="156">
        <v>0</v>
      </c>
    </row>
    <row r="13306" spans="7:7" x14ac:dyDescent="0.3">
      <c r="G13306" s="156">
        <v>0</v>
      </c>
    </row>
    <row r="13307" spans="7:7" x14ac:dyDescent="0.3">
      <c r="G13307" s="156">
        <v>0</v>
      </c>
    </row>
    <row r="13308" spans="7:7" x14ac:dyDescent="0.3">
      <c r="G13308" s="156">
        <v>0</v>
      </c>
    </row>
    <row r="13309" spans="7:7" x14ac:dyDescent="0.3">
      <c r="G13309" s="156">
        <v>0</v>
      </c>
    </row>
    <row r="13310" spans="7:7" x14ac:dyDescent="0.3">
      <c r="G13310" s="156">
        <v>0</v>
      </c>
    </row>
    <row r="13311" spans="7:7" x14ac:dyDescent="0.3">
      <c r="G13311" s="156">
        <v>0</v>
      </c>
    </row>
    <row r="13312" spans="7:7" x14ac:dyDescent="0.3">
      <c r="G13312" s="156">
        <v>0</v>
      </c>
    </row>
    <row r="13313" spans="7:7" x14ac:dyDescent="0.3">
      <c r="G13313" s="156">
        <v>0</v>
      </c>
    </row>
    <row r="13314" spans="7:7" x14ac:dyDescent="0.3">
      <c r="G13314" s="156">
        <v>0</v>
      </c>
    </row>
    <row r="13315" spans="7:7" x14ac:dyDescent="0.3">
      <c r="G13315" s="156">
        <v>0</v>
      </c>
    </row>
    <row r="13316" spans="7:7" x14ac:dyDescent="0.3">
      <c r="G13316" s="156">
        <v>0</v>
      </c>
    </row>
    <row r="13317" spans="7:7" x14ac:dyDescent="0.3">
      <c r="G13317" s="156">
        <v>0</v>
      </c>
    </row>
    <row r="13318" spans="7:7" x14ac:dyDescent="0.3">
      <c r="G13318" s="156">
        <v>0</v>
      </c>
    </row>
    <row r="13319" spans="7:7" x14ac:dyDescent="0.3">
      <c r="G13319" s="156">
        <v>0</v>
      </c>
    </row>
    <row r="13320" spans="7:7" x14ac:dyDescent="0.3">
      <c r="G13320" s="156">
        <v>0</v>
      </c>
    </row>
    <row r="13321" spans="7:7" x14ac:dyDescent="0.3">
      <c r="G13321" s="156">
        <v>0</v>
      </c>
    </row>
    <row r="13322" spans="7:7" x14ac:dyDescent="0.3">
      <c r="G13322" s="156">
        <v>0</v>
      </c>
    </row>
    <row r="13323" spans="7:7" x14ac:dyDescent="0.3">
      <c r="G13323" s="156">
        <v>0</v>
      </c>
    </row>
    <row r="13324" spans="7:7" x14ac:dyDescent="0.3">
      <c r="G13324" s="156">
        <v>0</v>
      </c>
    </row>
    <row r="13325" spans="7:7" x14ac:dyDescent="0.3">
      <c r="G13325" s="156">
        <v>0</v>
      </c>
    </row>
    <row r="13326" spans="7:7" x14ac:dyDescent="0.3">
      <c r="G13326" s="156">
        <v>0</v>
      </c>
    </row>
    <row r="13327" spans="7:7" x14ac:dyDescent="0.3">
      <c r="G13327" s="156">
        <v>0</v>
      </c>
    </row>
    <row r="13328" spans="7:7" x14ac:dyDescent="0.3">
      <c r="G13328" s="156">
        <v>0</v>
      </c>
    </row>
    <row r="13329" spans="7:7" x14ac:dyDescent="0.3">
      <c r="G13329" s="156">
        <v>0</v>
      </c>
    </row>
    <row r="13330" spans="7:7" x14ac:dyDescent="0.3">
      <c r="G13330" s="156">
        <v>0</v>
      </c>
    </row>
    <row r="13331" spans="7:7" x14ac:dyDescent="0.3">
      <c r="G13331" s="156">
        <v>0</v>
      </c>
    </row>
    <row r="13332" spans="7:7" x14ac:dyDescent="0.3">
      <c r="G13332" s="156">
        <v>0</v>
      </c>
    </row>
    <row r="13333" spans="7:7" x14ac:dyDescent="0.3">
      <c r="G13333" s="156">
        <v>0</v>
      </c>
    </row>
    <row r="13334" spans="7:7" x14ac:dyDescent="0.3">
      <c r="G13334" s="156">
        <v>0</v>
      </c>
    </row>
    <row r="13335" spans="7:7" x14ac:dyDescent="0.3">
      <c r="G13335" s="156">
        <v>0</v>
      </c>
    </row>
    <row r="13336" spans="7:7" x14ac:dyDescent="0.3">
      <c r="G13336" s="156">
        <v>0</v>
      </c>
    </row>
    <row r="13337" spans="7:7" x14ac:dyDescent="0.3">
      <c r="G13337" s="156">
        <v>0</v>
      </c>
    </row>
    <row r="13338" spans="7:7" x14ac:dyDescent="0.3">
      <c r="G13338" s="156">
        <v>0</v>
      </c>
    </row>
    <row r="13339" spans="7:7" x14ac:dyDescent="0.3">
      <c r="G13339" s="156">
        <v>0</v>
      </c>
    </row>
    <row r="13340" spans="7:7" x14ac:dyDescent="0.3">
      <c r="G13340" s="156">
        <v>0</v>
      </c>
    </row>
    <row r="13341" spans="7:7" x14ac:dyDescent="0.3">
      <c r="G13341" s="156">
        <v>0</v>
      </c>
    </row>
    <row r="13342" spans="7:7" x14ac:dyDescent="0.3">
      <c r="G13342" s="156">
        <v>0</v>
      </c>
    </row>
    <row r="13343" spans="7:7" x14ac:dyDescent="0.3">
      <c r="G13343" s="156">
        <v>0</v>
      </c>
    </row>
    <row r="13344" spans="7:7" x14ac:dyDescent="0.3">
      <c r="G13344" s="156">
        <v>0</v>
      </c>
    </row>
    <row r="13345" spans="7:7" x14ac:dyDescent="0.3">
      <c r="G13345" s="156">
        <v>0</v>
      </c>
    </row>
    <row r="13346" spans="7:7" x14ac:dyDescent="0.3">
      <c r="G13346" s="156">
        <v>0</v>
      </c>
    </row>
    <row r="13347" spans="7:7" x14ac:dyDescent="0.3">
      <c r="G13347" s="156">
        <v>0</v>
      </c>
    </row>
    <row r="13348" spans="7:7" x14ac:dyDescent="0.3">
      <c r="G13348" s="156">
        <v>0</v>
      </c>
    </row>
    <row r="13349" spans="7:7" x14ac:dyDescent="0.3">
      <c r="G13349" s="156">
        <v>0</v>
      </c>
    </row>
    <row r="13350" spans="7:7" x14ac:dyDescent="0.3">
      <c r="G13350" s="156">
        <v>0</v>
      </c>
    </row>
    <row r="13351" spans="7:7" x14ac:dyDescent="0.3">
      <c r="G13351" s="156">
        <v>0</v>
      </c>
    </row>
    <row r="13352" spans="7:7" x14ac:dyDescent="0.3">
      <c r="G13352" s="156">
        <v>0</v>
      </c>
    </row>
    <row r="13353" spans="7:7" x14ac:dyDescent="0.3">
      <c r="G13353" s="156">
        <v>0</v>
      </c>
    </row>
    <row r="13354" spans="7:7" x14ac:dyDescent="0.3">
      <c r="G13354" s="156">
        <v>0</v>
      </c>
    </row>
    <row r="13355" spans="7:7" x14ac:dyDescent="0.3">
      <c r="G13355" s="156">
        <v>0</v>
      </c>
    </row>
    <row r="13356" spans="7:7" x14ac:dyDescent="0.3">
      <c r="G13356" s="156">
        <v>0</v>
      </c>
    </row>
    <row r="13357" spans="7:7" x14ac:dyDescent="0.3">
      <c r="G13357" s="156">
        <v>0</v>
      </c>
    </row>
    <row r="13358" spans="7:7" x14ac:dyDescent="0.3">
      <c r="G13358" s="156">
        <v>0</v>
      </c>
    </row>
    <row r="13359" spans="7:7" x14ac:dyDescent="0.3">
      <c r="G13359" s="156">
        <v>0</v>
      </c>
    </row>
    <row r="13360" spans="7:7" x14ac:dyDescent="0.3">
      <c r="G13360" s="156">
        <v>0</v>
      </c>
    </row>
    <row r="13361" spans="7:7" x14ac:dyDescent="0.3">
      <c r="G13361" s="156">
        <v>0</v>
      </c>
    </row>
    <row r="13362" spans="7:7" x14ac:dyDescent="0.3">
      <c r="G13362" s="156">
        <v>0</v>
      </c>
    </row>
    <row r="13363" spans="7:7" x14ac:dyDescent="0.3">
      <c r="G13363" s="156">
        <v>0</v>
      </c>
    </row>
    <row r="13364" spans="7:7" x14ac:dyDescent="0.3">
      <c r="G13364" s="156">
        <v>0</v>
      </c>
    </row>
    <row r="13365" spans="7:7" x14ac:dyDescent="0.3">
      <c r="G13365" s="156">
        <v>0</v>
      </c>
    </row>
    <row r="13366" spans="7:7" x14ac:dyDescent="0.3">
      <c r="G13366" s="156">
        <v>0</v>
      </c>
    </row>
    <row r="13367" spans="7:7" x14ac:dyDescent="0.3">
      <c r="G13367" s="156">
        <v>0</v>
      </c>
    </row>
    <row r="13368" spans="7:7" x14ac:dyDescent="0.3">
      <c r="G13368" s="156">
        <v>0</v>
      </c>
    </row>
    <row r="13369" spans="7:7" x14ac:dyDescent="0.3">
      <c r="G13369" s="156">
        <v>0</v>
      </c>
    </row>
    <row r="13370" spans="7:7" x14ac:dyDescent="0.3">
      <c r="G13370" s="156">
        <v>0</v>
      </c>
    </row>
    <row r="13371" spans="7:7" x14ac:dyDescent="0.3">
      <c r="G13371" s="156">
        <v>0</v>
      </c>
    </row>
    <row r="13372" spans="7:7" x14ac:dyDescent="0.3">
      <c r="G13372" s="156">
        <v>0</v>
      </c>
    </row>
    <row r="13373" spans="7:7" x14ac:dyDescent="0.3">
      <c r="G13373" s="156">
        <v>0</v>
      </c>
    </row>
    <row r="13374" spans="7:7" x14ac:dyDescent="0.3">
      <c r="G13374" s="156">
        <v>0</v>
      </c>
    </row>
    <row r="13375" spans="7:7" x14ac:dyDescent="0.3">
      <c r="G13375" s="156">
        <v>0</v>
      </c>
    </row>
    <row r="13376" spans="7:7" x14ac:dyDescent="0.3">
      <c r="G13376" s="156">
        <v>0</v>
      </c>
    </row>
    <row r="13377" spans="7:7" x14ac:dyDescent="0.3">
      <c r="G13377" s="156">
        <v>0</v>
      </c>
    </row>
    <row r="13378" spans="7:7" x14ac:dyDescent="0.3">
      <c r="G13378" s="156">
        <v>0</v>
      </c>
    </row>
    <row r="13379" spans="7:7" x14ac:dyDescent="0.3">
      <c r="G13379" s="156">
        <v>0</v>
      </c>
    </row>
    <row r="13380" spans="7:7" x14ac:dyDescent="0.3">
      <c r="G13380" s="156">
        <v>0</v>
      </c>
    </row>
    <row r="13381" spans="7:7" x14ac:dyDescent="0.3">
      <c r="G13381" s="156">
        <v>0</v>
      </c>
    </row>
    <row r="13382" spans="7:7" x14ac:dyDescent="0.3">
      <c r="G13382" s="156">
        <v>0</v>
      </c>
    </row>
    <row r="13383" spans="7:7" x14ac:dyDescent="0.3">
      <c r="G13383" s="156">
        <v>0</v>
      </c>
    </row>
    <row r="13384" spans="7:7" x14ac:dyDescent="0.3">
      <c r="G13384" s="156">
        <v>0</v>
      </c>
    </row>
    <row r="13385" spans="7:7" x14ac:dyDescent="0.3">
      <c r="G13385" s="156">
        <v>0</v>
      </c>
    </row>
    <row r="13386" spans="7:7" x14ac:dyDescent="0.3">
      <c r="G13386" s="156">
        <v>0</v>
      </c>
    </row>
    <row r="13387" spans="7:7" x14ac:dyDescent="0.3">
      <c r="G13387" s="156">
        <v>0</v>
      </c>
    </row>
    <row r="13388" spans="7:7" x14ac:dyDescent="0.3">
      <c r="G13388" s="156">
        <v>0</v>
      </c>
    </row>
    <row r="13389" spans="7:7" x14ac:dyDescent="0.3">
      <c r="G13389" s="156">
        <v>0</v>
      </c>
    </row>
    <row r="13390" spans="7:7" x14ac:dyDescent="0.3">
      <c r="G13390" s="156">
        <v>0</v>
      </c>
    </row>
    <row r="13391" spans="7:7" x14ac:dyDescent="0.3">
      <c r="G13391" s="156">
        <v>0</v>
      </c>
    </row>
    <row r="13392" spans="7:7" x14ac:dyDescent="0.3">
      <c r="G13392" s="156">
        <v>0</v>
      </c>
    </row>
    <row r="13393" spans="7:7" x14ac:dyDescent="0.3">
      <c r="G13393" s="156">
        <v>0</v>
      </c>
    </row>
    <row r="13394" spans="7:7" x14ac:dyDescent="0.3">
      <c r="G13394" s="156">
        <v>0</v>
      </c>
    </row>
    <row r="13395" spans="7:7" x14ac:dyDescent="0.3">
      <c r="G13395" s="156">
        <v>0</v>
      </c>
    </row>
    <row r="13396" spans="7:7" x14ac:dyDescent="0.3">
      <c r="G13396" s="156">
        <v>0</v>
      </c>
    </row>
    <row r="13397" spans="7:7" x14ac:dyDescent="0.3">
      <c r="G13397" s="156">
        <v>0</v>
      </c>
    </row>
    <row r="13398" spans="7:7" x14ac:dyDescent="0.3">
      <c r="G13398" s="156">
        <v>0</v>
      </c>
    </row>
    <row r="13399" spans="7:7" x14ac:dyDescent="0.3">
      <c r="G13399" s="156">
        <v>0</v>
      </c>
    </row>
    <row r="13400" spans="7:7" x14ac:dyDescent="0.3">
      <c r="G13400" s="156">
        <v>0</v>
      </c>
    </row>
    <row r="13401" spans="7:7" x14ac:dyDescent="0.3">
      <c r="G13401" s="156">
        <v>0</v>
      </c>
    </row>
    <row r="13402" spans="7:7" x14ac:dyDescent="0.3">
      <c r="G13402" s="156">
        <v>0</v>
      </c>
    </row>
    <row r="13403" spans="7:7" x14ac:dyDescent="0.3">
      <c r="G13403" s="156">
        <v>0</v>
      </c>
    </row>
    <row r="13404" spans="7:7" x14ac:dyDescent="0.3">
      <c r="G13404" s="156">
        <v>0</v>
      </c>
    </row>
    <row r="13405" spans="7:7" x14ac:dyDescent="0.3">
      <c r="G13405" s="156">
        <v>0</v>
      </c>
    </row>
    <row r="13406" spans="7:7" x14ac:dyDescent="0.3">
      <c r="G13406" s="156">
        <v>0</v>
      </c>
    </row>
    <row r="13407" spans="7:7" x14ac:dyDescent="0.3">
      <c r="G13407" s="156">
        <v>0</v>
      </c>
    </row>
    <row r="13408" spans="7:7" x14ac:dyDescent="0.3">
      <c r="G13408" s="156">
        <v>0</v>
      </c>
    </row>
    <row r="13409" spans="7:7" x14ac:dyDescent="0.3">
      <c r="G13409" s="156">
        <v>0</v>
      </c>
    </row>
    <row r="13410" spans="7:7" x14ac:dyDescent="0.3">
      <c r="G13410" s="156">
        <v>0</v>
      </c>
    </row>
    <row r="13411" spans="7:7" x14ac:dyDescent="0.3">
      <c r="G13411" s="156">
        <v>0</v>
      </c>
    </row>
    <row r="13412" spans="7:7" x14ac:dyDescent="0.3">
      <c r="G13412" s="156">
        <v>0</v>
      </c>
    </row>
    <row r="13413" spans="7:7" x14ac:dyDescent="0.3">
      <c r="G13413" s="156">
        <v>0</v>
      </c>
    </row>
    <row r="13414" spans="7:7" x14ac:dyDescent="0.3">
      <c r="G13414" s="156">
        <v>0</v>
      </c>
    </row>
    <row r="13415" spans="7:7" x14ac:dyDescent="0.3">
      <c r="G13415" s="156">
        <v>0</v>
      </c>
    </row>
    <row r="13416" spans="7:7" x14ac:dyDescent="0.3">
      <c r="G13416" s="156">
        <v>0</v>
      </c>
    </row>
    <row r="13417" spans="7:7" x14ac:dyDescent="0.3">
      <c r="G13417" s="156">
        <v>0</v>
      </c>
    </row>
    <row r="13418" spans="7:7" x14ac:dyDescent="0.3">
      <c r="G13418" s="156">
        <v>0</v>
      </c>
    </row>
    <row r="13419" spans="7:7" x14ac:dyDescent="0.3">
      <c r="G13419" s="156">
        <v>0</v>
      </c>
    </row>
    <row r="13420" spans="7:7" x14ac:dyDescent="0.3">
      <c r="G13420" s="156">
        <v>0</v>
      </c>
    </row>
    <row r="13421" spans="7:7" x14ac:dyDescent="0.3">
      <c r="G13421" s="156">
        <v>0</v>
      </c>
    </row>
    <row r="13422" spans="7:7" x14ac:dyDescent="0.3">
      <c r="G13422" s="156">
        <v>0</v>
      </c>
    </row>
    <row r="13423" spans="7:7" x14ac:dyDescent="0.3">
      <c r="G13423" s="156">
        <v>0</v>
      </c>
    </row>
    <row r="13424" spans="7:7" x14ac:dyDescent="0.3">
      <c r="G13424" s="156">
        <v>0</v>
      </c>
    </row>
    <row r="13425" spans="7:7" x14ac:dyDescent="0.3">
      <c r="G13425" s="156">
        <v>0</v>
      </c>
    </row>
    <row r="13426" spans="7:7" x14ac:dyDescent="0.3">
      <c r="G13426" s="156">
        <v>0</v>
      </c>
    </row>
    <row r="13427" spans="7:7" x14ac:dyDescent="0.3">
      <c r="G13427" s="156">
        <v>0</v>
      </c>
    </row>
    <row r="13428" spans="7:7" x14ac:dyDescent="0.3">
      <c r="G13428" s="156">
        <v>0</v>
      </c>
    </row>
    <row r="13429" spans="7:7" x14ac:dyDescent="0.3">
      <c r="G13429" s="156">
        <v>0</v>
      </c>
    </row>
    <row r="13430" spans="7:7" x14ac:dyDescent="0.3">
      <c r="G13430" s="156">
        <v>0</v>
      </c>
    </row>
    <row r="13431" spans="7:7" x14ac:dyDescent="0.3">
      <c r="G13431" s="156">
        <v>0</v>
      </c>
    </row>
    <row r="13432" spans="7:7" x14ac:dyDescent="0.3">
      <c r="G13432" s="156">
        <v>0</v>
      </c>
    </row>
    <row r="13433" spans="7:7" x14ac:dyDescent="0.3">
      <c r="G13433" s="156">
        <v>0</v>
      </c>
    </row>
    <row r="13434" spans="7:7" x14ac:dyDescent="0.3">
      <c r="G13434" s="156">
        <v>0</v>
      </c>
    </row>
    <row r="13435" spans="7:7" x14ac:dyDescent="0.3">
      <c r="G13435" s="156">
        <v>0</v>
      </c>
    </row>
    <row r="13436" spans="7:7" x14ac:dyDescent="0.3">
      <c r="G13436" s="156">
        <v>0</v>
      </c>
    </row>
    <row r="13437" spans="7:7" x14ac:dyDescent="0.3">
      <c r="G13437" s="156">
        <v>0</v>
      </c>
    </row>
    <row r="13438" spans="7:7" x14ac:dyDescent="0.3">
      <c r="G13438" s="156">
        <v>0</v>
      </c>
    </row>
    <row r="13439" spans="7:7" x14ac:dyDescent="0.3">
      <c r="G13439" s="156">
        <v>0</v>
      </c>
    </row>
    <row r="13440" spans="7:7" x14ac:dyDescent="0.3">
      <c r="G13440" s="156">
        <v>0</v>
      </c>
    </row>
    <row r="13441" spans="7:7" x14ac:dyDescent="0.3">
      <c r="G13441" s="156">
        <v>0</v>
      </c>
    </row>
    <row r="13442" spans="7:7" x14ac:dyDescent="0.3">
      <c r="G13442" s="156">
        <v>0</v>
      </c>
    </row>
    <row r="13443" spans="7:7" x14ac:dyDescent="0.3">
      <c r="G13443" s="156">
        <v>0</v>
      </c>
    </row>
    <row r="13444" spans="7:7" x14ac:dyDescent="0.3">
      <c r="G13444" s="156">
        <v>0</v>
      </c>
    </row>
    <row r="13445" spans="7:7" x14ac:dyDescent="0.3">
      <c r="G13445" s="156">
        <v>0</v>
      </c>
    </row>
    <row r="13446" spans="7:7" x14ac:dyDescent="0.3">
      <c r="G13446" s="156">
        <v>0</v>
      </c>
    </row>
    <row r="13447" spans="7:7" x14ac:dyDescent="0.3">
      <c r="G13447" s="156">
        <v>0</v>
      </c>
    </row>
    <row r="13448" spans="7:7" x14ac:dyDescent="0.3">
      <c r="G13448" s="156">
        <v>0</v>
      </c>
    </row>
    <row r="13449" spans="7:7" x14ac:dyDescent="0.3">
      <c r="G13449" s="156">
        <v>0</v>
      </c>
    </row>
    <row r="13450" spans="7:7" x14ac:dyDescent="0.3">
      <c r="G13450" s="156">
        <v>0</v>
      </c>
    </row>
    <row r="13451" spans="7:7" x14ac:dyDescent="0.3">
      <c r="G13451" s="156">
        <v>0</v>
      </c>
    </row>
    <row r="13452" spans="7:7" x14ac:dyDescent="0.3">
      <c r="G13452" s="156">
        <v>0</v>
      </c>
    </row>
    <row r="13453" spans="7:7" x14ac:dyDescent="0.3">
      <c r="G13453" s="156">
        <v>0</v>
      </c>
    </row>
    <row r="13454" spans="7:7" x14ac:dyDescent="0.3">
      <c r="G13454" s="156">
        <v>0</v>
      </c>
    </row>
    <row r="13455" spans="7:7" x14ac:dyDescent="0.3">
      <c r="G13455" s="156">
        <v>0</v>
      </c>
    </row>
    <row r="13456" spans="7:7" x14ac:dyDescent="0.3">
      <c r="G13456" s="156">
        <v>0</v>
      </c>
    </row>
    <row r="13457" spans="7:7" x14ac:dyDescent="0.3">
      <c r="G13457" s="156">
        <v>0</v>
      </c>
    </row>
    <row r="13458" spans="7:7" x14ac:dyDescent="0.3">
      <c r="G13458" s="156">
        <v>0</v>
      </c>
    </row>
    <row r="13459" spans="7:7" x14ac:dyDescent="0.3">
      <c r="G13459" s="156">
        <v>0</v>
      </c>
    </row>
    <row r="13460" spans="7:7" x14ac:dyDescent="0.3">
      <c r="G13460" s="156">
        <v>0</v>
      </c>
    </row>
    <row r="13461" spans="7:7" x14ac:dyDescent="0.3">
      <c r="G13461" s="156">
        <v>0</v>
      </c>
    </row>
    <row r="13462" spans="7:7" x14ac:dyDescent="0.3">
      <c r="G13462" s="156">
        <v>0</v>
      </c>
    </row>
    <row r="13463" spans="7:7" x14ac:dyDescent="0.3">
      <c r="G13463" s="156">
        <v>0</v>
      </c>
    </row>
    <row r="13464" spans="7:7" x14ac:dyDescent="0.3">
      <c r="G13464" s="156">
        <v>0</v>
      </c>
    </row>
    <row r="13465" spans="7:7" x14ac:dyDescent="0.3">
      <c r="G13465" s="156">
        <v>0</v>
      </c>
    </row>
    <row r="13466" spans="7:7" x14ac:dyDescent="0.3">
      <c r="G13466" s="156">
        <v>0</v>
      </c>
    </row>
    <row r="13467" spans="7:7" x14ac:dyDescent="0.3">
      <c r="G13467" s="156">
        <v>0</v>
      </c>
    </row>
    <row r="13468" spans="7:7" x14ac:dyDescent="0.3">
      <c r="G13468" s="156">
        <v>0</v>
      </c>
    </row>
    <row r="13469" spans="7:7" x14ac:dyDescent="0.3">
      <c r="G13469" s="156">
        <v>0</v>
      </c>
    </row>
    <row r="13470" spans="7:7" x14ac:dyDescent="0.3">
      <c r="G13470" s="156">
        <v>0</v>
      </c>
    </row>
    <row r="13471" spans="7:7" x14ac:dyDescent="0.3">
      <c r="G13471" s="156">
        <v>0</v>
      </c>
    </row>
    <row r="13472" spans="7:7" x14ac:dyDescent="0.3">
      <c r="G13472" s="156">
        <v>0</v>
      </c>
    </row>
    <row r="13473" spans="7:7" x14ac:dyDescent="0.3">
      <c r="G13473" s="156">
        <v>0</v>
      </c>
    </row>
    <row r="13474" spans="7:7" x14ac:dyDescent="0.3">
      <c r="G13474" s="156">
        <v>0</v>
      </c>
    </row>
    <row r="13475" spans="7:7" x14ac:dyDescent="0.3">
      <c r="G13475" s="156">
        <v>0</v>
      </c>
    </row>
    <row r="13476" spans="7:7" x14ac:dyDescent="0.3">
      <c r="G13476" s="156">
        <v>0</v>
      </c>
    </row>
    <row r="13477" spans="7:7" x14ac:dyDescent="0.3">
      <c r="G13477" s="156">
        <v>0</v>
      </c>
    </row>
    <row r="13478" spans="7:7" x14ac:dyDescent="0.3">
      <c r="G13478" s="156">
        <v>0</v>
      </c>
    </row>
    <row r="13479" spans="7:7" x14ac:dyDescent="0.3">
      <c r="G13479" s="156">
        <v>0</v>
      </c>
    </row>
    <row r="13480" spans="7:7" x14ac:dyDescent="0.3">
      <c r="G13480" s="156">
        <v>0</v>
      </c>
    </row>
    <row r="13481" spans="7:7" x14ac:dyDescent="0.3">
      <c r="G13481" s="156">
        <v>0</v>
      </c>
    </row>
    <row r="13482" spans="7:7" x14ac:dyDescent="0.3">
      <c r="G13482" s="156">
        <v>0</v>
      </c>
    </row>
    <row r="13483" spans="7:7" x14ac:dyDescent="0.3">
      <c r="G13483" s="156">
        <v>0</v>
      </c>
    </row>
    <row r="13484" spans="7:7" x14ac:dyDescent="0.3">
      <c r="G13484" s="156">
        <v>0</v>
      </c>
    </row>
    <row r="13485" spans="7:7" x14ac:dyDescent="0.3">
      <c r="G13485" s="156">
        <v>0</v>
      </c>
    </row>
    <row r="13486" spans="7:7" x14ac:dyDescent="0.3">
      <c r="G13486" s="156">
        <v>0</v>
      </c>
    </row>
    <row r="13487" spans="7:7" x14ac:dyDescent="0.3">
      <c r="G13487" s="156">
        <v>0</v>
      </c>
    </row>
    <row r="13488" spans="7:7" x14ac:dyDescent="0.3">
      <c r="G13488" s="156">
        <v>0</v>
      </c>
    </row>
    <row r="13489" spans="7:7" x14ac:dyDescent="0.3">
      <c r="G13489" s="156">
        <v>0</v>
      </c>
    </row>
    <row r="13490" spans="7:7" x14ac:dyDescent="0.3">
      <c r="G13490" s="156">
        <v>0</v>
      </c>
    </row>
    <row r="13491" spans="7:7" x14ac:dyDescent="0.3">
      <c r="G13491" s="156">
        <v>0</v>
      </c>
    </row>
    <row r="13492" spans="7:7" x14ac:dyDescent="0.3">
      <c r="G13492" s="156">
        <v>0</v>
      </c>
    </row>
    <row r="13493" spans="7:7" x14ac:dyDescent="0.3">
      <c r="G13493" s="156">
        <v>0</v>
      </c>
    </row>
    <row r="13494" spans="7:7" x14ac:dyDescent="0.3">
      <c r="G13494" s="156">
        <v>0</v>
      </c>
    </row>
    <row r="13495" spans="7:7" x14ac:dyDescent="0.3">
      <c r="G13495" s="156">
        <v>0</v>
      </c>
    </row>
    <row r="13496" spans="7:7" x14ac:dyDescent="0.3">
      <c r="G13496" s="156">
        <v>0</v>
      </c>
    </row>
    <row r="13497" spans="7:7" x14ac:dyDescent="0.3">
      <c r="G13497" s="156">
        <v>0</v>
      </c>
    </row>
    <row r="13498" spans="7:7" x14ac:dyDescent="0.3">
      <c r="G13498" s="156">
        <v>0</v>
      </c>
    </row>
    <row r="13499" spans="7:7" x14ac:dyDescent="0.3">
      <c r="G13499" s="156">
        <v>0</v>
      </c>
    </row>
    <row r="13500" spans="7:7" x14ac:dyDescent="0.3">
      <c r="G13500" s="156">
        <v>0</v>
      </c>
    </row>
    <row r="13501" spans="7:7" x14ac:dyDescent="0.3">
      <c r="G13501" s="156">
        <v>0</v>
      </c>
    </row>
    <row r="13502" spans="7:7" x14ac:dyDescent="0.3">
      <c r="G13502" s="156">
        <v>0</v>
      </c>
    </row>
    <row r="13503" spans="7:7" x14ac:dyDescent="0.3">
      <c r="G13503" s="156">
        <v>0</v>
      </c>
    </row>
    <row r="13504" spans="7:7" x14ac:dyDescent="0.3">
      <c r="G13504" s="156">
        <v>0</v>
      </c>
    </row>
    <row r="13505" spans="7:7" x14ac:dyDescent="0.3">
      <c r="G13505" s="156">
        <v>0</v>
      </c>
    </row>
    <row r="13506" spans="7:7" x14ac:dyDescent="0.3">
      <c r="G13506" s="156">
        <v>0</v>
      </c>
    </row>
    <row r="13507" spans="7:7" x14ac:dyDescent="0.3">
      <c r="G13507" s="156">
        <v>0</v>
      </c>
    </row>
    <row r="13508" spans="7:7" x14ac:dyDescent="0.3">
      <c r="G13508" s="156">
        <v>0</v>
      </c>
    </row>
    <row r="13509" spans="7:7" x14ac:dyDescent="0.3">
      <c r="G13509" s="156">
        <v>0</v>
      </c>
    </row>
    <row r="13510" spans="7:7" x14ac:dyDescent="0.3">
      <c r="G13510" s="156">
        <v>0</v>
      </c>
    </row>
    <row r="13511" spans="7:7" x14ac:dyDescent="0.3">
      <c r="G13511" s="156">
        <v>0</v>
      </c>
    </row>
    <row r="13512" spans="7:7" x14ac:dyDescent="0.3">
      <c r="G13512" s="156">
        <v>0</v>
      </c>
    </row>
    <row r="13513" spans="7:7" x14ac:dyDescent="0.3">
      <c r="G13513" s="156">
        <v>0</v>
      </c>
    </row>
    <row r="13514" spans="7:7" x14ac:dyDescent="0.3">
      <c r="G13514" s="156">
        <v>0</v>
      </c>
    </row>
    <row r="13515" spans="7:7" x14ac:dyDescent="0.3">
      <c r="G13515" s="156">
        <v>0</v>
      </c>
    </row>
    <row r="13516" spans="7:7" x14ac:dyDescent="0.3">
      <c r="G13516" s="156">
        <v>0</v>
      </c>
    </row>
    <row r="13517" spans="7:7" x14ac:dyDescent="0.3">
      <c r="G13517" s="156">
        <v>0</v>
      </c>
    </row>
    <row r="13518" spans="7:7" x14ac:dyDescent="0.3">
      <c r="G13518" s="156">
        <v>0</v>
      </c>
    </row>
    <row r="13519" spans="7:7" x14ac:dyDescent="0.3">
      <c r="G13519" s="156">
        <v>0</v>
      </c>
    </row>
    <row r="13520" spans="7:7" x14ac:dyDescent="0.3">
      <c r="G13520" s="156">
        <v>0</v>
      </c>
    </row>
    <row r="13521" spans="7:7" x14ac:dyDescent="0.3">
      <c r="G13521" s="156">
        <v>0</v>
      </c>
    </row>
    <row r="13522" spans="7:7" x14ac:dyDescent="0.3">
      <c r="G13522" s="156">
        <v>0</v>
      </c>
    </row>
    <row r="13523" spans="7:7" x14ac:dyDescent="0.3">
      <c r="G13523" s="156">
        <v>0</v>
      </c>
    </row>
    <row r="13524" spans="7:7" x14ac:dyDescent="0.3">
      <c r="G13524" s="156">
        <v>0</v>
      </c>
    </row>
    <row r="13525" spans="7:7" x14ac:dyDescent="0.3">
      <c r="G13525" s="156">
        <v>0</v>
      </c>
    </row>
    <row r="13526" spans="7:7" x14ac:dyDescent="0.3">
      <c r="G13526" s="156">
        <v>0</v>
      </c>
    </row>
    <row r="13527" spans="7:7" x14ac:dyDescent="0.3">
      <c r="G13527" s="156">
        <v>0</v>
      </c>
    </row>
    <row r="13528" spans="7:7" x14ac:dyDescent="0.3">
      <c r="G13528" s="156">
        <v>0</v>
      </c>
    </row>
    <row r="13529" spans="7:7" x14ac:dyDescent="0.3">
      <c r="G13529" s="156">
        <v>0</v>
      </c>
    </row>
    <row r="13530" spans="7:7" x14ac:dyDescent="0.3">
      <c r="G13530" s="156">
        <v>0</v>
      </c>
    </row>
    <row r="13531" spans="7:7" x14ac:dyDescent="0.3">
      <c r="G13531" s="156">
        <v>0</v>
      </c>
    </row>
    <row r="13532" spans="7:7" x14ac:dyDescent="0.3">
      <c r="G13532" s="156">
        <v>0</v>
      </c>
    </row>
    <row r="13533" spans="7:7" x14ac:dyDescent="0.3">
      <c r="G13533" s="156">
        <v>0</v>
      </c>
    </row>
    <row r="13534" spans="7:7" x14ac:dyDescent="0.3">
      <c r="G13534" s="156">
        <v>0</v>
      </c>
    </row>
    <row r="13535" spans="7:7" x14ac:dyDescent="0.3">
      <c r="G13535" s="156">
        <v>0</v>
      </c>
    </row>
    <row r="13536" spans="7:7" x14ac:dyDescent="0.3">
      <c r="G13536" s="156">
        <v>0</v>
      </c>
    </row>
    <row r="13537" spans="7:7" x14ac:dyDescent="0.3">
      <c r="G13537" s="156">
        <v>0</v>
      </c>
    </row>
    <row r="13538" spans="7:7" x14ac:dyDescent="0.3">
      <c r="G13538" s="156">
        <v>0</v>
      </c>
    </row>
    <row r="13539" spans="7:7" x14ac:dyDescent="0.3">
      <c r="G13539" s="156">
        <v>0</v>
      </c>
    </row>
    <row r="13540" spans="7:7" x14ac:dyDescent="0.3">
      <c r="G13540" s="156">
        <v>0</v>
      </c>
    </row>
    <row r="13541" spans="7:7" x14ac:dyDescent="0.3">
      <c r="G13541" s="156">
        <v>0</v>
      </c>
    </row>
    <row r="13542" spans="7:7" x14ac:dyDescent="0.3">
      <c r="G13542" s="156">
        <v>0</v>
      </c>
    </row>
    <row r="13543" spans="7:7" x14ac:dyDescent="0.3">
      <c r="G13543" s="156">
        <v>0</v>
      </c>
    </row>
    <row r="13544" spans="7:7" x14ac:dyDescent="0.3">
      <c r="G13544" s="156">
        <v>0</v>
      </c>
    </row>
    <row r="13545" spans="7:7" x14ac:dyDescent="0.3">
      <c r="G13545" s="156">
        <v>0</v>
      </c>
    </row>
    <row r="13546" spans="7:7" x14ac:dyDescent="0.3">
      <c r="G13546" s="156">
        <v>0</v>
      </c>
    </row>
    <row r="13547" spans="7:7" x14ac:dyDescent="0.3">
      <c r="G13547" s="156">
        <v>0</v>
      </c>
    </row>
    <row r="13548" spans="7:7" x14ac:dyDescent="0.3">
      <c r="G13548" s="156">
        <v>0</v>
      </c>
    </row>
    <row r="13549" spans="7:7" x14ac:dyDescent="0.3">
      <c r="G13549" s="156">
        <v>0</v>
      </c>
    </row>
    <row r="13550" spans="7:7" x14ac:dyDescent="0.3">
      <c r="G13550" s="156">
        <v>0</v>
      </c>
    </row>
    <row r="13551" spans="7:7" x14ac:dyDescent="0.3">
      <c r="G13551" s="156">
        <v>0</v>
      </c>
    </row>
    <row r="13552" spans="7:7" x14ac:dyDescent="0.3">
      <c r="G13552" s="156">
        <v>0</v>
      </c>
    </row>
    <row r="13553" spans="7:7" x14ac:dyDescent="0.3">
      <c r="G13553" s="156">
        <v>0</v>
      </c>
    </row>
    <row r="13554" spans="7:7" x14ac:dyDescent="0.3">
      <c r="G13554" s="156">
        <v>0</v>
      </c>
    </row>
    <row r="13555" spans="7:7" x14ac:dyDescent="0.3">
      <c r="G13555" s="156">
        <v>0</v>
      </c>
    </row>
    <row r="13556" spans="7:7" x14ac:dyDescent="0.3">
      <c r="G13556" s="156">
        <v>0</v>
      </c>
    </row>
    <row r="13557" spans="7:7" x14ac:dyDescent="0.3">
      <c r="G13557" s="156">
        <v>0</v>
      </c>
    </row>
    <row r="13558" spans="7:7" x14ac:dyDescent="0.3">
      <c r="G13558" s="156">
        <v>0</v>
      </c>
    </row>
    <row r="13559" spans="7:7" x14ac:dyDescent="0.3">
      <c r="G13559" s="156">
        <v>0</v>
      </c>
    </row>
    <row r="13560" spans="7:7" x14ac:dyDescent="0.3">
      <c r="G13560" s="156">
        <v>0</v>
      </c>
    </row>
    <row r="13561" spans="7:7" x14ac:dyDescent="0.3">
      <c r="G13561" s="156">
        <v>0</v>
      </c>
    </row>
    <row r="13562" spans="7:7" x14ac:dyDescent="0.3">
      <c r="G13562" s="156">
        <v>0</v>
      </c>
    </row>
    <row r="13563" spans="7:7" x14ac:dyDescent="0.3">
      <c r="G13563" s="156">
        <v>0</v>
      </c>
    </row>
    <row r="13564" spans="7:7" x14ac:dyDescent="0.3">
      <c r="G13564" s="156">
        <v>0</v>
      </c>
    </row>
    <row r="13565" spans="7:7" x14ac:dyDescent="0.3">
      <c r="G13565" s="156">
        <v>0</v>
      </c>
    </row>
    <row r="13566" spans="7:7" x14ac:dyDescent="0.3">
      <c r="G13566" s="156">
        <v>0</v>
      </c>
    </row>
    <row r="13567" spans="7:7" x14ac:dyDescent="0.3">
      <c r="G13567" s="156">
        <v>0</v>
      </c>
    </row>
    <row r="13568" spans="7:7" x14ac:dyDescent="0.3">
      <c r="G13568" s="156">
        <v>0</v>
      </c>
    </row>
    <row r="13569" spans="7:7" x14ac:dyDescent="0.3">
      <c r="G13569" s="156">
        <v>0</v>
      </c>
    </row>
    <row r="13570" spans="7:7" x14ac:dyDescent="0.3">
      <c r="G13570" s="156">
        <v>0</v>
      </c>
    </row>
    <row r="13571" spans="7:7" x14ac:dyDescent="0.3">
      <c r="G13571" s="156">
        <v>0</v>
      </c>
    </row>
    <row r="13572" spans="7:7" x14ac:dyDescent="0.3">
      <c r="G13572" s="156">
        <v>0</v>
      </c>
    </row>
    <row r="13573" spans="7:7" x14ac:dyDescent="0.3">
      <c r="G13573" s="156">
        <v>0</v>
      </c>
    </row>
    <row r="13574" spans="7:7" x14ac:dyDescent="0.3">
      <c r="G13574" s="156">
        <v>0</v>
      </c>
    </row>
    <row r="13575" spans="7:7" x14ac:dyDescent="0.3">
      <c r="G13575" s="156">
        <v>0</v>
      </c>
    </row>
    <row r="13576" spans="7:7" x14ac:dyDescent="0.3">
      <c r="G13576" s="156">
        <v>0</v>
      </c>
    </row>
    <row r="13577" spans="7:7" x14ac:dyDescent="0.3">
      <c r="G13577" s="156">
        <v>0</v>
      </c>
    </row>
    <row r="13578" spans="7:7" x14ac:dyDescent="0.3">
      <c r="G13578" s="156">
        <v>0</v>
      </c>
    </row>
    <row r="13579" spans="7:7" x14ac:dyDescent="0.3">
      <c r="G13579" s="156">
        <v>0</v>
      </c>
    </row>
    <row r="13580" spans="7:7" x14ac:dyDescent="0.3">
      <c r="G13580" s="156">
        <v>0</v>
      </c>
    </row>
    <row r="13581" spans="7:7" x14ac:dyDescent="0.3">
      <c r="G13581" s="156">
        <v>0</v>
      </c>
    </row>
    <row r="13582" spans="7:7" x14ac:dyDescent="0.3">
      <c r="G13582" s="156">
        <v>0</v>
      </c>
    </row>
    <row r="13583" spans="7:7" x14ac:dyDescent="0.3">
      <c r="G13583" s="156">
        <v>0</v>
      </c>
    </row>
    <row r="13584" spans="7:7" x14ac:dyDescent="0.3">
      <c r="G13584" s="156">
        <v>0</v>
      </c>
    </row>
    <row r="13585" spans="7:7" x14ac:dyDescent="0.3">
      <c r="G13585" s="156">
        <v>0</v>
      </c>
    </row>
    <row r="13586" spans="7:7" x14ac:dyDescent="0.3">
      <c r="G13586" s="156">
        <v>0</v>
      </c>
    </row>
    <row r="13587" spans="7:7" x14ac:dyDescent="0.3">
      <c r="G13587" s="156">
        <v>0</v>
      </c>
    </row>
    <row r="13588" spans="7:7" x14ac:dyDescent="0.3">
      <c r="G13588" s="156">
        <v>0</v>
      </c>
    </row>
    <row r="13589" spans="7:7" x14ac:dyDescent="0.3">
      <c r="G13589" s="156">
        <v>0</v>
      </c>
    </row>
    <row r="13590" spans="7:7" x14ac:dyDescent="0.3">
      <c r="G13590" s="156">
        <v>0</v>
      </c>
    </row>
    <row r="13591" spans="7:7" x14ac:dyDescent="0.3">
      <c r="G13591" s="156">
        <v>0</v>
      </c>
    </row>
    <row r="13592" spans="7:7" x14ac:dyDescent="0.3">
      <c r="G13592" s="156">
        <v>0</v>
      </c>
    </row>
    <row r="13593" spans="7:7" x14ac:dyDescent="0.3">
      <c r="G13593" s="156">
        <v>0</v>
      </c>
    </row>
    <row r="13594" spans="7:7" x14ac:dyDescent="0.3">
      <c r="G13594" s="156">
        <v>0</v>
      </c>
    </row>
    <row r="13595" spans="7:7" x14ac:dyDescent="0.3">
      <c r="G13595" s="156">
        <v>0</v>
      </c>
    </row>
    <row r="13596" spans="7:7" x14ac:dyDescent="0.3">
      <c r="G13596" s="156">
        <v>0</v>
      </c>
    </row>
    <row r="13597" spans="7:7" x14ac:dyDescent="0.3">
      <c r="G13597" s="156">
        <v>0</v>
      </c>
    </row>
    <row r="13598" spans="7:7" x14ac:dyDescent="0.3">
      <c r="G13598" s="156">
        <v>0</v>
      </c>
    </row>
    <row r="13599" spans="7:7" x14ac:dyDescent="0.3">
      <c r="G13599" s="156">
        <v>0</v>
      </c>
    </row>
    <row r="13600" spans="7:7" x14ac:dyDescent="0.3">
      <c r="G13600" s="156">
        <v>0</v>
      </c>
    </row>
    <row r="13601" spans="7:7" x14ac:dyDescent="0.3">
      <c r="G13601" s="156">
        <v>0</v>
      </c>
    </row>
    <row r="13602" spans="7:7" x14ac:dyDescent="0.3">
      <c r="G13602" s="156">
        <v>0</v>
      </c>
    </row>
    <row r="13603" spans="7:7" x14ac:dyDescent="0.3">
      <c r="G13603" s="156">
        <v>0</v>
      </c>
    </row>
    <row r="13604" spans="7:7" x14ac:dyDescent="0.3">
      <c r="G13604" s="156">
        <v>0</v>
      </c>
    </row>
    <row r="13605" spans="7:7" x14ac:dyDescent="0.3">
      <c r="G13605" s="156">
        <v>0</v>
      </c>
    </row>
    <row r="13606" spans="7:7" x14ac:dyDescent="0.3">
      <c r="G13606" s="156">
        <v>0</v>
      </c>
    </row>
    <row r="13607" spans="7:7" x14ac:dyDescent="0.3">
      <c r="G13607" s="156">
        <v>0</v>
      </c>
    </row>
    <row r="13608" spans="7:7" x14ac:dyDescent="0.3">
      <c r="G13608" s="156">
        <v>0</v>
      </c>
    </row>
    <row r="13609" spans="7:7" x14ac:dyDescent="0.3">
      <c r="G13609" s="156">
        <v>0</v>
      </c>
    </row>
    <row r="13610" spans="7:7" x14ac:dyDescent="0.3">
      <c r="G13610" s="156">
        <v>0</v>
      </c>
    </row>
    <row r="13611" spans="7:7" x14ac:dyDescent="0.3">
      <c r="G13611" s="156">
        <v>0</v>
      </c>
    </row>
    <row r="13612" spans="7:7" x14ac:dyDescent="0.3">
      <c r="G13612" s="156">
        <v>0</v>
      </c>
    </row>
    <row r="13613" spans="7:7" x14ac:dyDescent="0.3">
      <c r="G13613" s="156">
        <v>0</v>
      </c>
    </row>
    <row r="13614" spans="7:7" x14ac:dyDescent="0.3">
      <c r="G13614" s="156">
        <v>0</v>
      </c>
    </row>
    <row r="13615" spans="7:7" x14ac:dyDescent="0.3">
      <c r="G13615" s="156">
        <v>0</v>
      </c>
    </row>
    <row r="13616" spans="7:7" x14ac:dyDescent="0.3">
      <c r="G13616" s="156">
        <v>0</v>
      </c>
    </row>
    <row r="13617" spans="7:7" x14ac:dyDescent="0.3">
      <c r="G13617" s="156">
        <v>0</v>
      </c>
    </row>
    <row r="13618" spans="7:7" x14ac:dyDescent="0.3">
      <c r="G13618" s="156">
        <v>0</v>
      </c>
    </row>
    <row r="13619" spans="7:7" x14ac:dyDescent="0.3">
      <c r="G13619" s="156">
        <v>0</v>
      </c>
    </row>
    <row r="13620" spans="7:7" x14ac:dyDescent="0.3">
      <c r="G13620" s="156">
        <v>0</v>
      </c>
    </row>
    <row r="13621" spans="7:7" x14ac:dyDescent="0.3">
      <c r="G13621" s="156">
        <v>0</v>
      </c>
    </row>
    <row r="13622" spans="7:7" x14ac:dyDescent="0.3">
      <c r="G13622" s="156">
        <v>0</v>
      </c>
    </row>
    <row r="13623" spans="7:7" x14ac:dyDescent="0.3">
      <c r="G13623" s="156">
        <v>0</v>
      </c>
    </row>
    <row r="13624" spans="7:7" x14ac:dyDescent="0.3">
      <c r="G13624" s="156">
        <v>0</v>
      </c>
    </row>
    <row r="13625" spans="7:7" x14ac:dyDescent="0.3">
      <c r="G13625" s="156">
        <v>0</v>
      </c>
    </row>
    <row r="13626" spans="7:7" x14ac:dyDescent="0.3">
      <c r="G13626" s="156">
        <v>0</v>
      </c>
    </row>
    <row r="13627" spans="7:7" x14ac:dyDescent="0.3">
      <c r="G13627" s="156">
        <v>0</v>
      </c>
    </row>
    <row r="13628" spans="7:7" x14ac:dyDescent="0.3">
      <c r="G13628" s="156">
        <v>0</v>
      </c>
    </row>
    <row r="13629" spans="7:7" x14ac:dyDescent="0.3">
      <c r="G13629" s="156">
        <v>0</v>
      </c>
    </row>
    <row r="13630" spans="7:7" x14ac:dyDescent="0.3">
      <c r="G13630" s="156">
        <v>0</v>
      </c>
    </row>
    <row r="13631" spans="7:7" x14ac:dyDescent="0.3">
      <c r="G13631" s="156">
        <v>0</v>
      </c>
    </row>
    <row r="13632" spans="7:7" x14ac:dyDescent="0.3">
      <c r="G13632" s="156">
        <v>0</v>
      </c>
    </row>
    <row r="13633" spans="7:7" x14ac:dyDescent="0.3">
      <c r="G13633" s="156">
        <v>0</v>
      </c>
    </row>
    <row r="13634" spans="7:7" x14ac:dyDescent="0.3">
      <c r="G13634" s="156">
        <v>0</v>
      </c>
    </row>
    <row r="13635" spans="7:7" x14ac:dyDescent="0.3">
      <c r="G13635" s="156">
        <v>0</v>
      </c>
    </row>
    <row r="13636" spans="7:7" x14ac:dyDescent="0.3">
      <c r="G13636" s="156">
        <v>0</v>
      </c>
    </row>
    <row r="13637" spans="7:7" x14ac:dyDescent="0.3">
      <c r="G13637" s="156">
        <v>0</v>
      </c>
    </row>
    <row r="13638" spans="7:7" x14ac:dyDescent="0.3">
      <c r="G13638" s="156">
        <v>0</v>
      </c>
    </row>
    <row r="13639" spans="7:7" x14ac:dyDescent="0.3">
      <c r="G13639" s="156">
        <v>0</v>
      </c>
    </row>
    <row r="13640" spans="7:7" x14ac:dyDescent="0.3">
      <c r="G13640" s="156">
        <v>0</v>
      </c>
    </row>
    <row r="13641" spans="7:7" x14ac:dyDescent="0.3">
      <c r="G13641" s="156">
        <v>0</v>
      </c>
    </row>
    <row r="13642" spans="7:7" x14ac:dyDescent="0.3">
      <c r="G13642" s="156">
        <v>0</v>
      </c>
    </row>
    <row r="13643" spans="7:7" x14ac:dyDescent="0.3">
      <c r="G13643" s="156">
        <v>0</v>
      </c>
    </row>
    <row r="13644" spans="7:7" x14ac:dyDescent="0.3">
      <c r="G13644" s="156">
        <v>0</v>
      </c>
    </row>
    <row r="13645" spans="7:7" x14ac:dyDescent="0.3">
      <c r="G13645" s="156">
        <v>0</v>
      </c>
    </row>
    <row r="13646" spans="7:7" x14ac:dyDescent="0.3">
      <c r="G13646" s="156">
        <v>0</v>
      </c>
    </row>
    <row r="13647" spans="7:7" x14ac:dyDescent="0.3">
      <c r="G13647" s="156">
        <v>0</v>
      </c>
    </row>
    <row r="13648" spans="7:7" x14ac:dyDescent="0.3">
      <c r="G13648" s="156">
        <v>0</v>
      </c>
    </row>
    <row r="13649" spans="7:7" x14ac:dyDescent="0.3">
      <c r="G13649" s="156">
        <v>0</v>
      </c>
    </row>
    <row r="13650" spans="7:7" x14ac:dyDescent="0.3">
      <c r="G13650" s="156">
        <v>0</v>
      </c>
    </row>
    <row r="13651" spans="7:7" x14ac:dyDescent="0.3">
      <c r="G13651" s="156">
        <v>0</v>
      </c>
    </row>
    <row r="13652" spans="7:7" x14ac:dyDescent="0.3">
      <c r="G13652" s="156">
        <v>0</v>
      </c>
    </row>
    <row r="13653" spans="7:7" x14ac:dyDescent="0.3">
      <c r="G13653" s="156">
        <v>0</v>
      </c>
    </row>
    <row r="13654" spans="7:7" x14ac:dyDescent="0.3">
      <c r="G13654" s="156">
        <v>0</v>
      </c>
    </row>
    <row r="13655" spans="7:7" x14ac:dyDescent="0.3">
      <c r="G13655" s="156">
        <v>0</v>
      </c>
    </row>
    <row r="13656" spans="7:7" x14ac:dyDescent="0.3">
      <c r="G13656" s="156">
        <v>0</v>
      </c>
    </row>
    <row r="13657" spans="7:7" x14ac:dyDescent="0.3">
      <c r="G13657" s="156">
        <v>0</v>
      </c>
    </row>
    <row r="13658" spans="7:7" x14ac:dyDescent="0.3">
      <c r="G13658" s="156">
        <v>0</v>
      </c>
    </row>
    <row r="13659" spans="7:7" x14ac:dyDescent="0.3">
      <c r="G13659" s="156">
        <v>0</v>
      </c>
    </row>
    <row r="13660" spans="7:7" x14ac:dyDescent="0.3">
      <c r="G13660" s="156">
        <v>0</v>
      </c>
    </row>
    <row r="13661" spans="7:7" x14ac:dyDescent="0.3">
      <c r="G13661" s="156">
        <v>0</v>
      </c>
    </row>
    <row r="13662" spans="7:7" x14ac:dyDescent="0.3">
      <c r="G13662" s="156">
        <v>0</v>
      </c>
    </row>
    <row r="13663" spans="7:7" x14ac:dyDescent="0.3">
      <c r="G13663" s="156">
        <v>0</v>
      </c>
    </row>
    <row r="13664" spans="7:7" x14ac:dyDescent="0.3">
      <c r="G13664" s="156">
        <v>0</v>
      </c>
    </row>
    <row r="13665" spans="7:7" x14ac:dyDescent="0.3">
      <c r="G13665" s="156">
        <v>0</v>
      </c>
    </row>
    <row r="13666" spans="7:7" x14ac:dyDescent="0.3">
      <c r="G13666" s="156">
        <v>0</v>
      </c>
    </row>
    <row r="13667" spans="7:7" x14ac:dyDescent="0.3">
      <c r="G13667" s="156">
        <v>0</v>
      </c>
    </row>
    <row r="13668" spans="7:7" x14ac:dyDescent="0.3">
      <c r="G13668" s="156">
        <v>0</v>
      </c>
    </row>
    <row r="13669" spans="7:7" x14ac:dyDescent="0.3">
      <c r="G13669" s="156">
        <v>0</v>
      </c>
    </row>
    <row r="13670" spans="7:7" x14ac:dyDescent="0.3">
      <c r="G13670" s="156">
        <v>0</v>
      </c>
    </row>
    <row r="13671" spans="7:7" x14ac:dyDescent="0.3">
      <c r="G13671" s="156">
        <v>0</v>
      </c>
    </row>
    <row r="13672" spans="7:7" x14ac:dyDescent="0.3">
      <c r="G13672" s="156">
        <v>0</v>
      </c>
    </row>
    <row r="13673" spans="7:7" x14ac:dyDescent="0.3">
      <c r="G13673" s="156">
        <v>0</v>
      </c>
    </row>
    <row r="13674" spans="7:7" x14ac:dyDescent="0.3">
      <c r="G13674" s="156">
        <v>0</v>
      </c>
    </row>
    <row r="13675" spans="7:7" x14ac:dyDescent="0.3">
      <c r="G13675" s="156">
        <v>0</v>
      </c>
    </row>
    <row r="13676" spans="7:7" x14ac:dyDescent="0.3">
      <c r="G13676" s="156">
        <v>0</v>
      </c>
    </row>
    <row r="13677" spans="7:7" x14ac:dyDescent="0.3">
      <c r="G13677" s="156">
        <v>0</v>
      </c>
    </row>
    <row r="13678" spans="7:7" x14ac:dyDescent="0.3">
      <c r="G13678" s="156">
        <v>0</v>
      </c>
    </row>
    <row r="13679" spans="7:7" x14ac:dyDescent="0.3">
      <c r="G13679" s="156">
        <v>0</v>
      </c>
    </row>
    <row r="13680" spans="7:7" x14ac:dyDescent="0.3">
      <c r="G13680" s="156">
        <v>0</v>
      </c>
    </row>
    <row r="13681" spans="7:7" x14ac:dyDescent="0.3">
      <c r="G13681" s="156">
        <v>0</v>
      </c>
    </row>
    <row r="13682" spans="7:7" x14ac:dyDescent="0.3">
      <c r="G13682" s="156">
        <v>0</v>
      </c>
    </row>
    <row r="13683" spans="7:7" x14ac:dyDescent="0.3">
      <c r="G13683" s="156">
        <v>0</v>
      </c>
    </row>
    <row r="13684" spans="7:7" x14ac:dyDescent="0.3">
      <c r="G13684" s="156">
        <v>0</v>
      </c>
    </row>
    <row r="13685" spans="7:7" x14ac:dyDescent="0.3">
      <c r="G13685" s="156">
        <v>0</v>
      </c>
    </row>
    <row r="13686" spans="7:7" x14ac:dyDescent="0.3">
      <c r="G13686" s="156">
        <v>0</v>
      </c>
    </row>
    <row r="13687" spans="7:7" x14ac:dyDescent="0.3">
      <c r="G13687" s="156">
        <v>0</v>
      </c>
    </row>
    <row r="13688" spans="7:7" x14ac:dyDescent="0.3">
      <c r="G13688" s="156">
        <v>0</v>
      </c>
    </row>
    <row r="13689" spans="7:7" x14ac:dyDescent="0.3">
      <c r="G13689" s="156">
        <v>0</v>
      </c>
    </row>
    <row r="13690" spans="7:7" x14ac:dyDescent="0.3">
      <c r="G13690" s="156">
        <v>0</v>
      </c>
    </row>
    <row r="13691" spans="7:7" x14ac:dyDescent="0.3">
      <c r="G13691" s="156">
        <v>0</v>
      </c>
    </row>
    <row r="13692" spans="7:7" x14ac:dyDescent="0.3">
      <c r="G13692" s="156">
        <v>0</v>
      </c>
    </row>
    <row r="13693" spans="7:7" x14ac:dyDescent="0.3">
      <c r="G13693" s="156">
        <v>0</v>
      </c>
    </row>
    <row r="13694" spans="7:7" x14ac:dyDescent="0.3">
      <c r="G13694" s="156">
        <v>0</v>
      </c>
    </row>
    <row r="13695" spans="7:7" x14ac:dyDescent="0.3">
      <c r="G13695" s="156">
        <v>0</v>
      </c>
    </row>
    <row r="13696" spans="7:7" x14ac:dyDescent="0.3">
      <c r="G13696" s="156">
        <v>0</v>
      </c>
    </row>
    <row r="13697" spans="7:7" x14ac:dyDescent="0.3">
      <c r="G13697" s="156">
        <v>0</v>
      </c>
    </row>
    <row r="13698" spans="7:7" x14ac:dyDescent="0.3">
      <c r="G13698" s="156">
        <v>0</v>
      </c>
    </row>
    <row r="13699" spans="7:7" x14ac:dyDescent="0.3">
      <c r="G13699" s="156">
        <v>0</v>
      </c>
    </row>
    <row r="13700" spans="7:7" x14ac:dyDescent="0.3">
      <c r="G13700" s="156">
        <v>0</v>
      </c>
    </row>
    <row r="13701" spans="7:7" x14ac:dyDescent="0.3">
      <c r="G13701" s="156">
        <v>0</v>
      </c>
    </row>
    <row r="13702" spans="7:7" x14ac:dyDescent="0.3">
      <c r="G13702" s="156">
        <v>0</v>
      </c>
    </row>
    <row r="13703" spans="7:7" x14ac:dyDescent="0.3">
      <c r="G13703" s="156">
        <v>0</v>
      </c>
    </row>
    <row r="13704" spans="7:7" x14ac:dyDescent="0.3">
      <c r="G13704" s="156">
        <v>0</v>
      </c>
    </row>
    <row r="13705" spans="7:7" x14ac:dyDescent="0.3">
      <c r="G13705" s="156">
        <v>0</v>
      </c>
    </row>
    <row r="13706" spans="7:7" x14ac:dyDescent="0.3">
      <c r="G13706" s="156">
        <v>0</v>
      </c>
    </row>
    <row r="13707" spans="7:7" x14ac:dyDescent="0.3">
      <c r="G13707" s="156">
        <v>0</v>
      </c>
    </row>
    <row r="13708" spans="7:7" x14ac:dyDescent="0.3">
      <c r="G13708" s="156">
        <v>0</v>
      </c>
    </row>
    <row r="13709" spans="7:7" x14ac:dyDescent="0.3">
      <c r="G13709" s="156">
        <v>0</v>
      </c>
    </row>
    <row r="13710" spans="7:7" x14ac:dyDescent="0.3">
      <c r="G13710" s="156">
        <v>0</v>
      </c>
    </row>
    <row r="13711" spans="7:7" x14ac:dyDescent="0.3">
      <c r="G13711" s="156">
        <v>0</v>
      </c>
    </row>
    <row r="13712" spans="7:7" x14ac:dyDescent="0.3">
      <c r="G13712" s="156">
        <v>0</v>
      </c>
    </row>
    <row r="13713" spans="7:7" x14ac:dyDescent="0.3">
      <c r="G13713" s="156">
        <v>0</v>
      </c>
    </row>
    <row r="13714" spans="7:7" x14ac:dyDescent="0.3">
      <c r="G13714" s="156">
        <v>0</v>
      </c>
    </row>
    <row r="13715" spans="7:7" x14ac:dyDescent="0.3">
      <c r="G13715" s="156">
        <v>0</v>
      </c>
    </row>
    <row r="13716" spans="7:7" x14ac:dyDescent="0.3">
      <c r="G13716" s="156">
        <v>0</v>
      </c>
    </row>
    <row r="13717" spans="7:7" x14ac:dyDescent="0.3">
      <c r="G13717" s="156">
        <v>0</v>
      </c>
    </row>
    <row r="13718" spans="7:7" x14ac:dyDescent="0.3">
      <c r="G13718" s="156">
        <v>0</v>
      </c>
    </row>
    <row r="13719" spans="7:7" x14ac:dyDescent="0.3">
      <c r="G13719" s="156">
        <v>0</v>
      </c>
    </row>
    <row r="13720" spans="7:7" x14ac:dyDescent="0.3">
      <c r="G13720" s="156">
        <v>0</v>
      </c>
    </row>
    <row r="13721" spans="7:7" x14ac:dyDescent="0.3">
      <c r="G13721" s="156">
        <v>0</v>
      </c>
    </row>
    <row r="13722" spans="7:7" x14ac:dyDescent="0.3">
      <c r="G13722" s="156">
        <v>0</v>
      </c>
    </row>
    <row r="13723" spans="7:7" x14ac:dyDescent="0.3">
      <c r="G13723" s="156">
        <v>0</v>
      </c>
    </row>
    <row r="13724" spans="7:7" x14ac:dyDescent="0.3">
      <c r="G13724" s="156">
        <v>0</v>
      </c>
    </row>
    <row r="13725" spans="7:7" x14ac:dyDescent="0.3">
      <c r="G13725" s="156">
        <v>0</v>
      </c>
    </row>
    <row r="13726" spans="7:7" x14ac:dyDescent="0.3">
      <c r="G13726" s="156">
        <v>0</v>
      </c>
    </row>
    <row r="13727" spans="7:7" x14ac:dyDescent="0.3">
      <c r="G13727" s="156">
        <v>0</v>
      </c>
    </row>
    <row r="13728" spans="7:7" x14ac:dyDescent="0.3">
      <c r="G13728" s="156">
        <v>0</v>
      </c>
    </row>
    <row r="13729" spans="7:7" x14ac:dyDescent="0.3">
      <c r="G13729" s="156">
        <v>0</v>
      </c>
    </row>
    <row r="13730" spans="7:7" x14ac:dyDescent="0.3">
      <c r="G13730" s="156">
        <v>0</v>
      </c>
    </row>
    <row r="13731" spans="7:7" x14ac:dyDescent="0.3">
      <c r="G13731" s="156">
        <v>0</v>
      </c>
    </row>
    <row r="13732" spans="7:7" x14ac:dyDescent="0.3">
      <c r="G13732" s="156">
        <v>0</v>
      </c>
    </row>
    <row r="13733" spans="7:7" x14ac:dyDescent="0.3">
      <c r="G13733" s="156">
        <v>0</v>
      </c>
    </row>
    <row r="13734" spans="7:7" x14ac:dyDescent="0.3">
      <c r="G13734" s="156">
        <v>0</v>
      </c>
    </row>
    <row r="13735" spans="7:7" x14ac:dyDescent="0.3">
      <c r="G13735" s="156">
        <v>0</v>
      </c>
    </row>
    <row r="13736" spans="7:7" x14ac:dyDescent="0.3">
      <c r="G13736" s="156">
        <v>0</v>
      </c>
    </row>
    <row r="13737" spans="7:7" x14ac:dyDescent="0.3">
      <c r="G13737" s="156">
        <v>0</v>
      </c>
    </row>
    <row r="13738" spans="7:7" x14ac:dyDescent="0.3">
      <c r="G13738" s="156">
        <v>0</v>
      </c>
    </row>
    <row r="13739" spans="7:7" x14ac:dyDescent="0.3">
      <c r="G13739" s="156">
        <v>0</v>
      </c>
    </row>
    <row r="13740" spans="7:7" x14ac:dyDescent="0.3">
      <c r="G13740" s="156">
        <v>0</v>
      </c>
    </row>
    <row r="13741" spans="7:7" x14ac:dyDescent="0.3">
      <c r="G13741" s="156">
        <v>0</v>
      </c>
    </row>
    <row r="13742" spans="7:7" x14ac:dyDescent="0.3">
      <c r="G13742" s="156">
        <v>0</v>
      </c>
    </row>
    <row r="13743" spans="7:7" x14ac:dyDescent="0.3">
      <c r="G13743" s="156">
        <v>0</v>
      </c>
    </row>
    <row r="13744" spans="7:7" x14ac:dyDescent="0.3">
      <c r="G13744" s="156">
        <v>0</v>
      </c>
    </row>
    <row r="13745" spans="7:7" x14ac:dyDescent="0.3">
      <c r="G13745" s="156">
        <v>0</v>
      </c>
    </row>
    <row r="13746" spans="7:7" x14ac:dyDescent="0.3">
      <c r="G13746" s="156">
        <v>0</v>
      </c>
    </row>
    <row r="13747" spans="7:7" x14ac:dyDescent="0.3">
      <c r="G13747" s="156">
        <v>0</v>
      </c>
    </row>
    <row r="13748" spans="7:7" x14ac:dyDescent="0.3">
      <c r="G13748" s="156">
        <v>0</v>
      </c>
    </row>
    <row r="13749" spans="7:7" x14ac:dyDescent="0.3">
      <c r="G13749" s="156">
        <v>0</v>
      </c>
    </row>
    <row r="13750" spans="7:7" x14ac:dyDescent="0.3">
      <c r="G13750" s="156">
        <v>0</v>
      </c>
    </row>
    <row r="13751" spans="7:7" x14ac:dyDescent="0.3">
      <c r="G13751" s="156">
        <v>0</v>
      </c>
    </row>
    <row r="13752" spans="7:7" x14ac:dyDescent="0.3">
      <c r="G13752" s="156">
        <v>0</v>
      </c>
    </row>
    <row r="13753" spans="7:7" x14ac:dyDescent="0.3">
      <c r="G13753" s="156">
        <v>0</v>
      </c>
    </row>
    <row r="13754" spans="7:7" x14ac:dyDescent="0.3">
      <c r="G13754" s="156">
        <v>0</v>
      </c>
    </row>
    <row r="13755" spans="7:7" x14ac:dyDescent="0.3">
      <c r="G13755" s="156">
        <v>0</v>
      </c>
    </row>
    <row r="13756" spans="7:7" x14ac:dyDescent="0.3">
      <c r="G13756" s="156">
        <v>0</v>
      </c>
    </row>
    <row r="13757" spans="7:7" x14ac:dyDescent="0.3">
      <c r="G13757" s="156">
        <v>0</v>
      </c>
    </row>
    <row r="13758" spans="7:7" x14ac:dyDescent="0.3">
      <c r="G13758" s="156">
        <v>0</v>
      </c>
    </row>
    <row r="13759" spans="7:7" x14ac:dyDescent="0.3">
      <c r="G13759" s="156">
        <v>0</v>
      </c>
    </row>
    <row r="13760" spans="7:7" x14ac:dyDescent="0.3">
      <c r="G13760" s="156">
        <v>0</v>
      </c>
    </row>
    <row r="13761" spans="7:7" x14ac:dyDescent="0.3">
      <c r="G13761" s="156">
        <v>0</v>
      </c>
    </row>
    <row r="13762" spans="7:7" x14ac:dyDescent="0.3">
      <c r="G13762" s="156">
        <v>0</v>
      </c>
    </row>
    <row r="13763" spans="7:7" x14ac:dyDescent="0.3">
      <c r="G13763" s="156">
        <v>0</v>
      </c>
    </row>
    <row r="13764" spans="7:7" x14ac:dyDescent="0.3">
      <c r="G13764" s="156">
        <v>0</v>
      </c>
    </row>
    <row r="13765" spans="7:7" x14ac:dyDescent="0.3">
      <c r="G13765" s="156">
        <v>0</v>
      </c>
    </row>
    <row r="13766" spans="7:7" x14ac:dyDescent="0.3">
      <c r="G13766" s="156">
        <v>0</v>
      </c>
    </row>
    <row r="13767" spans="7:7" x14ac:dyDescent="0.3">
      <c r="G13767" s="156">
        <v>0</v>
      </c>
    </row>
    <row r="13768" spans="7:7" x14ac:dyDescent="0.3">
      <c r="G13768" s="156">
        <v>0</v>
      </c>
    </row>
    <row r="13769" spans="7:7" x14ac:dyDescent="0.3">
      <c r="G13769" s="156">
        <v>0</v>
      </c>
    </row>
    <row r="13770" spans="7:7" x14ac:dyDescent="0.3">
      <c r="G13770" s="156">
        <v>0</v>
      </c>
    </row>
    <row r="13771" spans="7:7" x14ac:dyDescent="0.3">
      <c r="G13771" s="156">
        <v>0</v>
      </c>
    </row>
    <row r="13772" spans="7:7" x14ac:dyDescent="0.3">
      <c r="G13772" s="156">
        <v>0</v>
      </c>
    </row>
    <row r="13773" spans="7:7" x14ac:dyDescent="0.3">
      <c r="G13773" s="156">
        <v>0</v>
      </c>
    </row>
    <row r="13774" spans="7:7" x14ac:dyDescent="0.3">
      <c r="G13774" s="156">
        <v>0</v>
      </c>
    </row>
    <row r="13775" spans="7:7" x14ac:dyDescent="0.3">
      <c r="G13775" s="156">
        <v>0</v>
      </c>
    </row>
    <row r="13776" spans="7:7" x14ac:dyDescent="0.3">
      <c r="G13776" s="156">
        <v>0</v>
      </c>
    </row>
    <row r="13777" spans="7:7" x14ac:dyDescent="0.3">
      <c r="G13777" s="156">
        <v>0</v>
      </c>
    </row>
    <row r="13778" spans="7:7" x14ac:dyDescent="0.3">
      <c r="G13778" s="156">
        <v>0</v>
      </c>
    </row>
    <row r="13779" spans="7:7" x14ac:dyDescent="0.3">
      <c r="G13779" s="156">
        <v>0</v>
      </c>
    </row>
    <row r="13780" spans="7:7" x14ac:dyDescent="0.3">
      <c r="G13780" s="156">
        <v>0</v>
      </c>
    </row>
    <row r="13781" spans="7:7" x14ac:dyDescent="0.3">
      <c r="G13781" s="156">
        <v>0</v>
      </c>
    </row>
    <row r="13782" spans="7:7" x14ac:dyDescent="0.3">
      <c r="G13782" s="156">
        <v>0</v>
      </c>
    </row>
    <row r="13783" spans="7:7" x14ac:dyDescent="0.3">
      <c r="G13783" s="156">
        <v>0</v>
      </c>
    </row>
    <row r="13784" spans="7:7" x14ac:dyDescent="0.3">
      <c r="G13784" s="156">
        <v>0</v>
      </c>
    </row>
    <row r="13785" spans="7:7" x14ac:dyDescent="0.3">
      <c r="G13785" s="156">
        <v>0</v>
      </c>
    </row>
    <row r="13786" spans="7:7" x14ac:dyDescent="0.3">
      <c r="G13786" s="156">
        <v>0</v>
      </c>
    </row>
    <row r="13787" spans="7:7" x14ac:dyDescent="0.3">
      <c r="G13787" s="156">
        <v>0</v>
      </c>
    </row>
    <row r="13788" spans="7:7" x14ac:dyDescent="0.3">
      <c r="G13788" s="156">
        <v>0</v>
      </c>
    </row>
    <row r="13789" spans="7:7" x14ac:dyDescent="0.3">
      <c r="G13789" s="156">
        <v>0</v>
      </c>
    </row>
    <row r="13790" spans="7:7" x14ac:dyDescent="0.3">
      <c r="G13790" s="156">
        <v>0</v>
      </c>
    </row>
    <row r="13791" spans="7:7" x14ac:dyDescent="0.3">
      <c r="G13791" s="156">
        <v>0</v>
      </c>
    </row>
    <row r="13792" spans="7:7" x14ac:dyDescent="0.3">
      <c r="G13792" s="156">
        <v>0</v>
      </c>
    </row>
    <row r="13793" spans="7:7" x14ac:dyDescent="0.3">
      <c r="G13793" s="156">
        <v>0</v>
      </c>
    </row>
    <row r="13794" spans="7:7" x14ac:dyDescent="0.3">
      <c r="G13794" s="156">
        <v>0</v>
      </c>
    </row>
    <row r="13795" spans="7:7" x14ac:dyDescent="0.3">
      <c r="G13795" s="156">
        <v>0</v>
      </c>
    </row>
    <row r="13796" spans="7:7" x14ac:dyDescent="0.3">
      <c r="G13796" s="156">
        <v>0</v>
      </c>
    </row>
    <row r="13797" spans="7:7" x14ac:dyDescent="0.3">
      <c r="G13797" s="156">
        <v>0</v>
      </c>
    </row>
    <row r="13798" spans="7:7" x14ac:dyDescent="0.3">
      <c r="G13798" s="156">
        <v>0</v>
      </c>
    </row>
    <row r="13799" spans="7:7" x14ac:dyDescent="0.3">
      <c r="G13799" s="156">
        <v>0</v>
      </c>
    </row>
    <row r="13800" spans="7:7" x14ac:dyDescent="0.3">
      <c r="G13800" s="156">
        <v>0</v>
      </c>
    </row>
    <row r="13801" spans="7:7" x14ac:dyDescent="0.3">
      <c r="G13801" s="156">
        <v>0</v>
      </c>
    </row>
    <row r="13802" spans="7:7" x14ac:dyDescent="0.3">
      <c r="G13802" s="156">
        <v>0</v>
      </c>
    </row>
    <row r="13803" spans="7:7" x14ac:dyDescent="0.3">
      <c r="G13803" s="156">
        <v>0</v>
      </c>
    </row>
    <row r="13804" spans="7:7" x14ac:dyDescent="0.3">
      <c r="G13804" s="156">
        <v>0</v>
      </c>
    </row>
    <row r="13805" spans="7:7" x14ac:dyDescent="0.3">
      <c r="G13805" s="156">
        <v>0</v>
      </c>
    </row>
    <row r="13806" spans="7:7" x14ac:dyDescent="0.3">
      <c r="G13806" s="156">
        <v>0</v>
      </c>
    </row>
    <row r="13807" spans="7:7" x14ac:dyDescent="0.3">
      <c r="G13807" s="156">
        <v>0</v>
      </c>
    </row>
    <row r="13808" spans="7:7" x14ac:dyDescent="0.3">
      <c r="G13808" s="156">
        <v>0</v>
      </c>
    </row>
    <row r="13809" spans="7:7" x14ac:dyDescent="0.3">
      <c r="G13809" s="156">
        <v>0</v>
      </c>
    </row>
    <row r="13810" spans="7:7" x14ac:dyDescent="0.3">
      <c r="G13810" s="156">
        <v>0</v>
      </c>
    </row>
    <row r="13811" spans="7:7" x14ac:dyDescent="0.3">
      <c r="G13811" s="156">
        <v>0</v>
      </c>
    </row>
    <row r="13812" spans="7:7" x14ac:dyDescent="0.3">
      <c r="G13812" s="156">
        <v>0</v>
      </c>
    </row>
    <row r="13813" spans="7:7" x14ac:dyDescent="0.3">
      <c r="G13813" s="156">
        <v>0</v>
      </c>
    </row>
    <row r="13814" spans="7:7" x14ac:dyDescent="0.3">
      <c r="G13814" s="156">
        <v>0</v>
      </c>
    </row>
    <row r="13815" spans="7:7" x14ac:dyDescent="0.3">
      <c r="G13815" s="156">
        <v>0</v>
      </c>
    </row>
    <row r="13816" spans="7:7" x14ac:dyDescent="0.3">
      <c r="G13816" s="156">
        <v>0</v>
      </c>
    </row>
    <row r="13817" spans="7:7" x14ac:dyDescent="0.3">
      <c r="G13817" s="156">
        <v>0</v>
      </c>
    </row>
    <row r="13818" spans="7:7" x14ac:dyDescent="0.3">
      <c r="G13818" s="156">
        <v>0</v>
      </c>
    </row>
    <row r="13819" spans="7:7" x14ac:dyDescent="0.3">
      <c r="G13819" s="156">
        <v>0</v>
      </c>
    </row>
    <row r="13820" spans="7:7" x14ac:dyDescent="0.3">
      <c r="G13820" s="156">
        <v>0</v>
      </c>
    </row>
    <row r="13821" spans="7:7" x14ac:dyDescent="0.3">
      <c r="G13821" s="156">
        <v>0</v>
      </c>
    </row>
    <row r="13822" spans="7:7" x14ac:dyDescent="0.3">
      <c r="G13822" s="156">
        <v>0</v>
      </c>
    </row>
    <row r="13823" spans="7:7" x14ac:dyDescent="0.3">
      <c r="G13823" s="156">
        <v>0</v>
      </c>
    </row>
    <row r="13824" spans="7:7" x14ac:dyDescent="0.3">
      <c r="G13824" s="156">
        <v>0</v>
      </c>
    </row>
    <row r="13825" spans="7:7" x14ac:dyDescent="0.3">
      <c r="G13825" s="156">
        <v>0</v>
      </c>
    </row>
    <row r="13826" spans="7:7" x14ac:dyDescent="0.3">
      <c r="G13826" s="156">
        <v>0</v>
      </c>
    </row>
    <row r="13827" spans="7:7" x14ac:dyDescent="0.3">
      <c r="G13827" s="156">
        <v>0</v>
      </c>
    </row>
    <row r="13828" spans="7:7" x14ac:dyDescent="0.3">
      <c r="G13828" s="156">
        <v>0</v>
      </c>
    </row>
    <row r="13829" spans="7:7" x14ac:dyDescent="0.3">
      <c r="G13829" s="156">
        <v>0</v>
      </c>
    </row>
    <row r="13830" spans="7:7" x14ac:dyDescent="0.3">
      <c r="G13830" s="156">
        <v>0</v>
      </c>
    </row>
    <row r="13831" spans="7:7" x14ac:dyDescent="0.3">
      <c r="G13831" s="156">
        <v>0</v>
      </c>
    </row>
    <row r="13832" spans="7:7" x14ac:dyDescent="0.3">
      <c r="G13832" s="156">
        <v>0</v>
      </c>
    </row>
    <row r="13833" spans="7:7" x14ac:dyDescent="0.3">
      <c r="G13833" s="156">
        <v>0</v>
      </c>
    </row>
    <row r="13834" spans="7:7" x14ac:dyDescent="0.3">
      <c r="G13834" s="156">
        <v>0</v>
      </c>
    </row>
    <row r="13835" spans="7:7" x14ac:dyDescent="0.3">
      <c r="G13835" s="156">
        <v>0</v>
      </c>
    </row>
    <row r="13836" spans="7:7" x14ac:dyDescent="0.3">
      <c r="G13836" s="156">
        <v>0</v>
      </c>
    </row>
    <row r="13837" spans="7:7" x14ac:dyDescent="0.3">
      <c r="G13837" s="156">
        <v>0</v>
      </c>
    </row>
    <row r="13838" spans="7:7" x14ac:dyDescent="0.3">
      <c r="G13838" s="156">
        <v>0</v>
      </c>
    </row>
    <row r="13839" spans="7:7" x14ac:dyDescent="0.3">
      <c r="G13839" s="156">
        <v>0</v>
      </c>
    </row>
    <row r="13840" spans="7:7" x14ac:dyDescent="0.3">
      <c r="G13840" s="156">
        <v>0</v>
      </c>
    </row>
    <row r="13841" spans="7:7" x14ac:dyDescent="0.3">
      <c r="G13841" s="156">
        <v>0</v>
      </c>
    </row>
    <row r="13842" spans="7:7" x14ac:dyDescent="0.3">
      <c r="G13842" s="156">
        <v>0</v>
      </c>
    </row>
    <row r="13843" spans="7:7" x14ac:dyDescent="0.3">
      <c r="G13843" s="156">
        <v>0</v>
      </c>
    </row>
    <row r="13844" spans="7:7" x14ac:dyDescent="0.3">
      <c r="G13844" s="156">
        <v>0</v>
      </c>
    </row>
    <row r="13845" spans="7:7" x14ac:dyDescent="0.3">
      <c r="G13845" s="156">
        <v>0</v>
      </c>
    </row>
    <row r="13846" spans="7:7" x14ac:dyDescent="0.3">
      <c r="G13846" s="156">
        <v>0</v>
      </c>
    </row>
    <row r="13847" spans="7:7" x14ac:dyDescent="0.3">
      <c r="G13847" s="156">
        <v>0</v>
      </c>
    </row>
    <row r="13848" spans="7:7" x14ac:dyDescent="0.3">
      <c r="G13848" s="156">
        <v>0</v>
      </c>
    </row>
    <row r="13849" spans="7:7" x14ac:dyDescent="0.3">
      <c r="G13849" s="156">
        <v>0</v>
      </c>
    </row>
    <row r="13850" spans="7:7" x14ac:dyDescent="0.3">
      <c r="G13850" s="156">
        <v>0</v>
      </c>
    </row>
    <row r="13851" spans="7:7" x14ac:dyDescent="0.3">
      <c r="G13851" s="156">
        <v>0</v>
      </c>
    </row>
    <row r="13852" spans="7:7" x14ac:dyDescent="0.3">
      <c r="G13852" s="156">
        <v>0</v>
      </c>
    </row>
    <row r="13853" spans="7:7" x14ac:dyDescent="0.3">
      <c r="G13853" s="156">
        <v>0</v>
      </c>
    </row>
    <row r="13854" spans="7:7" x14ac:dyDescent="0.3">
      <c r="G13854" s="156">
        <v>0</v>
      </c>
    </row>
    <row r="13855" spans="7:7" x14ac:dyDescent="0.3">
      <c r="G13855" s="156">
        <v>0</v>
      </c>
    </row>
    <row r="13856" spans="7:7" x14ac:dyDescent="0.3">
      <c r="G13856" s="156">
        <v>0</v>
      </c>
    </row>
    <row r="13857" spans="7:7" x14ac:dyDescent="0.3">
      <c r="G13857" s="156">
        <v>0</v>
      </c>
    </row>
    <row r="13858" spans="7:7" x14ac:dyDescent="0.3">
      <c r="G13858" s="156">
        <v>0</v>
      </c>
    </row>
    <row r="13859" spans="7:7" x14ac:dyDescent="0.3">
      <c r="G13859" s="156">
        <v>0</v>
      </c>
    </row>
    <row r="13860" spans="7:7" x14ac:dyDescent="0.3">
      <c r="G13860" s="156">
        <v>0</v>
      </c>
    </row>
    <row r="13861" spans="7:7" x14ac:dyDescent="0.3">
      <c r="G13861" s="156">
        <v>0</v>
      </c>
    </row>
    <row r="13862" spans="7:7" x14ac:dyDescent="0.3">
      <c r="G13862" s="156">
        <v>0</v>
      </c>
    </row>
    <row r="13863" spans="7:7" x14ac:dyDescent="0.3">
      <c r="G13863" s="156">
        <v>0</v>
      </c>
    </row>
    <row r="13864" spans="7:7" x14ac:dyDescent="0.3">
      <c r="G13864" s="156">
        <v>0</v>
      </c>
    </row>
    <row r="13865" spans="7:7" x14ac:dyDescent="0.3">
      <c r="G13865" s="156">
        <v>0</v>
      </c>
    </row>
    <row r="13866" spans="7:7" x14ac:dyDescent="0.3">
      <c r="G13866" s="156">
        <v>0</v>
      </c>
    </row>
    <row r="13867" spans="7:7" x14ac:dyDescent="0.3">
      <c r="G13867" s="156">
        <v>0</v>
      </c>
    </row>
    <row r="13868" spans="7:7" x14ac:dyDescent="0.3">
      <c r="G13868" s="156">
        <v>0</v>
      </c>
    </row>
    <row r="13869" spans="7:7" x14ac:dyDescent="0.3">
      <c r="G13869" s="156">
        <v>0</v>
      </c>
    </row>
    <row r="13870" spans="7:7" x14ac:dyDescent="0.3">
      <c r="G13870" s="156">
        <v>0</v>
      </c>
    </row>
    <row r="13871" spans="7:7" x14ac:dyDescent="0.3">
      <c r="G13871" s="156">
        <v>0</v>
      </c>
    </row>
    <row r="13872" spans="7:7" x14ac:dyDescent="0.3">
      <c r="G13872" s="156">
        <v>0</v>
      </c>
    </row>
    <row r="13873" spans="7:7" x14ac:dyDescent="0.3">
      <c r="G13873" s="156">
        <v>0</v>
      </c>
    </row>
    <row r="13874" spans="7:7" x14ac:dyDescent="0.3">
      <c r="G13874" s="156">
        <v>0</v>
      </c>
    </row>
    <row r="13875" spans="7:7" x14ac:dyDescent="0.3">
      <c r="G13875" s="156">
        <v>0</v>
      </c>
    </row>
    <row r="13876" spans="7:7" x14ac:dyDescent="0.3">
      <c r="G13876" s="156">
        <v>0</v>
      </c>
    </row>
    <row r="13877" spans="7:7" x14ac:dyDescent="0.3">
      <c r="G13877" s="156">
        <v>0</v>
      </c>
    </row>
    <row r="13878" spans="7:7" x14ac:dyDescent="0.3">
      <c r="G13878" s="156">
        <v>0</v>
      </c>
    </row>
    <row r="13879" spans="7:7" x14ac:dyDescent="0.3">
      <c r="G13879" s="156">
        <v>0</v>
      </c>
    </row>
    <row r="13880" spans="7:7" x14ac:dyDescent="0.3">
      <c r="G13880" s="156">
        <v>0</v>
      </c>
    </row>
    <row r="13881" spans="7:7" x14ac:dyDescent="0.3">
      <c r="G13881" s="156">
        <v>0</v>
      </c>
    </row>
    <row r="13882" spans="7:7" x14ac:dyDescent="0.3">
      <c r="G13882" s="156">
        <v>0</v>
      </c>
    </row>
    <row r="13883" spans="7:7" x14ac:dyDescent="0.3">
      <c r="G13883" s="156">
        <v>0</v>
      </c>
    </row>
    <row r="13884" spans="7:7" x14ac:dyDescent="0.3">
      <c r="G13884" s="156">
        <v>0</v>
      </c>
    </row>
    <row r="13885" spans="7:7" x14ac:dyDescent="0.3">
      <c r="G13885" s="156">
        <v>0</v>
      </c>
    </row>
    <row r="13886" spans="7:7" x14ac:dyDescent="0.3">
      <c r="G13886" s="156">
        <v>0</v>
      </c>
    </row>
    <row r="13887" spans="7:7" x14ac:dyDescent="0.3">
      <c r="G13887" s="156">
        <v>0</v>
      </c>
    </row>
    <row r="13888" spans="7:7" x14ac:dyDescent="0.3">
      <c r="G13888" s="156">
        <v>0</v>
      </c>
    </row>
    <row r="13889" spans="7:7" x14ac:dyDescent="0.3">
      <c r="G13889" s="156">
        <v>0</v>
      </c>
    </row>
    <row r="13890" spans="7:7" x14ac:dyDescent="0.3">
      <c r="G13890" s="156">
        <v>0</v>
      </c>
    </row>
    <row r="13891" spans="7:7" x14ac:dyDescent="0.3">
      <c r="G13891" s="156">
        <v>0</v>
      </c>
    </row>
    <row r="13892" spans="7:7" x14ac:dyDescent="0.3">
      <c r="G13892" s="156">
        <v>0</v>
      </c>
    </row>
    <row r="13893" spans="7:7" x14ac:dyDescent="0.3">
      <c r="G13893" s="156">
        <v>0</v>
      </c>
    </row>
    <row r="13894" spans="7:7" x14ac:dyDescent="0.3">
      <c r="G13894" s="156">
        <v>0</v>
      </c>
    </row>
    <row r="13895" spans="7:7" x14ac:dyDescent="0.3">
      <c r="G13895" s="156">
        <v>0</v>
      </c>
    </row>
    <row r="13896" spans="7:7" x14ac:dyDescent="0.3">
      <c r="G13896" s="156">
        <v>0</v>
      </c>
    </row>
    <row r="13897" spans="7:7" x14ac:dyDescent="0.3">
      <c r="G13897" s="156">
        <v>0</v>
      </c>
    </row>
    <row r="13898" spans="7:7" x14ac:dyDescent="0.3">
      <c r="G13898" s="156">
        <v>0</v>
      </c>
    </row>
    <row r="13899" spans="7:7" x14ac:dyDescent="0.3">
      <c r="G13899" s="156">
        <v>0</v>
      </c>
    </row>
    <row r="13900" spans="7:7" x14ac:dyDescent="0.3">
      <c r="G13900" s="156">
        <v>0</v>
      </c>
    </row>
    <row r="13901" spans="7:7" x14ac:dyDescent="0.3">
      <c r="G13901" s="156">
        <v>0</v>
      </c>
    </row>
    <row r="13902" spans="7:7" x14ac:dyDescent="0.3">
      <c r="G13902" s="156">
        <v>0</v>
      </c>
    </row>
    <row r="13903" spans="7:7" x14ac:dyDescent="0.3">
      <c r="G13903" s="156">
        <v>0</v>
      </c>
    </row>
    <row r="13904" spans="7:7" x14ac:dyDescent="0.3">
      <c r="G13904" s="156">
        <v>0</v>
      </c>
    </row>
    <row r="13905" spans="7:7" x14ac:dyDescent="0.3">
      <c r="G13905" s="156">
        <v>0</v>
      </c>
    </row>
    <row r="13906" spans="7:7" x14ac:dyDescent="0.3">
      <c r="G13906" s="156">
        <v>0</v>
      </c>
    </row>
    <row r="13907" spans="7:7" x14ac:dyDescent="0.3">
      <c r="G13907" s="156">
        <v>0</v>
      </c>
    </row>
    <row r="13908" spans="7:7" x14ac:dyDescent="0.3">
      <c r="G13908" s="156">
        <v>0</v>
      </c>
    </row>
    <row r="13909" spans="7:7" x14ac:dyDescent="0.3">
      <c r="G13909" s="156">
        <v>0</v>
      </c>
    </row>
    <row r="13910" spans="7:7" x14ac:dyDescent="0.3">
      <c r="G13910" s="156">
        <v>0</v>
      </c>
    </row>
    <row r="13911" spans="7:7" x14ac:dyDescent="0.3">
      <c r="G13911" s="156">
        <v>0</v>
      </c>
    </row>
    <row r="13912" spans="7:7" x14ac:dyDescent="0.3">
      <c r="G13912" s="156">
        <v>0</v>
      </c>
    </row>
    <row r="13913" spans="7:7" x14ac:dyDescent="0.3">
      <c r="G13913" s="156">
        <v>0</v>
      </c>
    </row>
    <row r="13914" spans="7:7" x14ac:dyDescent="0.3">
      <c r="G13914" s="156">
        <v>0</v>
      </c>
    </row>
    <row r="13915" spans="7:7" x14ac:dyDescent="0.3">
      <c r="G13915" s="156">
        <v>0</v>
      </c>
    </row>
    <row r="13916" spans="7:7" x14ac:dyDescent="0.3">
      <c r="G13916" s="156">
        <v>0</v>
      </c>
    </row>
    <row r="13917" spans="7:7" x14ac:dyDescent="0.3">
      <c r="G13917" s="156">
        <v>0</v>
      </c>
    </row>
    <row r="13918" spans="7:7" x14ac:dyDescent="0.3">
      <c r="G13918" s="156">
        <v>0</v>
      </c>
    </row>
    <row r="13919" spans="7:7" x14ac:dyDescent="0.3">
      <c r="G13919" s="156">
        <v>0</v>
      </c>
    </row>
    <row r="13920" spans="7:7" x14ac:dyDescent="0.3">
      <c r="G13920" s="156">
        <v>0</v>
      </c>
    </row>
    <row r="13921" spans="7:7" x14ac:dyDescent="0.3">
      <c r="G13921" s="156">
        <v>0</v>
      </c>
    </row>
    <row r="13922" spans="7:7" x14ac:dyDescent="0.3">
      <c r="G13922" s="156">
        <v>0</v>
      </c>
    </row>
    <row r="13923" spans="7:7" x14ac:dyDescent="0.3">
      <c r="G13923" s="156">
        <v>0</v>
      </c>
    </row>
    <row r="13924" spans="7:7" x14ac:dyDescent="0.3">
      <c r="G13924" s="156">
        <v>0</v>
      </c>
    </row>
    <row r="13925" spans="7:7" x14ac:dyDescent="0.3">
      <c r="G13925" s="156">
        <v>0</v>
      </c>
    </row>
    <row r="13926" spans="7:7" x14ac:dyDescent="0.3">
      <c r="G13926" s="156">
        <v>0</v>
      </c>
    </row>
    <row r="13927" spans="7:7" x14ac:dyDescent="0.3">
      <c r="G13927" s="156">
        <v>0</v>
      </c>
    </row>
    <row r="13928" spans="7:7" x14ac:dyDescent="0.3">
      <c r="G13928" s="156">
        <v>0</v>
      </c>
    </row>
    <row r="13929" spans="7:7" x14ac:dyDescent="0.3">
      <c r="G13929" s="156">
        <v>0</v>
      </c>
    </row>
    <row r="13930" spans="7:7" x14ac:dyDescent="0.3">
      <c r="G13930" s="156">
        <v>0</v>
      </c>
    </row>
    <row r="13931" spans="7:7" x14ac:dyDescent="0.3">
      <c r="G13931" s="156">
        <v>0</v>
      </c>
    </row>
    <row r="13932" spans="7:7" x14ac:dyDescent="0.3">
      <c r="G13932" s="156">
        <v>0</v>
      </c>
    </row>
    <row r="13933" spans="7:7" x14ac:dyDescent="0.3">
      <c r="G13933" s="156">
        <v>0</v>
      </c>
    </row>
    <row r="13934" spans="7:7" x14ac:dyDescent="0.3">
      <c r="G13934" s="156">
        <v>0</v>
      </c>
    </row>
    <row r="13935" spans="7:7" x14ac:dyDescent="0.3">
      <c r="G13935" s="156">
        <v>0</v>
      </c>
    </row>
    <row r="13936" spans="7:7" x14ac:dyDescent="0.3">
      <c r="G13936" s="156">
        <v>0</v>
      </c>
    </row>
    <row r="13937" spans="7:7" x14ac:dyDescent="0.3">
      <c r="G13937" s="156">
        <v>0</v>
      </c>
    </row>
    <row r="13938" spans="7:7" x14ac:dyDescent="0.3">
      <c r="G13938" s="156">
        <v>0</v>
      </c>
    </row>
    <row r="13939" spans="7:7" x14ac:dyDescent="0.3">
      <c r="G13939" s="156">
        <v>0</v>
      </c>
    </row>
    <row r="13940" spans="7:7" x14ac:dyDescent="0.3">
      <c r="G13940" s="156">
        <v>0</v>
      </c>
    </row>
    <row r="13941" spans="7:7" x14ac:dyDescent="0.3">
      <c r="G13941" s="156">
        <v>0</v>
      </c>
    </row>
    <row r="13942" spans="7:7" x14ac:dyDescent="0.3">
      <c r="G13942" s="156">
        <v>0</v>
      </c>
    </row>
    <row r="13943" spans="7:7" x14ac:dyDescent="0.3">
      <c r="G13943" s="156">
        <v>0</v>
      </c>
    </row>
    <row r="13944" spans="7:7" x14ac:dyDescent="0.3">
      <c r="G13944" s="156">
        <v>0</v>
      </c>
    </row>
    <row r="13945" spans="7:7" x14ac:dyDescent="0.3">
      <c r="G13945" s="156">
        <v>0</v>
      </c>
    </row>
    <row r="13946" spans="7:7" x14ac:dyDescent="0.3">
      <c r="G13946" s="156">
        <v>0</v>
      </c>
    </row>
    <row r="13947" spans="7:7" x14ac:dyDescent="0.3">
      <c r="G13947" s="156">
        <v>0</v>
      </c>
    </row>
    <row r="13948" spans="7:7" x14ac:dyDescent="0.3">
      <c r="G13948" s="156">
        <v>0</v>
      </c>
    </row>
    <row r="13949" spans="7:7" x14ac:dyDescent="0.3">
      <c r="G13949" s="156">
        <v>0</v>
      </c>
    </row>
    <row r="13950" spans="7:7" x14ac:dyDescent="0.3">
      <c r="G13950" s="156">
        <v>0</v>
      </c>
    </row>
    <row r="13951" spans="7:7" x14ac:dyDescent="0.3">
      <c r="G13951" s="156">
        <v>0</v>
      </c>
    </row>
    <row r="13952" spans="7:7" x14ac:dyDescent="0.3">
      <c r="G13952" s="156">
        <v>0</v>
      </c>
    </row>
    <row r="13953" spans="7:7" x14ac:dyDescent="0.3">
      <c r="G13953" s="156">
        <v>0</v>
      </c>
    </row>
    <row r="13954" spans="7:7" x14ac:dyDescent="0.3">
      <c r="G13954" s="156">
        <v>0</v>
      </c>
    </row>
    <row r="13955" spans="7:7" x14ac:dyDescent="0.3">
      <c r="G13955" s="156">
        <v>0</v>
      </c>
    </row>
    <row r="13956" spans="7:7" x14ac:dyDescent="0.3">
      <c r="G13956" s="156">
        <v>0</v>
      </c>
    </row>
    <row r="13957" spans="7:7" x14ac:dyDescent="0.3">
      <c r="G13957" s="156">
        <v>0</v>
      </c>
    </row>
    <row r="13958" spans="7:7" x14ac:dyDescent="0.3">
      <c r="G13958" s="156">
        <v>0</v>
      </c>
    </row>
    <row r="13959" spans="7:7" x14ac:dyDescent="0.3">
      <c r="G13959" s="156">
        <v>0</v>
      </c>
    </row>
    <row r="13960" spans="7:7" x14ac:dyDescent="0.3">
      <c r="G13960" s="156">
        <v>0</v>
      </c>
    </row>
    <row r="13961" spans="7:7" x14ac:dyDescent="0.3">
      <c r="G13961" s="156">
        <v>0</v>
      </c>
    </row>
    <row r="13962" spans="7:7" x14ac:dyDescent="0.3">
      <c r="G13962" s="156">
        <v>0</v>
      </c>
    </row>
    <row r="13963" spans="7:7" x14ac:dyDescent="0.3">
      <c r="G13963" s="156">
        <v>0</v>
      </c>
    </row>
    <row r="13964" spans="7:7" x14ac:dyDescent="0.3">
      <c r="G13964" s="156">
        <v>0</v>
      </c>
    </row>
    <row r="13965" spans="7:7" x14ac:dyDescent="0.3">
      <c r="G13965" s="156">
        <v>0</v>
      </c>
    </row>
    <row r="13966" spans="7:7" x14ac:dyDescent="0.3">
      <c r="G13966" s="156">
        <v>0</v>
      </c>
    </row>
    <row r="13967" spans="7:7" x14ac:dyDescent="0.3">
      <c r="G13967" s="156">
        <v>0</v>
      </c>
    </row>
    <row r="13968" spans="7:7" x14ac:dyDescent="0.3">
      <c r="G13968" s="156">
        <v>0</v>
      </c>
    </row>
    <row r="13969" spans="7:7" x14ac:dyDescent="0.3">
      <c r="G13969" s="156">
        <v>0</v>
      </c>
    </row>
    <row r="13970" spans="7:7" x14ac:dyDescent="0.3">
      <c r="G13970" s="156">
        <v>0</v>
      </c>
    </row>
    <row r="13971" spans="7:7" x14ac:dyDescent="0.3">
      <c r="G13971" s="156">
        <v>0</v>
      </c>
    </row>
    <row r="13972" spans="7:7" x14ac:dyDescent="0.3">
      <c r="G13972" s="156">
        <v>0</v>
      </c>
    </row>
    <row r="13973" spans="7:7" x14ac:dyDescent="0.3">
      <c r="G13973" s="156">
        <v>0</v>
      </c>
    </row>
    <row r="13974" spans="7:7" x14ac:dyDescent="0.3">
      <c r="G13974" s="156">
        <v>0</v>
      </c>
    </row>
    <row r="13975" spans="7:7" x14ac:dyDescent="0.3">
      <c r="G13975" s="156">
        <v>0</v>
      </c>
    </row>
    <row r="13976" spans="7:7" x14ac:dyDescent="0.3">
      <c r="G13976" s="156">
        <v>0</v>
      </c>
    </row>
    <row r="13977" spans="7:7" x14ac:dyDescent="0.3">
      <c r="G13977" s="156">
        <v>0</v>
      </c>
    </row>
    <row r="13978" spans="7:7" x14ac:dyDescent="0.3">
      <c r="G13978" s="156">
        <v>0</v>
      </c>
    </row>
    <row r="13979" spans="7:7" x14ac:dyDescent="0.3">
      <c r="G13979" s="156">
        <v>0</v>
      </c>
    </row>
    <row r="13980" spans="7:7" x14ac:dyDescent="0.3">
      <c r="G13980" s="156">
        <v>0</v>
      </c>
    </row>
    <row r="13981" spans="7:7" x14ac:dyDescent="0.3">
      <c r="G13981" s="156">
        <v>0</v>
      </c>
    </row>
    <row r="13982" spans="7:7" x14ac:dyDescent="0.3">
      <c r="G13982" s="156">
        <v>0</v>
      </c>
    </row>
    <row r="13983" spans="7:7" x14ac:dyDescent="0.3">
      <c r="G13983" s="156">
        <v>0</v>
      </c>
    </row>
    <row r="13984" spans="7:7" x14ac:dyDescent="0.3">
      <c r="G13984" s="156">
        <v>0</v>
      </c>
    </row>
    <row r="13985" spans="7:7" x14ac:dyDescent="0.3">
      <c r="G13985" s="156">
        <v>0</v>
      </c>
    </row>
    <row r="13986" spans="7:7" x14ac:dyDescent="0.3">
      <c r="G13986" s="156">
        <v>0</v>
      </c>
    </row>
    <row r="13987" spans="7:7" x14ac:dyDescent="0.3">
      <c r="G13987" s="156">
        <v>0</v>
      </c>
    </row>
    <row r="13988" spans="7:7" x14ac:dyDescent="0.3">
      <c r="G13988" s="156">
        <v>0</v>
      </c>
    </row>
    <row r="13989" spans="7:7" x14ac:dyDescent="0.3">
      <c r="G13989" s="156">
        <v>0</v>
      </c>
    </row>
    <row r="13990" spans="7:7" x14ac:dyDescent="0.3">
      <c r="G13990" s="156">
        <v>0</v>
      </c>
    </row>
    <row r="13991" spans="7:7" x14ac:dyDescent="0.3">
      <c r="G13991" s="156">
        <v>0</v>
      </c>
    </row>
    <row r="13992" spans="7:7" x14ac:dyDescent="0.3">
      <c r="G13992" s="156">
        <v>0</v>
      </c>
    </row>
    <row r="13993" spans="7:7" x14ac:dyDescent="0.3">
      <c r="G13993" s="156">
        <v>0</v>
      </c>
    </row>
    <row r="13994" spans="7:7" x14ac:dyDescent="0.3">
      <c r="G13994" s="156">
        <v>0</v>
      </c>
    </row>
    <row r="13995" spans="7:7" x14ac:dyDescent="0.3">
      <c r="G13995" s="156">
        <v>0</v>
      </c>
    </row>
    <row r="13996" spans="7:7" x14ac:dyDescent="0.3">
      <c r="G13996" s="156">
        <v>0</v>
      </c>
    </row>
    <row r="13997" spans="7:7" x14ac:dyDescent="0.3">
      <c r="G13997" s="156">
        <v>0</v>
      </c>
    </row>
    <row r="13998" spans="7:7" x14ac:dyDescent="0.3">
      <c r="G13998" s="156">
        <v>0</v>
      </c>
    </row>
    <row r="13999" spans="7:7" x14ac:dyDescent="0.3">
      <c r="G13999" s="156">
        <v>0</v>
      </c>
    </row>
    <row r="14000" spans="7:7" x14ac:dyDescent="0.3">
      <c r="G14000" s="156">
        <v>0</v>
      </c>
    </row>
    <row r="14001" spans="7:7" x14ac:dyDescent="0.3">
      <c r="G14001" s="156">
        <v>0</v>
      </c>
    </row>
    <row r="14002" spans="7:7" x14ac:dyDescent="0.3">
      <c r="G14002" s="156">
        <v>0</v>
      </c>
    </row>
    <row r="14003" spans="7:7" x14ac:dyDescent="0.3">
      <c r="G14003" s="156">
        <v>0</v>
      </c>
    </row>
    <row r="14004" spans="7:7" x14ac:dyDescent="0.3">
      <c r="G14004" s="156">
        <v>0</v>
      </c>
    </row>
    <row r="14005" spans="7:7" x14ac:dyDescent="0.3">
      <c r="G14005" s="156">
        <v>0</v>
      </c>
    </row>
    <row r="14006" spans="7:7" x14ac:dyDescent="0.3">
      <c r="G14006" s="156">
        <v>0</v>
      </c>
    </row>
    <row r="14007" spans="7:7" x14ac:dyDescent="0.3">
      <c r="G14007" s="156">
        <v>0</v>
      </c>
    </row>
    <row r="14008" spans="7:7" x14ac:dyDescent="0.3">
      <c r="G14008" s="156">
        <v>0</v>
      </c>
    </row>
    <row r="14009" spans="7:7" x14ac:dyDescent="0.3">
      <c r="G14009" s="156">
        <v>0</v>
      </c>
    </row>
    <row r="14010" spans="7:7" x14ac:dyDescent="0.3">
      <c r="G14010" s="156">
        <v>0</v>
      </c>
    </row>
    <row r="14011" spans="7:7" x14ac:dyDescent="0.3">
      <c r="G14011" s="156">
        <v>0</v>
      </c>
    </row>
    <row r="14012" spans="7:7" x14ac:dyDescent="0.3">
      <c r="G14012" s="156">
        <v>0</v>
      </c>
    </row>
    <row r="14013" spans="7:7" x14ac:dyDescent="0.3">
      <c r="G14013" s="156">
        <v>0</v>
      </c>
    </row>
    <row r="14014" spans="7:7" x14ac:dyDescent="0.3">
      <c r="G14014" s="156">
        <v>0</v>
      </c>
    </row>
    <row r="14015" spans="7:7" x14ac:dyDescent="0.3">
      <c r="G14015" s="156">
        <v>0</v>
      </c>
    </row>
    <row r="14016" spans="7:7" x14ac:dyDescent="0.3">
      <c r="G14016" s="156">
        <v>0</v>
      </c>
    </row>
    <row r="14017" spans="7:7" x14ac:dyDescent="0.3">
      <c r="G14017" s="156">
        <v>0</v>
      </c>
    </row>
    <row r="14018" spans="7:7" x14ac:dyDescent="0.3">
      <c r="G14018" s="156">
        <v>0</v>
      </c>
    </row>
    <row r="14019" spans="7:7" x14ac:dyDescent="0.3">
      <c r="G14019" s="156">
        <v>0</v>
      </c>
    </row>
    <row r="14020" spans="7:7" x14ac:dyDescent="0.3">
      <c r="G14020" s="156">
        <v>0</v>
      </c>
    </row>
    <row r="14021" spans="7:7" x14ac:dyDescent="0.3">
      <c r="G14021" s="156">
        <v>0</v>
      </c>
    </row>
    <row r="14022" spans="7:7" x14ac:dyDescent="0.3">
      <c r="G14022" s="156">
        <v>0</v>
      </c>
    </row>
    <row r="14023" spans="7:7" x14ac:dyDescent="0.3">
      <c r="G14023" s="156">
        <v>0</v>
      </c>
    </row>
    <row r="14024" spans="7:7" x14ac:dyDescent="0.3">
      <c r="G14024" s="156">
        <v>0</v>
      </c>
    </row>
    <row r="14025" spans="7:7" x14ac:dyDescent="0.3">
      <c r="G14025" s="156">
        <v>0</v>
      </c>
    </row>
    <row r="14026" spans="7:7" x14ac:dyDescent="0.3">
      <c r="G14026" s="156">
        <v>0</v>
      </c>
    </row>
    <row r="14027" spans="7:7" x14ac:dyDescent="0.3">
      <c r="G14027" s="156">
        <v>0</v>
      </c>
    </row>
    <row r="14028" spans="7:7" x14ac:dyDescent="0.3">
      <c r="G14028" s="156">
        <v>0</v>
      </c>
    </row>
    <row r="14029" spans="7:7" x14ac:dyDescent="0.3">
      <c r="G14029" s="156">
        <v>0</v>
      </c>
    </row>
    <row r="14030" spans="7:7" x14ac:dyDescent="0.3">
      <c r="G14030" s="156">
        <v>0</v>
      </c>
    </row>
    <row r="14031" spans="7:7" x14ac:dyDescent="0.3">
      <c r="G14031" s="156">
        <v>0</v>
      </c>
    </row>
    <row r="14032" spans="7:7" x14ac:dyDescent="0.3">
      <c r="G14032" s="156">
        <v>0</v>
      </c>
    </row>
    <row r="14033" spans="7:7" x14ac:dyDescent="0.3">
      <c r="G14033" s="156">
        <v>0</v>
      </c>
    </row>
    <row r="14034" spans="7:7" x14ac:dyDescent="0.3">
      <c r="G14034" s="156">
        <v>0</v>
      </c>
    </row>
    <row r="14035" spans="7:7" x14ac:dyDescent="0.3">
      <c r="G14035" s="156">
        <v>0</v>
      </c>
    </row>
    <row r="14036" spans="7:7" x14ac:dyDescent="0.3">
      <c r="G14036" s="156">
        <v>0</v>
      </c>
    </row>
    <row r="14037" spans="7:7" x14ac:dyDescent="0.3">
      <c r="G14037" s="156">
        <v>0</v>
      </c>
    </row>
    <row r="14038" spans="7:7" x14ac:dyDescent="0.3">
      <c r="G14038" s="156">
        <v>0</v>
      </c>
    </row>
    <row r="14039" spans="7:7" x14ac:dyDescent="0.3">
      <c r="G14039" s="156">
        <v>0</v>
      </c>
    </row>
    <row r="14040" spans="7:7" x14ac:dyDescent="0.3">
      <c r="G14040" s="156">
        <v>0</v>
      </c>
    </row>
    <row r="14041" spans="7:7" x14ac:dyDescent="0.3">
      <c r="G14041" s="156">
        <v>0</v>
      </c>
    </row>
    <row r="14042" spans="7:7" x14ac:dyDescent="0.3">
      <c r="G14042" s="156">
        <v>0</v>
      </c>
    </row>
    <row r="14043" spans="7:7" x14ac:dyDescent="0.3">
      <c r="G14043" s="156">
        <v>0</v>
      </c>
    </row>
    <row r="14044" spans="7:7" x14ac:dyDescent="0.3">
      <c r="G14044" s="156">
        <v>0</v>
      </c>
    </row>
    <row r="14045" spans="7:7" x14ac:dyDescent="0.3">
      <c r="G14045" s="156">
        <v>0</v>
      </c>
    </row>
    <row r="14046" spans="7:7" x14ac:dyDescent="0.3">
      <c r="G14046" s="156">
        <v>0</v>
      </c>
    </row>
    <row r="14047" spans="7:7" x14ac:dyDescent="0.3">
      <c r="G14047" s="156">
        <v>0</v>
      </c>
    </row>
    <row r="14048" spans="7:7" x14ac:dyDescent="0.3">
      <c r="G14048" s="156">
        <v>0</v>
      </c>
    </row>
    <row r="14049" spans="7:7" x14ac:dyDescent="0.3">
      <c r="G14049" s="156">
        <v>0</v>
      </c>
    </row>
    <row r="14050" spans="7:7" x14ac:dyDescent="0.3">
      <c r="G14050" s="156">
        <v>0</v>
      </c>
    </row>
    <row r="14051" spans="7:7" x14ac:dyDescent="0.3">
      <c r="G14051" s="156">
        <v>0</v>
      </c>
    </row>
    <row r="14052" spans="7:7" x14ac:dyDescent="0.3">
      <c r="G14052" s="156">
        <v>0</v>
      </c>
    </row>
    <row r="14053" spans="7:7" x14ac:dyDescent="0.3">
      <c r="G14053" s="156">
        <v>0</v>
      </c>
    </row>
    <row r="14054" spans="7:7" x14ac:dyDescent="0.3">
      <c r="G14054" s="156">
        <v>0</v>
      </c>
    </row>
    <row r="14055" spans="7:7" x14ac:dyDescent="0.3">
      <c r="G14055" s="156">
        <v>0</v>
      </c>
    </row>
    <row r="14056" spans="7:7" x14ac:dyDescent="0.3">
      <c r="G14056" s="156">
        <v>0</v>
      </c>
    </row>
    <row r="14057" spans="7:7" x14ac:dyDescent="0.3">
      <c r="G14057" s="156">
        <v>0</v>
      </c>
    </row>
    <row r="14058" spans="7:7" x14ac:dyDescent="0.3">
      <c r="G14058" s="156">
        <v>0</v>
      </c>
    </row>
    <row r="14059" spans="7:7" x14ac:dyDescent="0.3">
      <c r="G14059" s="156">
        <v>0</v>
      </c>
    </row>
    <row r="14060" spans="7:7" x14ac:dyDescent="0.3">
      <c r="G14060" s="156">
        <v>0</v>
      </c>
    </row>
    <row r="14061" spans="7:7" x14ac:dyDescent="0.3">
      <c r="G14061" s="156">
        <v>0</v>
      </c>
    </row>
    <row r="14062" spans="7:7" x14ac:dyDescent="0.3">
      <c r="G14062" s="156">
        <v>0</v>
      </c>
    </row>
    <row r="14063" spans="7:7" x14ac:dyDescent="0.3">
      <c r="G14063" s="156">
        <v>0</v>
      </c>
    </row>
    <row r="14064" spans="7:7" x14ac:dyDescent="0.3">
      <c r="G14064" s="156">
        <v>0</v>
      </c>
    </row>
    <row r="14065" spans="7:7" x14ac:dyDescent="0.3">
      <c r="G14065" s="156">
        <v>0</v>
      </c>
    </row>
    <row r="14066" spans="7:7" x14ac:dyDescent="0.3">
      <c r="G14066" s="156">
        <v>0</v>
      </c>
    </row>
    <row r="14067" spans="7:7" x14ac:dyDescent="0.3">
      <c r="G14067" s="156">
        <v>0</v>
      </c>
    </row>
    <row r="14068" spans="7:7" x14ac:dyDescent="0.3">
      <c r="G14068" s="156">
        <v>0</v>
      </c>
    </row>
    <row r="14069" spans="7:7" x14ac:dyDescent="0.3">
      <c r="G14069" s="156">
        <v>0</v>
      </c>
    </row>
    <row r="14070" spans="7:7" x14ac:dyDescent="0.3">
      <c r="G14070" s="156">
        <v>0</v>
      </c>
    </row>
    <row r="14071" spans="7:7" x14ac:dyDescent="0.3">
      <c r="G14071" s="156">
        <v>0</v>
      </c>
    </row>
    <row r="14072" spans="7:7" x14ac:dyDescent="0.3">
      <c r="G14072" s="156">
        <v>0</v>
      </c>
    </row>
    <row r="14073" spans="7:7" x14ac:dyDescent="0.3">
      <c r="G14073" s="156">
        <v>0</v>
      </c>
    </row>
    <row r="14074" spans="7:7" x14ac:dyDescent="0.3">
      <c r="G14074" s="156">
        <v>0</v>
      </c>
    </row>
    <row r="14075" spans="7:7" x14ac:dyDescent="0.3">
      <c r="G14075" s="156">
        <v>0</v>
      </c>
    </row>
    <row r="14076" spans="7:7" x14ac:dyDescent="0.3">
      <c r="G14076" s="156">
        <v>0</v>
      </c>
    </row>
    <row r="14077" spans="7:7" x14ac:dyDescent="0.3">
      <c r="G14077" s="156">
        <v>0</v>
      </c>
    </row>
    <row r="14078" spans="7:7" x14ac:dyDescent="0.3">
      <c r="G14078" s="156">
        <v>0</v>
      </c>
    </row>
    <row r="14079" spans="7:7" x14ac:dyDescent="0.3">
      <c r="G14079" s="156">
        <v>0</v>
      </c>
    </row>
    <row r="14080" spans="7:7" x14ac:dyDescent="0.3">
      <c r="G14080" s="156">
        <v>0</v>
      </c>
    </row>
    <row r="14081" spans="7:7" x14ac:dyDescent="0.3">
      <c r="G14081" s="156">
        <v>0</v>
      </c>
    </row>
    <row r="14082" spans="7:7" x14ac:dyDescent="0.3">
      <c r="G14082" s="156">
        <v>0</v>
      </c>
    </row>
    <row r="14083" spans="7:7" x14ac:dyDescent="0.3">
      <c r="G14083" s="156">
        <v>0</v>
      </c>
    </row>
    <row r="14084" spans="7:7" x14ac:dyDescent="0.3">
      <c r="G14084" s="156">
        <v>0</v>
      </c>
    </row>
    <row r="14085" spans="7:7" x14ac:dyDescent="0.3">
      <c r="G14085" s="156">
        <v>0</v>
      </c>
    </row>
    <row r="14086" spans="7:7" x14ac:dyDescent="0.3">
      <c r="G14086" s="156">
        <v>0</v>
      </c>
    </row>
    <row r="14087" spans="7:7" x14ac:dyDescent="0.3">
      <c r="G14087" s="156">
        <v>0</v>
      </c>
    </row>
    <row r="14088" spans="7:7" x14ac:dyDescent="0.3">
      <c r="G14088" s="156">
        <v>0</v>
      </c>
    </row>
    <row r="14089" spans="7:7" x14ac:dyDescent="0.3">
      <c r="G14089" s="156">
        <v>0</v>
      </c>
    </row>
    <row r="14090" spans="7:7" x14ac:dyDescent="0.3">
      <c r="G14090" s="156">
        <v>0</v>
      </c>
    </row>
    <row r="14091" spans="7:7" x14ac:dyDescent="0.3">
      <c r="G14091" s="156">
        <v>0</v>
      </c>
    </row>
    <row r="14092" spans="7:7" x14ac:dyDescent="0.3">
      <c r="G14092" s="156">
        <v>0</v>
      </c>
    </row>
    <row r="14093" spans="7:7" x14ac:dyDescent="0.3">
      <c r="G14093" s="156">
        <v>0</v>
      </c>
    </row>
    <row r="14094" spans="7:7" x14ac:dyDescent="0.3">
      <c r="G14094" s="156">
        <v>0</v>
      </c>
    </row>
    <row r="14095" spans="7:7" x14ac:dyDescent="0.3">
      <c r="G14095" s="156">
        <v>0</v>
      </c>
    </row>
    <row r="14096" spans="7:7" x14ac:dyDescent="0.3">
      <c r="G14096" s="156">
        <v>0</v>
      </c>
    </row>
    <row r="14097" spans="7:7" x14ac:dyDescent="0.3">
      <c r="G14097" s="156">
        <v>0</v>
      </c>
    </row>
    <row r="14098" spans="7:7" x14ac:dyDescent="0.3">
      <c r="G14098" s="156">
        <v>0</v>
      </c>
    </row>
    <row r="14099" spans="7:7" x14ac:dyDescent="0.3">
      <c r="G14099" s="156">
        <v>0</v>
      </c>
    </row>
    <row r="14100" spans="7:7" x14ac:dyDescent="0.3">
      <c r="G14100" s="156">
        <v>0</v>
      </c>
    </row>
    <row r="14101" spans="7:7" x14ac:dyDescent="0.3">
      <c r="G14101" s="156">
        <v>0</v>
      </c>
    </row>
    <row r="14102" spans="7:7" x14ac:dyDescent="0.3">
      <c r="G14102" s="156">
        <v>0</v>
      </c>
    </row>
    <row r="14103" spans="7:7" x14ac:dyDescent="0.3">
      <c r="G14103" s="156">
        <v>0</v>
      </c>
    </row>
    <row r="14104" spans="7:7" x14ac:dyDescent="0.3">
      <c r="G14104" s="156">
        <v>0</v>
      </c>
    </row>
    <row r="14105" spans="7:7" x14ac:dyDescent="0.3">
      <c r="G14105" s="156">
        <v>0</v>
      </c>
    </row>
    <row r="14106" spans="7:7" x14ac:dyDescent="0.3">
      <c r="G14106" s="156">
        <v>0</v>
      </c>
    </row>
    <row r="14107" spans="7:7" x14ac:dyDescent="0.3">
      <c r="G14107" s="156">
        <v>0</v>
      </c>
    </row>
    <row r="14108" spans="7:7" x14ac:dyDescent="0.3">
      <c r="G14108" s="156">
        <v>0</v>
      </c>
    </row>
    <row r="14109" spans="7:7" x14ac:dyDescent="0.3">
      <c r="G14109" s="156">
        <v>0</v>
      </c>
    </row>
    <row r="14110" spans="7:7" x14ac:dyDescent="0.3">
      <c r="G14110" s="156">
        <v>0</v>
      </c>
    </row>
    <row r="14111" spans="7:7" x14ac:dyDescent="0.3">
      <c r="G14111" s="156">
        <v>0</v>
      </c>
    </row>
    <row r="14112" spans="7:7" x14ac:dyDescent="0.3">
      <c r="G14112" s="156">
        <v>0</v>
      </c>
    </row>
    <row r="14113" spans="7:7" x14ac:dyDescent="0.3">
      <c r="G14113" s="156">
        <v>0</v>
      </c>
    </row>
    <row r="14114" spans="7:7" x14ac:dyDescent="0.3">
      <c r="G14114" s="156">
        <v>0</v>
      </c>
    </row>
    <row r="14115" spans="7:7" x14ac:dyDescent="0.3">
      <c r="G14115" s="156">
        <v>0</v>
      </c>
    </row>
    <row r="14116" spans="7:7" x14ac:dyDescent="0.3">
      <c r="G14116" s="156">
        <v>0</v>
      </c>
    </row>
    <row r="14117" spans="7:7" x14ac:dyDescent="0.3">
      <c r="G14117" s="156">
        <v>0</v>
      </c>
    </row>
    <row r="14118" spans="7:7" x14ac:dyDescent="0.3">
      <c r="G14118" s="156">
        <v>0</v>
      </c>
    </row>
    <row r="14119" spans="7:7" x14ac:dyDescent="0.3">
      <c r="G14119" s="156">
        <v>0</v>
      </c>
    </row>
    <row r="14120" spans="7:7" x14ac:dyDescent="0.3">
      <c r="G14120" s="156">
        <v>0</v>
      </c>
    </row>
    <row r="14121" spans="7:7" x14ac:dyDescent="0.3">
      <c r="G14121" s="156">
        <v>0</v>
      </c>
    </row>
    <row r="14122" spans="7:7" x14ac:dyDescent="0.3">
      <c r="G14122" s="156">
        <v>0</v>
      </c>
    </row>
    <row r="14123" spans="7:7" x14ac:dyDescent="0.3">
      <c r="G14123" s="156">
        <v>0</v>
      </c>
    </row>
    <row r="14124" spans="7:7" x14ac:dyDescent="0.3">
      <c r="G14124" s="156">
        <v>0</v>
      </c>
    </row>
    <row r="14125" spans="7:7" x14ac:dyDescent="0.3">
      <c r="G14125" s="156">
        <v>0</v>
      </c>
    </row>
    <row r="14126" spans="7:7" x14ac:dyDescent="0.3">
      <c r="G14126" s="156">
        <v>0</v>
      </c>
    </row>
    <row r="14127" spans="7:7" x14ac:dyDescent="0.3">
      <c r="G14127" s="156">
        <v>0</v>
      </c>
    </row>
    <row r="14128" spans="7:7" x14ac:dyDescent="0.3">
      <c r="G14128" s="156">
        <v>0</v>
      </c>
    </row>
    <row r="14129" spans="7:7" x14ac:dyDescent="0.3">
      <c r="G14129" s="156">
        <v>0</v>
      </c>
    </row>
    <row r="14130" spans="7:7" x14ac:dyDescent="0.3">
      <c r="G14130" s="156">
        <v>0</v>
      </c>
    </row>
    <row r="14131" spans="7:7" x14ac:dyDescent="0.3">
      <c r="G14131" s="156">
        <v>0</v>
      </c>
    </row>
    <row r="14132" spans="7:7" x14ac:dyDescent="0.3">
      <c r="G14132" s="156">
        <v>0</v>
      </c>
    </row>
    <row r="14133" spans="7:7" x14ac:dyDescent="0.3">
      <c r="G14133" s="156">
        <v>0</v>
      </c>
    </row>
    <row r="14134" spans="7:7" x14ac:dyDescent="0.3">
      <c r="G14134" s="156">
        <v>0</v>
      </c>
    </row>
    <row r="14135" spans="7:7" x14ac:dyDescent="0.3">
      <c r="G14135" s="156">
        <v>0</v>
      </c>
    </row>
    <row r="14136" spans="7:7" x14ac:dyDescent="0.3">
      <c r="G14136" s="156">
        <v>0</v>
      </c>
    </row>
    <row r="14137" spans="7:7" x14ac:dyDescent="0.3">
      <c r="G14137" s="156">
        <v>0</v>
      </c>
    </row>
    <row r="14138" spans="7:7" x14ac:dyDescent="0.3">
      <c r="G14138" s="156">
        <v>0</v>
      </c>
    </row>
    <row r="14139" spans="7:7" x14ac:dyDescent="0.3">
      <c r="G14139" s="156">
        <v>0</v>
      </c>
    </row>
    <row r="14140" spans="7:7" x14ac:dyDescent="0.3">
      <c r="G14140" s="156">
        <v>0</v>
      </c>
    </row>
    <row r="14141" spans="7:7" x14ac:dyDescent="0.3">
      <c r="G14141" s="156">
        <v>0</v>
      </c>
    </row>
    <row r="14142" spans="7:7" x14ac:dyDescent="0.3">
      <c r="G14142" s="156">
        <v>0</v>
      </c>
    </row>
    <row r="14143" spans="7:7" x14ac:dyDescent="0.3">
      <c r="G14143" s="156">
        <v>0</v>
      </c>
    </row>
    <row r="14144" spans="7:7" x14ac:dyDescent="0.3">
      <c r="G14144" s="156">
        <v>0</v>
      </c>
    </row>
    <row r="14145" spans="7:7" x14ac:dyDescent="0.3">
      <c r="G14145" s="156">
        <v>0</v>
      </c>
    </row>
    <row r="14146" spans="7:7" x14ac:dyDescent="0.3">
      <c r="G14146" s="156">
        <v>0</v>
      </c>
    </row>
    <row r="14147" spans="7:7" x14ac:dyDescent="0.3">
      <c r="G14147" s="156">
        <v>0</v>
      </c>
    </row>
    <row r="14148" spans="7:7" x14ac:dyDescent="0.3">
      <c r="G14148" s="156">
        <v>0</v>
      </c>
    </row>
    <row r="14149" spans="7:7" x14ac:dyDescent="0.3">
      <c r="G14149" s="156">
        <v>0</v>
      </c>
    </row>
    <row r="14150" spans="7:7" x14ac:dyDescent="0.3">
      <c r="G14150" s="156">
        <v>0</v>
      </c>
    </row>
    <row r="14151" spans="7:7" x14ac:dyDescent="0.3">
      <c r="G14151" s="156">
        <v>0</v>
      </c>
    </row>
    <row r="14152" spans="7:7" x14ac:dyDescent="0.3">
      <c r="G14152" s="156">
        <v>0</v>
      </c>
    </row>
    <row r="14153" spans="7:7" x14ac:dyDescent="0.3">
      <c r="G14153" s="156">
        <v>0</v>
      </c>
    </row>
    <row r="14154" spans="7:7" x14ac:dyDescent="0.3">
      <c r="G14154" s="156">
        <v>0</v>
      </c>
    </row>
    <row r="14155" spans="7:7" x14ac:dyDescent="0.3">
      <c r="G14155" s="156">
        <v>0</v>
      </c>
    </row>
    <row r="14156" spans="7:7" x14ac:dyDescent="0.3">
      <c r="G14156" s="156">
        <v>0</v>
      </c>
    </row>
    <row r="14157" spans="7:7" x14ac:dyDescent="0.3">
      <c r="G14157" s="156">
        <v>0</v>
      </c>
    </row>
    <row r="14158" spans="7:7" x14ac:dyDescent="0.3">
      <c r="G14158" s="156">
        <v>0</v>
      </c>
    </row>
    <row r="14159" spans="7:7" x14ac:dyDescent="0.3">
      <c r="G14159" s="156">
        <v>0</v>
      </c>
    </row>
    <row r="14160" spans="7:7" x14ac:dyDescent="0.3">
      <c r="G14160" s="156">
        <v>0</v>
      </c>
    </row>
    <row r="14161" spans="7:7" x14ac:dyDescent="0.3">
      <c r="G14161" s="156">
        <v>0</v>
      </c>
    </row>
    <row r="14162" spans="7:7" x14ac:dyDescent="0.3">
      <c r="G14162" s="156">
        <v>0</v>
      </c>
    </row>
    <row r="14163" spans="7:7" x14ac:dyDescent="0.3">
      <c r="G14163" s="156">
        <v>0</v>
      </c>
    </row>
    <row r="14164" spans="7:7" x14ac:dyDescent="0.3">
      <c r="G14164" s="156">
        <v>0</v>
      </c>
    </row>
    <row r="14165" spans="7:7" x14ac:dyDescent="0.3">
      <c r="G14165" s="156">
        <v>0</v>
      </c>
    </row>
    <row r="14166" spans="7:7" x14ac:dyDescent="0.3">
      <c r="G14166" s="156">
        <v>0</v>
      </c>
    </row>
    <row r="14167" spans="7:7" x14ac:dyDescent="0.3">
      <c r="G14167" s="156">
        <v>0</v>
      </c>
    </row>
    <row r="14168" spans="7:7" x14ac:dyDescent="0.3">
      <c r="G14168" s="156">
        <v>0</v>
      </c>
    </row>
    <row r="14169" spans="7:7" x14ac:dyDescent="0.3">
      <c r="G14169" s="156">
        <v>0</v>
      </c>
    </row>
    <row r="14170" spans="7:7" x14ac:dyDescent="0.3">
      <c r="G14170" s="156">
        <v>0</v>
      </c>
    </row>
    <row r="14171" spans="7:7" x14ac:dyDescent="0.3">
      <c r="G14171" s="156">
        <v>0</v>
      </c>
    </row>
    <row r="14172" spans="7:7" x14ac:dyDescent="0.3">
      <c r="G14172" s="156">
        <v>0</v>
      </c>
    </row>
    <row r="14173" spans="7:7" x14ac:dyDescent="0.3">
      <c r="G14173" s="156">
        <v>0</v>
      </c>
    </row>
    <row r="14174" spans="7:7" x14ac:dyDescent="0.3">
      <c r="G14174" s="156">
        <v>0</v>
      </c>
    </row>
    <row r="14175" spans="7:7" x14ac:dyDescent="0.3">
      <c r="G14175" s="156">
        <v>0</v>
      </c>
    </row>
    <row r="14176" spans="7:7" x14ac:dyDescent="0.3">
      <c r="G14176" s="156">
        <v>0</v>
      </c>
    </row>
    <row r="14177" spans="7:7" x14ac:dyDescent="0.3">
      <c r="G14177" s="156">
        <v>0</v>
      </c>
    </row>
    <row r="14178" spans="7:7" x14ac:dyDescent="0.3">
      <c r="G14178" s="156">
        <v>0</v>
      </c>
    </row>
    <row r="14179" spans="7:7" x14ac:dyDescent="0.3">
      <c r="G14179" s="156">
        <v>0</v>
      </c>
    </row>
    <row r="14180" spans="7:7" x14ac:dyDescent="0.3">
      <c r="G14180" s="156">
        <v>0</v>
      </c>
    </row>
    <row r="14181" spans="7:7" x14ac:dyDescent="0.3">
      <c r="G14181" s="156">
        <v>0</v>
      </c>
    </row>
    <row r="14182" spans="7:7" x14ac:dyDescent="0.3">
      <c r="G14182" s="156">
        <v>0</v>
      </c>
    </row>
    <row r="14183" spans="7:7" x14ac:dyDescent="0.3">
      <c r="G14183" s="156">
        <v>0</v>
      </c>
    </row>
    <row r="14184" spans="7:7" x14ac:dyDescent="0.3">
      <c r="G14184" s="156">
        <v>0</v>
      </c>
    </row>
    <row r="14185" spans="7:7" x14ac:dyDescent="0.3">
      <c r="G14185" s="156">
        <v>0</v>
      </c>
    </row>
    <row r="14186" spans="7:7" x14ac:dyDescent="0.3">
      <c r="G14186" s="156">
        <v>0</v>
      </c>
    </row>
    <row r="14187" spans="7:7" x14ac:dyDescent="0.3">
      <c r="G14187" s="156">
        <v>0</v>
      </c>
    </row>
    <row r="14188" spans="7:7" x14ac:dyDescent="0.3">
      <c r="G14188" s="156">
        <v>0</v>
      </c>
    </row>
    <row r="14189" spans="7:7" x14ac:dyDescent="0.3">
      <c r="G14189" s="156">
        <v>0</v>
      </c>
    </row>
    <row r="14190" spans="7:7" x14ac:dyDescent="0.3">
      <c r="G14190" s="156">
        <v>0</v>
      </c>
    </row>
    <row r="14191" spans="7:7" x14ac:dyDescent="0.3">
      <c r="G14191" s="156">
        <v>0</v>
      </c>
    </row>
    <row r="14192" spans="7:7" x14ac:dyDescent="0.3">
      <c r="G14192" s="156">
        <v>0</v>
      </c>
    </row>
    <row r="14193" spans="7:7" x14ac:dyDescent="0.3">
      <c r="G14193" s="156">
        <v>0</v>
      </c>
    </row>
    <row r="14194" spans="7:7" x14ac:dyDescent="0.3">
      <c r="G14194" s="156">
        <v>0</v>
      </c>
    </row>
    <row r="14195" spans="7:7" x14ac:dyDescent="0.3">
      <c r="G14195" s="156">
        <v>0</v>
      </c>
    </row>
    <row r="14196" spans="7:7" x14ac:dyDescent="0.3">
      <c r="G14196" s="156">
        <v>0</v>
      </c>
    </row>
    <row r="14197" spans="7:7" x14ac:dyDescent="0.3">
      <c r="G14197" s="156">
        <v>0</v>
      </c>
    </row>
    <row r="14198" spans="7:7" x14ac:dyDescent="0.3">
      <c r="G14198" s="156">
        <v>0</v>
      </c>
    </row>
    <row r="14199" spans="7:7" x14ac:dyDescent="0.3">
      <c r="G14199" s="156">
        <v>0</v>
      </c>
    </row>
    <row r="14200" spans="7:7" x14ac:dyDescent="0.3">
      <c r="G14200" s="156">
        <v>0</v>
      </c>
    </row>
    <row r="14201" spans="7:7" x14ac:dyDescent="0.3">
      <c r="G14201" s="156">
        <v>0</v>
      </c>
    </row>
    <row r="14202" spans="7:7" x14ac:dyDescent="0.3">
      <c r="G14202" s="156">
        <v>0</v>
      </c>
    </row>
    <row r="14203" spans="7:7" x14ac:dyDescent="0.3">
      <c r="G14203" s="156">
        <v>0</v>
      </c>
    </row>
    <row r="14204" spans="7:7" x14ac:dyDescent="0.3">
      <c r="G14204" s="156">
        <v>0</v>
      </c>
    </row>
    <row r="14205" spans="7:7" x14ac:dyDescent="0.3">
      <c r="G14205" s="156">
        <v>0</v>
      </c>
    </row>
    <row r="14206" spans="7:7" x14ac:dyDescent="0.3">
      <c r="G14206" s="156">
        <v>0</v>
      </c>
    </row>
    <row r="14207" spans="7:7" x14ac:dyDescent="0.3">
      <c r="G14207" s="156">
        <v>0</v>
      </c>
    </row>
    <row r="14208" spans="7:7" x14ac:dyDescent="0.3">
      <c r="G14208" s="156">
        <v>0</v>
      </c>
    </row>
    <row r="14209" spans="7:7" x14ac:dyDescent="0.3">
      <c r="G14209" s="156">
        <v>0</v>
      </c>
    </row>
    <row r="14210" spans="7:7" x14ac:dyDescent="0.3">
      <c r="G14210" s="156">
        <v>0</v>
      </c>
    </row>
    <row r="14211" spans="7:7" x14ac:dyDescent="0.3">
      <c r="G14211" s="156">
        <v>0</v>
      </c>
    </row>
    <row r="14212" spans="7:7" x14ac:dyDescent="0.3">
      <c r="G14212" s="156">
        <v>0</v>
      </c>
    </row>
    <row r="14213" spans="7:7" x14ac:dyDescent="0.3">
      <c r="G14213" s="156">
        <v>0</v>
      </c>
    </row>
    <row r="14214" spans="7:7" x14ac:dyDescent="0.3">
      <c r="G14214" s="156">
        <v>0</v>
      </c>
    </row>
    <row r="14215" spans="7:7" x14ac:dyDescent="0.3">
      <c r="G14215" s="156">
        <v>0</v>
      </c>
    </row>
    <row r="14216" spans="7:7" x14ac:dyDescent="0.3">
      <c r="G14216" s="156">
        <v>0</v>
      </c>
    </row>
    <row r="14217" spans="7:7" x14ac:dyDescent="0.3">
      <c r="G14217" s="156">
        <v>0</v>
      </c>
    </row>
    <row r="14218" spans="7:7" x14ac:dyDescent="0.3">
      <c r="G14218" s="156">
        <v>0</v>
      </c>
    </row>
    <row r="14219" spans="7:7" x14ac:dyDescent="0.3">
      <c r="G14219" s="156">
        <v>0</v>
      </c>
    </row>
    <row r="14220" spans="7:7" x14ac:dyDescent="0.3">
      <c r="G14220" s="156">
        <v>0</v>
      </c>
    </row>
    <row r="14221" spans="7:7" x14ac:dyDescent="0.3">
      <c r="G14221" s="156">
        <v>0</v>
      </c>
    </row>
    <row r="14222" spans="7:7" x14ac:dyDescent="0.3">
      <c r="G14222" s="156">
        <v>0</v>
      </c>
    </row>
    <row r="14223" spans="7:7" x14ac:dyDescent="0.3">
      <c r="G14223" s="156">
        <v>0</v>
      </c>
    </row>
    <row r="14224" spans="7:7" x14ac:dyDescent="0.3">
      <c r="G14224" s="156">
        <v>0</v>
      </c>
    </row>
    <row r="14225" spans="7:7" x14ac:dyDescent="0.3">
      <c r="G14225" s="156">
        <v>0</v>
      </c>
    </row>
    <row r="14226" spans="7:7" x14ac:dyDescent="0.3">
      <c r="G14226" s="156">
        <v>0</v>
      </c>
    </row>
    <row r="14227" spans="7:7" x14ac:dyDescent="0.3">
      <c r="G14227" s="156">
        <v>0</v>
      </c>
    </row>
    <row r="14228" spans="7:7" x14ac:dyDescent="0.3">
      <c r="G14228" s="156">
        <v>0</v>
      </c>
    </row>
    <row r="14229" spans="7:7" x14ac:dyDescent="0.3">
      <c r="G14229" s="156">
        <v>0</v>
      </c>
    </row>
    <row r="14230" spans="7:7" x14ac:dyDescent="0.3">
      <c r="G14230" s="156">
        <v>0</v>
      </c>
    </row>
    <row r="14231" spans="7:7" x14ac:dyDescent="0.3">
      <c r="G14231" s="156">
        <v>0</v>
      </c>
    </row>
    <row r="14232" spans="7:7" x14ac:dyDescent="0.3">
      <c r="G14232" s="156">
        <v>0</v>
      </c>
    </row>
    <row r="14233" spans="7:7" x14ac:dyDescent="0.3">
      <c r="G14233" s="156">
        <v>0</v>
      </c>
    </row>
    <row r="14234" spans="7:7" x14ac:dyDescent="0.3">
      <c r="G14234" s="156">
        <v>0</v>
      </c>
    </row>
    <row r="14235" spans="7:7" x14ac:dyDescent="0.3">
      <c r="G14235" s="156">
        <v>0</v>
      </c>
    </row>
    <row r="14236" spans="7:7" x14ac:dyDescent="0.3">
      <c r="G14236" s="156">
        <v>0</v>
      </c>
    </row>
    <row r="14237" spans="7:7" x14ac:dyDescent="0.3">
      <c r="G14237" s="156">
        <v>0</v>
      </c>
    </row>
    <row r="14238" spans="7:7" x14ac:dyDescent="0.3">
      <c r="G14238" s="156">
        <v>0</v>
      </c>
    </row>
    <row r="14239" spans="7:7" x14ac:dyDescent="0.3">
      <c r="G14239" s="156">
        <v>0</v>
      </c>
    </row>
    <row r="14240" spans="7:7" x14ac:dyDescent="0.3">
      <c r="G14240" s="156">
        <v>0</v>
      </c>
    </row>
    <row r="14241" spans="7:7" x14ac:dyDescent="0.3">
      <c r="G14241" s="156">
        <v>0</v>
      </c>
    </row>
    <row r="14242" spans="7:7" x14ac:dyDescent="0.3">
      <c r="G14242" s="156">
        <v>0</v>
      </c>
    </row>
    <row r="14243" spans="7:7" x14ac:dyDescent="0.3">
      <c r="G14243" s="156">
        <v>0</v>
      </c>
    </row>
    <row r="14244" spans="7:7" x14ac:dyDescent="0.3">
      <c r="G14244" s="156">
        <v>0</v>
      </c>
    </row>
    <row r="14245" spans="7:7" x14ac:dyDescent="0.3">
      <c r="G14245" s="156">
        <v>0</v>
      </c>
    </row>
    <row r="14246" spans="7:7" x14ac:dyDescent="0.3">
      <c r="G14246" s="156">
        <v>0</v>
      </c>
    </row>
    <row r="14247" spans="7:7" x14ac:dyDescent="0.3">
      <c r="G14247" s="156">
        <v>0</v>
      </c>
    </row>
    <row r="14248" spans="7:7" x14ac:dyDescent="0.3">
      <c r="G14248" s="156">
        <v>0</v>
      </c>
    </row>
    <row r="14249" spans="7:7" x14ac:dyDescent="0.3">
      <c r="G14249" s="156">
        <v>0</v>
      </c>
    </row>
    <row r="14250" spans="7:7" x14ac:dyDescent="0.3">
      <c r="G14250" s="156">
        <v>0</v>
      </c>
    </row>
    <row r="14251" spans="7:7" x14ac:dyDescent="0.3">
      <c r="G14251" s="156">
        <v>0</v>
      </c>
    </row>
    <row r="14252" spans="7:7" x14ac:dyDescent="0.3">
      <c r="G14252" s="156">
        <v>0</v>
      </c>
    </row>
    <row r="14253" spans="7:7" x14ac:dyDescent="0.3">
      <c r="G14253" s="156">
        <v>0</v>
      </c>
    </row>
    <row r="14254" spans="7:7" x14ac:dyDescent="0.3">
      <c r="G14254" s="156">
        <v>0</v>
      </c>
    </row>
    <row r="14255" spans="7:7" x14ac:dyDescent="0.3">
      <c r="G14255" s="156">
        <v>0</v>
      </c>
    </row>
    <row r="14256" spans="7:7" x14ac:dyDescent="0.3">
      <c r="G14256" s="156">
        <v>0</v>
      </c>
    </row>
    <row r="14257" spans="7:7" x14ac:dyDescent="0.3">
      <c r="G14257" s="156">
        <v>0</v>
      </c>
    </row>
    <row r="14258" spans="7:7" x14ac:dyDescent="0.3">
      <c r="G14258" s="156">
        <v>0</v>
      </c>
    </row>
    <row r="14259" spans="7:7" x14ac:dyDescent="0.3">
      <c r="G14259" s="156">
        <v>0</v>
      </c>
    </row>
    <row r="14260" spans="7:7" x14ac:dyDescent="0.3">
      <c r="G14260" s="156">
        <v>0</v>
      </c>
    </row>
    <row r="14261" spans="7:7" x14ac:dyDescent="0.3">
      <c r="G14261" s="156">
        <v>0</v>
      </c>
    </row>
    <row r="14262" spans="7:7" x14ac:dyDescent="0.3">
      <c r="G14262" s="156">
        <v>0</v>
      </c>
    </row>
    <row r="14263" spans="7:7" x14ac:dyDescent="0.3">
      <c r="G14263" s="156">
        <v>0</v>
      </c>
    </row>
    <row r="14264" spans="7:7" x14ac:dyDescent="0.3">
      <c r="G14264" s="156">
        <v>0</v>
      </c>
    </row>
    <row r="14265" spans="7:7" x14ac:dyDescent="0.3">
      <c r="G14265" s="156">
        <v>0</v>
      </c>
    </row>
    <row r="14266" spans="7:7" x14ac:dyDescent="0.3">
      <c r="G14266" s="156">
        <v>0</v>
      </c>
    </row>
    <row r="14267" spans="7:7" x14ac:dyDescent="0.3">
      <c r="G14267" s="156">
        <v>0</v>
      </c>
    </row>
    <row r="14268" spans="7:7" x14ac:dyDescent="0.3">
      <c r="G14268" s="156">
        <v>0</v>
      </c>
    </row>
    <row r="14269" spans="7:7" x14ac:dyDescent="0.3">
      <c r="G14269" s="156">
        <v>0</v>
      </c>
    </row>
    <row r="14270" spans="7:7" x14ac:dyDescent="0.3">
      <c r="G14270" s="156">
        <v>0</v>
      </c>
    </row>
    <row r="14271" spans="7:7" x14ac:dyDescent="0.3">
      <c r="G14271" s="156">
        <v>0</v>
      </c>
    </row>
    <row r="14272" spans="7:7" x14ac:dyDescent="0.3">
      <c r="G14272" s="156">
        <v>0</v>
      </c>
    </row>
    <row r="14273" spans="7:7" x14ac:dyDescent="0.3">
      <c r="G14273" s="156">
        <v>0</v>
      </c>
    </row>
    <row r="14274" spans="7:7" x14ac:dyDescent="0.3">
      <c r="G14274" s="156">
        <v>0</v>
      </c>
    </row>
    <row r="14275" spans="7:7" x14ac:dyDescent="0.3">
      <c r="G14275" s="156">
        <v>0</v>
      </c>
    </row>
    <row r="14276" spans="7:7" x14ac:dyDescent="0.3">
      <c r="G14276" s="156">
        <v>0</v>
      </c>
    </row>
    <row r="14277" spans="7:7" x14ac:dyDescent="0.3">
      <c r="G14277" s="156">
        <v>0</v>
      </c>
    </row>
    <row r="14278" spans="7:7" x14ac:dyDescent="0.3">
      <c r="G14278" s="156">
        <v>0</v>
      </c>
    </row>
    <row r="14279" spans="7:7" x14ac:dyDescent="0.3">
      <c r="G14279" s="156">
        <v>0</v>
      </c>
    </row>
    <row r="14280" spans="7:7" x14ac:dyDescent="0.3">
      <c r="G14280" s="156">
        <v>0</v>
      </c>
    </row>
    <row r="14281" spans="7:7" x14ac:dyDescent="0.3">
      <c r="G14281" s="156">
        <v>0</v>
      </c>
    </row>
    <row r="14282" spans="7:7" x14ac:dyDescent="0.3">
      <c r="G14282" s="156">
        <v>0</v>
      </c>
    </row>
    <row r="14283" spans="7:7" x14ac:dyDescent="0.3">
      <c r="G14283" s="156">
        <v>0</v>
      </c>
    </row>
    <row r="14284" spans="7:7" x14ac:dyDescent="0.3">
      <c r="G14284" s="156">
        <v>0</v>
      </c>
    </row>
    <row r="14285" spans="7:7" x14ac:dyDescent="0.3">
      <c r="G14285" s="156">
        <v>0</v>
      </c>
    </row>
    <row r="14286" spans="7:7" x14ac:dyDescent="0.3">
      <c r="G14286" s="156">
        <v>0</v>
      </c>
    </row>
    <row r="14287" spans="7:7" x14ac:dyDescent="0.3">
      <c r="G14287" s="156">
        <v>0</v>
      </c>
    </row>
    <row r="14288" spans="7:7" x14ac:dyDescent="0.3">
      <c r="G14288" s="156">
        <v>0</v>
      </c>
    </row>
    <row r="14289" spans="7:7" x14ac:dyDescent="0.3">
      <c r="G14289" s="156">
        <v>0</v>
      </c>
    </row>
    <row r="14290" spans="7:7" x14ac:dyDescent="0.3">
      <c r="G14290" s="156">
        <v>0</v>
      </c>
    </row>
    <row r="14291" spans="7:7" x14ac:dyDescent="0.3">
      <c r="G14291" s="156">
        <v>0</v>
      </c>
    </row>
    <row r="14292" spans="7:7" x14ac:dyDescent="0.3">
      <c r="G14292" s="156">
        <v>0</v>
      </c>
    </row>
    <row r="14293" spans="7:7" x14ac:dyDescent="0.3">
      <c r="G14293" s="156">
        <v>0</v>
      </c>
    </row>
    <row r="14294" spans="7:7" x14ac:dyDescent="0.3">
      <c r="G14294" s="156">
        <v>0</v>
      </c>
    </row>
    <row r="14295" spans="7:7" x14ac:dyDescent="0.3">
      <c r="G14295" s="156">
        <v>0</v>
      </c>
    </row>
    <row r="14296" spans="7:7" x14ac:dyDescent="0.3">
      <c r="G14296" s="156">
        <v>0</v>
      </c>
    </row>
    <row r="14297" spans="7:7" x14ac:dyDescent="0.3">
      <c r="G14297" s="156">
        <v>0</v>
      </c>
    </row>
    <row r="14298" spans="7:7" x14ac:dyDescent="0.3">
      <c r="G14298" s="156">
        <v>0</v>
      </c>
    </row>
    <row r="14299" spans="7:7" x14ac:dyDescent="0.3">
      <c r="G14299" s="156">
        <v>0</v>
      </c>
    </row>
    <row r="14300" spans="7:7" x14ac:dyDescent="0.3">
      <c r="G14300" s="156">
        <v>0</v>
      </c>
    </row>
    <row r="14301" spans="7:7" x14ac:dyDescent="0.3">
      <c r="G14301" s="156">
        <v>0</v>
      </c>
    </row>
    <row r="14302" spans="7:7" x14ac:dyDescent="0.3">
      <c r="G14302" s="156">
        <v>0</v>
      </c>
    </row>
    <row r="14303" spans="7:7" x14ac:dyDescent="0.3">
      <c r="G14303" s="156">
        <v>0</v>
      </c>
    </row>
    <row r="14304" spans="7:7" x14ac:dyDescent="0.3">
      <c r="G14304" s="156">
        <v>0</v>
      </c>
    </row>
    <row r="14305" spans="7:7" x14ac:dyDescent="0.3">
      <c r="G14305" s="156">
        <v>0</v>
      </c>
    </row>
    <row r="14306" spans="7:7" x14ac:dyDescent="0.3">
      <c r="G14306" s="156">
        <v>0</v>
      </c>
    </row>
    <row r="14307" spans="7:7" x14ac:dyDescent="0.3">
      <c r="G14307" s="156">
        <v>0</v>
      </c>
    </row>
    <row r="14308" spans="7:7" x14ac:dyDescent="0.3">
      <c r="G14308" s="156">
        <v>0</v>
      </c>
    </row>
    <row r="14309" spans="7:7" x14ac:dyDescent="0.3">
      <c r="G14309" s="156">
        <v>0</v>
      </c>
    </row>
    <row r="14310" spans="7:7" x14ac:dyDescent="0.3">
      <c r="G14310" s="156">
        <v>0</v>
      </c>
    </row>
    <row r="14311" spans="7:7" x14ac:dyDescent="0.3">
      <c r="G14311" s="156">
        <v>0</v>
      </c>
    </row>
    <row r="14312" spans="7:7" x14ac:dyDescent="0.3">
      <c r="G14312" s="156">
        <v>0</v>
      </c>
    </row>
    <row r="14313" spans="7:7" x14ac:dyDescent="0.3">
      <c r="G14313" s="156">
        <v>0</v>
      </c>
    </row>
    <row r="14314" spans="7:7" x14ac:dyDescent="0.3">
      <c r="G14314" s="156">
        <v>0</v>
      </c>
    </row>
    <row r="14315" spans="7:7" x14ac:dyDescent="0.3">
      <c r="G14315" s="156">
        <v>0</v>
      </c>
    </row>
    <row r="14316" spans="7:7" x14ac:dyDescent="0.3">
      <c r="G14316" s="156">
        <v>0</v>
      </c>
    </row>
    <row r="14317" spans="7:7" x14ac:dyDescent="0.3">
      <c r="G14317" s="156">
        <v>0</v>
      </c>
    </row>
    <row r="14318" spans="7:7" x14ac:dyDescent="0.3">
      <c r="G14318" s="156">
        <v>0</v>
      </c>
    </row>
    <row r="14319" spans="7:7" x14ac:dyDescent="0.3">
      <c r="G14319" s="156">
        <v>0</v>
      </c>
    </row>
    <row r="14320" spans="7:7" x14ac:dyDescent="0.3">
      <c r="G14320" s="156">
        <v>0</v>
      </c>
    </row>
    <row r="14321" spans="7:7" x14ac:dyDescent="0.3">
      <c r="G14321" s="156">
        <v>0</v>
      </c>
    </row>
    <row r="14322" spans="7:7" x14ac:dyDescent="0.3">
      <c r="G14322" s="156">
        <v>0</v>
      </c>
    </row>
    <row r="14323" spans="7:7" x14ac:dyDescent="0.3">
      <c r="G14323" s="156">
        <v>0</v>
      </c>
    </row>
    <row r="14324" spans="7:7" x14ac:dyDescent="0.3">
      <c r="G14324" s="156">
        <v>0</v>
      </c>
    </row>
    <row r="14325" spans="7:7" x14ac:dyDescent="0.3">
      <c r="G14325" s="156">
        <v>0</v>
      </c>
    </row>
    <row r="14326" spans="7:7" x14ac:dyDescent="0.3">
      <c r="G14326" s="156">
        <v>0</v>
      </c>
    </row>
    <row r="14327" spans="7:7" x14ac:dyDescent="0.3">
      <c r="G14327" s="156">
        <v>0</v>
      </c>
    </row>
    <row r="14328" spans="7:7" x14ac:dyDescent="0.3">
      <c r="G14328" s="156">
        <v>0</v>
      </c>
    </row>
    <row r="14329" spans="7:7" x14ac:dyDescent="0.3">
      <c r="G14329" s="156">
        <v>0</v>
      </c>
    </row>
    <row r="14330" spans="7:7" x14ac:dyDescent="0.3">
      <c r="G14330" s="156">
        <v>0</v>
      </c>
    </row>
    <row r="14331" spans="7:7" x14ac:dyDescent="0.3">
      <c r="G14331" s="156">
        <v>0</v>
      </c>
    </row>
    <row r="14332" spans="7:7" x14ac:dyDescent="0.3">
      <c r="G14332" s="156">
        <v>0</v>
      </c>
    </row>
    <row r="14333" spans="7:7" x14ac:dyDescent="0.3">
      <c r="G14333" s="156">
        <v>0</v>
      </c>
    </row>
    <row r="14334" spans="7:7" x14ac:dyDescent="0.3">
      <c r="G14334" s="156">
        <v>0</v>
      </c>
    </row>
    <row r="14335" spans="7:7" x14ac:dyDescent="0.3">
      <c r="G14335" s="156">
        <v>0</v>
      </c>
    </row>
    <row r="14336" spans="7:7" x14ac:dyDescent="0.3">
      <c r="G14336" s="156">
        <v>0</v>
      </c>
    </row>
    <row r="14337" spans="7:7" x14ac:dyDescent="0.3">
      <c r="G14337" s="156">
        <v>0</v>
      </c>
    </row>
    <row r="14338" spans="7:7" x14ac:dyDescent="0.3">
      <c r="G14338" s="156">
        <v>0</v>
      </c>
    </row>
    <row r="14339" spans="7:7" x14ac:dyDescent="0.3">
      <c r="G14339" s="156">
        <v>0</v>
      </c>
    </row>
    <row r="14340" spans="7:7" x14ac:dyDescent="0.3">
      <c r="G14340" s="156">
        <v>0</v>
      </c>
    </row>
    <row r="14341" spans="7:7" x14ac:dyDescent="0.3">
      <c r="G14341" s="156">
        <v>0</v>
      </c>
    </row>
    <row r="14342" spans="7:7" x14ac:dyDescent="0.3">
      <c r="G14342" s="156">
        <v>0</v>
      </c>
    </row>
    <row r="14343" spans="7:7" x14ac:dyDescent="0.3">
      <c r="G14343" s="156">
        <v>0</v>
      </c>
    </row>
    <row r="14344" spans="7:7" x14ac:dyDescent="0.3">
      <c r="G14344" s="156">
        <v>0</v>
      </c>
    </row>
    <row r="14345" spans="7:7" x14ac:dyDescent="0.3">
      <c r="G14345" s="156">
        <v>0</v>
      </c>
    </row>
    <row r="14346" spans="7:7" x14ac:dyDescent="0.3">
      <c r="G14346" s="156">
        <v>0</v>
      </c>
    </row>
    <row r="14347" spans="7:7" x14ac:dyDescent="0.3">
      <c r="G14347" s="156">
        <v>0</v>
      </c>
    </row>
    <row r="14348" spans="7:7" x14ac:dyDescent="0.3">
      <c r="G14348" s="156">
        <v>0</v>
      </c>
    </row>
    <row r="14349" spans="7:7" x14ac:dyDescent="0.3">
      <c r="G14349" s="156">
        <v>0</v>
      </c>
    </row>
    <row r="14350" spans="7:7" x14ac:dyDescent="0.3">
      <c r="G14350" s="156">
        <v>0</v>
      </c>
    </row>
    <row r="14351" spans="7:7" x14ac:dyDescent="0.3">
      <c r="G14351" s="156">
        <v>0</v>
      </c>
    </row>
    <row r="14352" spans="7:7" x14ac:dyDescent="0.3">
      <c r="G14352" s="156">
        <v>0</v>
      </c>
    </row>
    <row r="14353" spans="7:7" x14ac:dyDescent="0.3">
      <c r="G14353" s="156">
        <v>0</v>
      </c>
    </row>
    <row r="14354" spans="7:7" x14ac:dyDescent="0.3">
      <c r="G14354" s="156">
        <v>0</v>
      </c>
    </row>
    <row r="14355" spans="7:7" x14ac:dyDescent="0.3">
      <c r="G14355" s="156">
        <v>0</v>
      </c>
    </row>
    <row r="14356" spans="7:7" x14ac:dyDescent="0.3">
      <c r="G14356" s="156">
        <v>0</v>
      </c>
    </row>
    <row r="14357" spans="7:7" x14ac:dyDescent="0.3">
      <c r="G14357" s="156">
        <v>0</v>
      </c>
    </row>
    <row r="14358" spans="7:7" x14ac:dyDescent="0.3">
      <c r="G14358" s="156">
        <v>0</v>
      </c>
    </row>
    <row r="14359" spans="7:7" x14ac:dyDescent="0.3">
      <c r="G14359" s="156">
        <v>0</v>
      </c>
    </row>
    <row r="14360" spans="7:7" x14ac:dyDescent="0.3">
      <c r="G14360" s="156">
        <v>0</v>
      </c>
    </row>
    <row r="14361" spans="7:7" x14ac:dyDescent="0.3">
      <c r="G14361" s="156">
        <v>0</v>
      </c>
    </row>
    <row r="14362" spans="7:7" x14ac:dyDescent="0.3">
      <c r="G14362" s="156">
        <v>0</v>
      </c>
    </row>
    <row r="14363" spans="7:7" x14ac:dyDescent="0.3">
      <c r="G14363" s="156">
        <v>0</v>
      </c>
    </row>
    <row r="14364" spans="7:7" x14ac:dyDescent="0.3">
      <c r="G14364" s="156">
        <v>0</v>
      </c>
    </row>
    <row r="14365" spans="7:7" x14ac:dyDescent="0.3">
      <c r="G14365" s="156">
        <v>0</v>
      </c>
    </row>
    <row r="14366" spans="7:7" x14ac:dyDescent="0.3">
      <c r="G14366" s="156">
        <v>0</v>
      </c>
    </row>
    <row r="14367" spans="7:7" x14ac:dyDescent="0.3">
      <c r="G14367" s="156">
        <v>0</v>
      </c>
    </row>
    <row r="14368" spans="7:7" x14ac:dyDescent="0.3">
      <c r="G14368" s="156">
        <v>0</v>
      </c>
    </row>
    <row r="14369" spans="7:7" x14ac:dyDescent="0.3">
      <c r="G14369" s="156">
        <v>0</v>
      </c>
    </row>
    <row r="14370" spans="7:7" x14ac:dyDescent="0.3">
      <c r="G14370" s="156">
        <v>0</v>
      </c>
    </row>
    <row r="14371" spans="7:7" x14ac:dyDescent="0.3">
      <c r="G14371" s="156">
        <v>0</v>
      </c>
    </row>
    <row r="14372" spans="7:7" x14ac:dyDescent="0.3">
      <c r="G14372" s="156">
        <v>0</v>
      </c>
    </row>
    <row r="14373" spans="7:7" x14ac:dyDescent="0.3">
      <c r="G14373" s="156">
        <v>0</v>
      </c>
    </row>
    <row r="14374" spans="7:7" x14ac:dyDescent="0.3">
      <c r="G14374" s="156">
        <v>0</v>
      </c>
    </row>
    <row r="14375" spans="7:7" x14ac:dyDescent="0.3">
      <c r="G14375" s="156">
        <v>0</v>
      </c>
    </row>
    <row r="14376" spans="7:7" x14ac:dyDescent="0.3">
      <c r="G14376" s="156">
        <v>0</v>
      </c>
    </row>
    <row r="14377" spans="7:7" x14ac:dyDescent="0.3">
      <c r="G14377" s="156">
        <v>0</v>
      </c>
    </row>
    <row r="14378" spans="7:7" x14ac:dyDescent="0.3">
      <c r="G14378" s="156">
        <v>0</v>
      </c>
    </row>
    <row r="14379" spans="7:7" x14ac:dyDescent="0.3">
      <c r="G14379" s="156">
        <v>0</v>
      </c>
    </row>
    <row r="14380" spans="7:7" x14ac:dyDescent="0.3">
      <c r="G14380" s="156">
        <v>0</v>
      </c>
    </row>
    <row r="14381" spans="7:7" x14ac:dyDescent="0.3">
      <c r="G14381" s="156">
        <v>0</v>
      </c>
    </row>
    <row r="14382" spans="7:7" x14ac:dyDescent="0.3">
      <c r="G14382" s="156">
        <v>0</v>
      </c>
    </row>
    <row r="14383" spans="7:7" x14ac:dyDescent="0.3">
      <c r="G14383" s="156">
        <v>0</v>
      </c>
    </row>
    <row r="14384" spans="7:7" x14ac:dyDescent="0.3">
      <c r="G14384" s="156">
        <v>0</v>
      </c>
    </row>
    <row r="14385" spans="7:7" x14ac:dyDescent="0.3">
      <c r="G14385" s="156">
        <v>0</v>
      </c>
    </row>
    <row r="14386" spans="7:7" x14ac:dyDescent="0.3">
      <c r="G14386" s="156">
        <v>0</v>
      </c>
    </row>
    <row r="14387" spans="7:7" x14ac:dyDescent="0.3">
      <c r="G14387" s="156">
        <v>0</v>
      </c>
    </row>
    <row r="14388" spans="7:7" x14ac:dyDescent="0.3">
      <c r="G14388" s="156">
        <v>0</v>
      </c>
    </row>
    <row r="14389" spans="7:7" x14ac:dyDescent="0.3">
      <c r="G14389" s="156">
        <v>0</v>
      </c>
    </row>
    <row r="14390" spans="7:7" x14ac:dyDescent="0.3">
      <c r="G14390" s="156">
        <v>0</v>
      </c>
    </row>
    <row r="14391" spans="7:7" x14ac:dyDescent="0.3">
      <c r="G14391" s="156">
        <v>0</v>
      </c>
    </row>
    <row r="14392" spans="7:7" x14ac:dyDescent="0.3">
      <c r="G14392" s="156">
        <v>0</v>
      </c>
    </row>
    <row r="14393" spans="7:7" x14ac:dyDescent="0.3">
      <c r="G14393" s="156">
        <v>0</v>
      </c>
    </row>
    <row r="14394" spans="7:7" x14ac:dyDescent="0.3">
      <c r="G14394" s="156">
        <v>0</v>
      </c>
    </row>
    <row r="14395" spans="7:7" x14ac:dyDescent="0.3">
      <c r="G14395" s="156">
        <v>0</v>
      </c>
    </row>
    <row r="14396" spans="7:7" x14ac:dyDescent="0.3">
      <c r="G14396" s="156">
        <v>0</v>
      </c>
    </row>
    <row r="14397" spans="7:7" x14ac:dyDescent="0.3">
      <c r="G14397" s="156">
        <v>0</v>
      </c>
    </row>
    <row r="14398" spans="7:7" x14ac:dyDescent="0.3">
      <c r="G14398" s="156">
        <v>0</v>
      </c>
    </row>
    <row r="14399" spans="7:7" x14ac:dyDescent="0.3">
      <c r="G14399" s="156">
        <v>0</v>
      </c>
    </row>
    <row r="14400" spans="7:7" x14ac:dyDescent="0.3">
      <c r="G14400" s="156">
        <v>0</v>
      </c>
    </row>
    <row r="14401" spans="7:7" x14ac:dyDescent="0.3">
      <c r="G14401" s="156">
        <v>0</v>
      </c>
    </row>
    <row r="14402" spans="7:7" x14ac:dyDescent="0.3">
      <c r="G14402" s="156">
        <v>0</v>
      </c>
    </row>
    <row r="14403" spans="7:7" x14ac:dyDescent="0.3">
      <c r="G14403" s="156">
        <v>0</v>
      </c>
    </row>
    <row r="14404" spans="7:7" x14ac:dyDescent="0.3">
      <c r="G14404" s="156">
        <v>0</v>
      </c>
    </row>
    <row r="14405" spans="7:7" x14ac:dyDescent="0.3">
      <c r="G14405" s="156">
        <v>0</v>
      </c>
    </row>
    <row r="14406" spans="7:7" x14ac:dyDescent="0.3">
      <c r="G14406" s="156">
        <v>0</v>
      </c>
    </row>
    <row r="14407" spans="7:7" x14ac:dyDescent="0.3">
      <c r="G14407" s="156">
        <v>0</v>
      </c>
    </row>
    <row r="14408" spans="7:7" x14ac:dyDescent="0.3">
      <c r="G14408" s="156">
        <v>0</v>
      </c>
    </row>
    <row r="14409" spans="7:7" x14ac:dyDescent="0.3">
      <c r="G14409" s="156">
        <v>0</v>
      </c>
    </row>
    <row r="14410" spans="7:7" x14ac:dyDescent="0.3">
      <c r="G14410" s="156">
        <v>0</v>
      </c>
    </row>
    <row r="14411" spans="7:7" x14ac:dyDescent="0.3">
      <c r="G14411" s="156">
        <v>0</v>
      </c>
    </row>
    <row r="14412" spans="7:7" x14ac:dyDescent="0.3">
      <c r="G14412" s="156">
        <v>0</v>
      </c>
    </row>
    <row r="14413" spans="7:7" x14ac:dyDescent="0.3">
      <c r="G14413" s="156">
        <v>0</v>
      </c>
    </row>
    <row r="14414" spans="7:7" x14ac:dyDescent="0.3">
      <c r="G14414" s="156">
        <v>0</v>
      </c>
    </row>
    <row r="14415" spans="7:7" x14ac:dyDescent="0.3">
      <c r="G14415" s="156">
        <v>0</v>
      </c>
    </row>
    <row r="14416" spans="7:7" x14ac:dyDescent="0.3">
      <c r="G14416" s="156">
        <v>0</v>
      </c>
    </row>
    <row r="14417" spans="7:7" x14ac:dyDescent="0.3">
      <c r="G14417" s="156">
        <v>0</v>
      </c>
    </row>
    <row r="14418" spans="7:7" x14ac:dyDescent="0.3">
      <c r="G14418" s="156">
        <v>0</v>
      </c>
    </row>
    <row r="14419" spans="7:7" x14ac:dyDescent="0.3">
      <c r="G14419" s="156">
        <v>0</v>
      </c>
    </row>
    <row r="14420" spans="7:7" x14ac:dyDescent="0.3">
      <c r="G14420" s="156">
        <v>0</v>
      </c>
    </row>
    <row r="14421" spans="7:7" x14ac:dyDescent="0.3">
      <c r="G14421" s="156">
        <v>0</v>
      </c>
    </row>
    <row r="14422" spans="7:7" x14ac:dyDescent="0.3">
      <c r="G14422" s="156">
        <v>0</v>
      </c>
    </row>
    <row r="14423" spans="7:7" x14ac:dyDescent="0.3">
      <c r="G14423" s="156">
        <v>0</v>
      </c>
    </row>
    <row r="14424" spans="7:7" x14ac:dyDescent="0.3">
      <c r="G14424" s="156">
        <v>0</v>
      </c>
    </row>
    <row r="14425" spans="7:7" x14ac:dyDescent="0.3">
      <c r="G14425" s="156">
        <v>0</v>
      </c>
    </row>
    <row r="14426" spans="7:7" x14ac:dyDescent="0.3">
      <c r="G14426" s="156">
        <v>0</v>
      </c>
    </row>
    <row r="14427" spans="7:7" x14ac:dyDescent="0.3">
      <c r="G14427" s="156">
        <v>0</v>
      </c>
    </row>
    <row r="14428" spans="7:7" x14ac:dyDescent="0.3">
      <c r="G14428" s="156">
        <v>0</v>
      </c>
    </row>
    <row r="14429" spans="7:7" x14ac:dyDescent="0.3">
      <c r="G14429" s="156">
        <v>0</v>
      </c>
    </row>
    <row r="14430" spans="7:7" x14ac:dyDescent="0.3">
      <c r="G14430" s="156">
        <v>0</v>
      </c>
    </row>
    <row r="14431" spans="7:7" x14ac:dyDescent="0.3">
      <c r="G14431" s="156">
        <v>0</v>
      </c>
    </row>
    <row r="14432" spans="7:7" x14ac:dyDescent="0.3">
      <c r="G14432" s="156">
        <v>0</v>
      </c>
    </row>
    <row r="14433" spans="7:7" x14ac:dyDescent="0.3">
      <c r="G14433" s="156">
        <v>0</v>
      </c>
    </row>
    <row r="14434" spans="7:7" x14ac:dyDescent="0.3">
      <c r="G14434" s="156">
        <v>0</v>
      </c>
    </row>
    <row r="14435" spans="7:7" x14ac:dyDescent="0.3">
      <c r="G14435" s="156">
        <v>0</v>
      </c>
    </row>
    <row r="14436" spans="7:7" x14ac:dyDescent="0.3">
      <c r="G14436" s="156">
        <v>0</v>
      </c>
    </row>
    <row r="14437" spans="7:7" x14ac:dyDescent="0.3">
      <c r="G14437" s="156">
        <v>0</v>
      </c>
    </row>
    <row r="14438" spans="7:7" x14ac:dyDescent="0.3">
      <c r="G14438" s="156">
        <v>0</v>
      </c>
    </row>
    <row r="14439" spans="7:7" x14ac:dyDescent="0.3">
      <c r="G14439" s="156">
        <v>0</v>
      </c>
    </row>
    <row r="14440" spans="7:7" x14ac:dyDescent="0.3">
      <c r="G14440" s="156">
        <v>0</v>
      </c>
    </row>
    <row r="14441" spans="7:7" x14ac:dyDescent="0.3">
      <c r="G14441" s="156">
        <v>0</v>
      </c>
    </row>
    <row r="14442" spans="7:7" x14ac:dyDescent="0.3">
      <c r="G14442" s="156">
        <v>0</v>
      </c>
    </row>
    <row r="14443" spans="7:7" x14ac:dyDescent="0.3">
      <c r="G14443" s="156">
        <v>0</v>
      </c>
    </row>
    <row r="14444" spans="7:7" x14ac:dyDescent="0.3">
      <c r="G14444" s="156">
        <v>0</v>
      </c>
    </row>
    <row r="14445" spans="7:7" x14ac:dyDescent="0.3">
      <c r="G14445" s="156">
        <v>0</v>
      </c>
    </row>
    <row r="14446" spans="7:7" x14ac:dyDescent="0.3">
      <c r="G14446" s="156">
        <v>0</v>
      </c>
    </row>
    <row r="14447" spans="7:7" x14ac:dyDescent="0.3">
      <c r="G14447" s="156">
        <v>0</v>
      </c>
    </row>
    <row r="14448" spans="7:7" x14ac:dyDescent="0.3">
      <c r="G14448" s="156">
        <v>0</v>
      </c>
    </row>
    <row r="14449" spans="7:7" x14ac:dyDescent="0.3">
      <c r="G14449" s="156">
        <v>0</v>
      </c>
    </row>
    <row r="14450" spans="7:7" x14ac:dyDescent="0.3">
      <c r="G14450" s="156">
        <v>0</v>
      </c>
    </row>
    <row r="14451" spans="7:7" x14ac:dyDescent="0.3">
      <c r="G14451" s="156">
        <v>0</v>
      </c>
    </row>
    <row r="14452" spans="7:7" x14ac:dyDescent="0.3">
      <c r="G14452" s="156">
        <v>0</v>
      </c>
    </row>
    <row r="14453" spans="7:7" x14ac:dyDescent="0.3">
      <c r="G14453" s="156">
        <v>0</v>
      </c>
    </row>
    <row r="14454" spans="7:7" x14ac:dyDescent="0.3">
      <c r="G14454" s="156">
        <v>0</v>
      </c>
    </row>
    <row r="14455" spans="7:7" x14ac:dyDescent="0.3">
      <c r="G14455" s="156">
        <v>0</v>
      </c>
    </row>
    <row r="14456" spans="7:7" x14ac:dyDescent="0.3">
      <c r="G14456" s="156">
        <v>0</v>
      </c>
    </row>
    <row r="14457" spans="7:7" x14ac:dyDescent="0.3">
      <c r="G14457" s="156">
        <v>0</v>
      </c>
    </row>
    <row r="14458" spans="7:7" x14ac:dyDescent="0.3">
      <c r="G14458" s="156">
        <v>0</v>
      </c>
    </row>
    <row r="14459" spans="7:7" x14ac:dyDescent="0.3">
      <c r="G14459" s="156">
        <v>0</v>
      </c>
    </row>
    <row r="14460" spans="7:7" x14ac:dyDescent="0.3">
      <c r="G14460" s="156">
        <v>0</v>
      </c>
    </row>
    <row r="14461" spans="7:7" x14ac:dyDescent="0.3">
      <c r="G14461" s="156">
        <v>0</v>
      </c>
    </row>
    <row r="14462" spans="7:7" x14ac:dyDescent="0.3">
      <c r="G14462" s="156">
        <v>0</v>
      </c>
    </row>
    <row r="14463" spans="7:7" x14ac:dyDescent="0.3">
      <c r="G14463" s="156">
        <v>0</v>
      </c>
    </row>
    <row r="14464" spans="7:7" x14ac:dyDescent="0.3">
      <c r="G14464" s="156">
        <v>0</v>
      </c>
    </row>
    <row r="14465" spans="7:7" x14ac:dyDescent="0.3">
      <c r="G14465" s="156">
        <v>0</v>
      </c>
    </row>
    <row r="14466" spans="7:7" x14ac:dyDescent="0.3">
      <c r="G14466" s="156">
        <v>0</v>
      </c>
    </row>
    <row r="14467" spans="7:7" x14ac:dyDescent="0.3">
      <c r="G14467" s="156">
        <v>0</v>
      </c>
    </row>
    <row r="14468" spans="7:7" x14ac:dyDescent="0.3">
      <c r="G14468" s="156">
        <v>0</v>
      </c>
    </row>
    <row r="14469" spans="7:7" x14ac:dyDescent="0.3">
      <c r="G14469" s="156">
        <v>0</v>
      </c>
    </row>
    <row r="14470" spans="7:7" x14ac:dyDescent="0.3">
      <c r="G14470" s="156">
        <v>0</v>
      </c>
    </row>
    <row r="14471" spans="7:7" x14ac:dyDescent="0.3">
      <c r="G14471" s="156">
        <v>0</v>
      </c>
    </row>
    <row r="14472" spans="7:7" x14ac:dyDescent="0.3">
      <c r="G14472" s="156">
        <v>0</v>
      </c>
    </row>
    <row r="14473" spans="7:7" x14ac:dyDescent="0.3">
      <c r="G14473" s="156">
        <v>0</v>
      </c>
    </row>
    <row r="14474" spans="7:7" x14ac:dyDescent="0.3">
      <c r="G14474" s="156">
        <v>0</v>
      </c>
    </row>
    <row r="14475" spans="7:7" x14ac:dyDescent="0.3">
      <c r="G14475" s="156">
        <v>0</v>
      </c>
    </row>
    <row r="14476" spans="7:7" x14ac:dyDescent="0.3">
      <c r="G14476" s="156">
        <v>0</v>
      </c>
    </row>
    <row r="14477" spans="7:7" x14ac:dyDescent="0.3">
      <c r="G14477" s="156">
        <v>0</v>
      </c>
    </row>
    <row r="14478" spans="7:7" x14ac:dyDescent="0.3">
      <c r="G14478" s="156">
        <v>0</v>
      </c>
    </row>
    <row r="14479" spans="7:7" x14ac:dyDescent="0.3">
      <c r="G14479" s="156">
        <v>0</v>
      </c>
    </row>
    <row r="14480" spans="7:7" x14ac:dyDescent="0.3">
      <c r="G14480" s="156">
        <v>0</v>
      </c>
    </row>
    <row r="14481" spans="7:7" x14ac:dyDescent="0.3">
      <c r="G14481" s="156">
        <v>0</v>
      </c>
    </row>
    <row r="14482" spans="7:7" x14ac:dyDescent="0.3">
      <c r="G14482" s="156">
        <v>0</v>
      </c>
    </row>
    <row r="14483" spans="7:7" x14ac:dyDescent="0.3">
      <c r="G14483" s="156">
        <v>0</v>
      </c>
    </row>
    <row r="14484" spans="7:7" x14ac:dyDescent="0.3">
      <c r="G14484" s="156">
        <v>0</v>
      </c>
    </row>
    <row r="14485" spans="7:7" x14ac:dyDescent="0.3">
      <c r="G14485" s="156">
        <v>0</v>
      </c>
    </row>
    <row r="14486" spans="7:7" x14ac:dyDescent="0.3">
      <c r="G14486" s="156">
        <v>0</v>
      </c>
    </row>
    <row r="14487" spans="7:7" x14ac:dyDescent="0.3">
      <c r="G14487" s="156">
        <v>0</v>
      </c>
    </row>
    <row r="14488" spans="7:7" x14ac:dyDescent="0.3">
      <c r="G14488" s="156">
        <v>0</v>
      </c>
    </row>
    <row r="14489" spans="7:7" x14ac:dyDescent="0.3">
      <c r="G14489" s="156">
        <v>0</v>
      </c>
    </row>
    <row r="14490" spans="7:7" x14ac:dyDescent="0.3">
      <c r="G14490" s="156">
        <v>0</v>
      </c>
    </row>
    <row r="14491" spans="7:7" x14ac:dyDescent="0.3">
      <c r="G14491" s="156">
        <v>0</v>
      </c>
    </row>
    <row r="14492" spans="7:7" x14ac:dyDescent="0.3">
      <c r="G14492" s="156">
        <v>0</v>
      </c>
    </row>
    <row r="14493" spans="7:7" x14ac:dyDescent="0.3">
      <c r="G14493" s="156">
        <v>0</v>
      </c>
    </row>
    <row r="14494" spans="7:7" x14ac:dyDescent="0.3">
      <c r="G14494" s="156">
        <v>0</v>
      </c>
    </row>
    <row r="14495" spans="7:7" x14ac:dyDescent="0.3">
      <c r="G14495" s="156">
        <v>0</v>
      </c>
    </row>
    <row r="14496" spans="7:7" x14ac:dyDescent="0.3">
      <c r="G14496" s="156">
        <v>0</v>
      </c>
    </row>
    <row r="14497" spans="7:7" x14ac:dyDescent="0.3">
      <c r="G14497" s="156">
        <v>0</v>
      </c>
    </row>
    <row r="14498" spans="7:7" x14ac:dyDescent="0.3">
      <c r="G14498" s="156">
        <v>0</v>
      </c>
    </row>
    <row r="14499" spans="7:7" x14ac:dyDescent="0.3">
      <c r="G14499" s="156">
        <v>0</v>
      </c>
    </row>
    <row r="14500" spans="7:7" x14ac:dyDescent="0.3">
      <c r="G14500" s="156">
        <v>0</v>
      </c>
    </row>
    <row r="14501" spans="7:7" x14ac:dyDescent="0.3">
      <c r="G14501" s="156">
        <v>0</v>
      </c>
    </row>
    <row r="14502" spans="7:7" x14ac:dyDescent="0.3">
      <c r="G14502" s="156">
        <v>0</v>
      </c>
    </row>
    <row r="14503" spans="7:7" x14ac:dyDescent="0.3">
      <c r="G14503" s="156">
        <v>0</v>
      </c>
    </row>
    <row r="14504" spans="7:7" x14ac:dyDescent="0.3">
      <c r="G14504" s="156">
        <v>0</v>
      </c>
    </row>
    <row r="14505" spans="7:7" x14ac:dyDescent="0.3">
      <c r="G14505" s="156">
        <v>0</v>
      </c>
    </row>
    <row r="14506" spans="7:7" x14ac:dyDescent="0.3">
      <c r="G14506" s="156">
        <v>0</v>
      </c>
    </row>
    <row r="14507" spans="7:7" x14ac:dyDescent="0.3">
      <c r="G14507" s="156">
        <v>0</v>
      </c>
    </row>
    <row r="14508" spans="7:7" x14ac:dyDescent="0.3">
      <c r="G14508" s="156">
        <v>0</v>
      </c>
    </row>
    <row r="14509" spans="7:7" x14ac:dyDescent="0.3">
      <c r="G14509" s="156">
        <v>0</v>
      </c>
    </row>
    <row r="14510" spans="7:7" x14ac:dyDescent="0.3">
      <c r="G14510" s="156">
        <v>0</v>
      </c>
    </row>
    <row r="14511" spans="7:7" x14ac:dyDescent="0.3">
      <c r="G14511" s="156">
        <v>0</v>
      </c>
    </row>
    <row r="14512" spans="7:7" x14ac:dyDescent="0.3">
      <c r="G14512" s="156">
        <v>0</v>
      </c>
    </row>
    <row r="14513" spans="7:7" x14ac:dyDescent="0.3">
      <c r="G14513" s="156">
        <v>0</v>
      </c>
    </row>
    <row r="14514" spans="7:7" x14ac:dyDescent="0.3">
      <c r="G14514" s="156">
        <v>0</v>
      </c>
    </row>
    <row r="14515" spans="7:7" x14ac:dyDescent="0.3">
      <c r="G14515" s="156">
        <v>0</v>
      </c>
    </row>
    <row r="14516" spans="7:7" x14ac:dyDescent="0.3">
      <c r="G14516" s="156">
        <v>0</v>
      </c>
    </row>
    <row r="14517" spans="7:7" x14ac:dyDescent="0.3">
      <c r="G14517" s="156">
        <v>0</v>
      </c>
    </row>
    <row r="14518" spans="7:7" x14ac:dyDescent="0.3">
      <c r="G14518" s="156">
        <v>0</v>
      </c>
    </row>
    <row r="14519" spans="7:7" x14ac:dyDescent="0.3">
      <c r="G14519" s="156">
        <v>0</v>
      </c>
    </row>
    <row r="14520" spans="7:7" x14ac:dyDescent="0.3">
      <c r="G14520" s="156">
        <v>0</v>
      </c>
    </row>
    <row r="14521" spans="7:7" x14ac:dyDescent="0.3">
      <c r="G14521" s="156">
        <v>0</v>
      </c>
    </row>
    <row r="14522" spans="7:7" x14ac:dyDescent="0.3">
      <c r="G14522" s="156">
        <v>0</v>
      </c>
    </row>
    <row r="14523" spans="7:7" x14ac:dyDescent="0.3">
      <c r="G14523" s="156">
        <v>0</v>
      </c>
    </row>
    <row r="14524" spans="7:7" x14ac:dyDescent="0.3">
      <c r="G14524" s="156">
        <v>0</v>
      </c>
    </row>
    <row r="14525" spans="7:7" x14ac:dyDescent="0.3">
      <c r="G14525" s="156">
        <v>0</v>
      </c>
    </row>
    <row r="14526" spans="7:7" x14ac:dyDescent="0.3">
      <c r="G14526" s="156">
        <v>0</v>
      </c>
    </row>
    <row r="14527" spans="7:7" x14ac:dyDescent="0.3">
      <c r="G14527" s="156">
        <v>0</v>
      </c>
    </row>
    <row r="14528" spans="7:7" x14ac:dyDescent="0.3">
      <c r="G14528" s="156">
        <v>0</v>
      </c>
    </row>
    <row r="14529" spans="7:7" x14ac:dyDescent="0.3">
      <c r="G14529" s="156">
        <v>0</v>
      </c>
    </row>
    <row r="14530" spans="7:7" x14ac:dyDescent="0.3">
      <c r="G14530" s="156">
        <v>0</v>
      </c>
    </row>
    <row r="14531" spans="7:7" x14ac:dyDescent="0.3">
      <c r="G14531" s="156">
        <v>0</v>
      </c>
    </row>
    <row r="14532" spans="7:7" x14ac:dyDescent="0.3">
      <c r="G14532" s="156">
        <v>0</v>
      </c>
    </row>
    <row r="14533" spans="7:7" x14ac:dyDescent="0.3">
      <c r="G14533" s="156">
        <v>0</v>
      </c>
    </row>
    <row r="14534" spans="7:7" x14ac:dyDescent="0.3">
      <c r="G14534" s="156">
        <v>0</v>
      </c>
    </row>
    <row r="14535" spans="7:7" x14ac:dyDescent="0.3">
      <c r="G14535" s="156">
        <v>0</v>
      </c>
    </row>
    <row r="14536" spans="7:7" x14ac:dyDescent="0.3">
      <c r="G14536" s="156">
        <v>0</v>
      </c>
    </row>
    <row r="14537" spans="7:7" x14ac:dyDescent="0.3">
      <c r="G14537" s="156">
        <v>0</v>
      </c>
    </row>
    <row r="14538" spans="7:7" x14ac:dyDescent="0.3">
      <c r="G14538" s="156">
        <v>0</v>
      </c>
    </row>
    <row r="14539" spans="7:7" x14ac:dyDescent="0.3">
      <c r="G14539" s="156">
        <v>0</v>
      </c>
    </row>
    <row r="14540" spans="7:7" x14ac:dyDescent="0.3">
      <c r="G14540" s="156">
        <v>0</v>
      </c>
    </row>
    <row r="14541" spans="7:7" x14ac:dyDescent="0.3">
      <c r="G14541" s="156">
        <v>0</v>
      </c>
    </row>
    <row r="14542" spans="7:7" x14ac:dyDescent="0.3">
      <c r="G14542" s="156">
        <v>0</v>
      </c>
    </row>
    <row r="14543" spans="7:7" x14ac:dyDescent="0.3">
      <c r="G14543" s="156">
        <v>0</v>
      </c>
    </row>
    <row r="14544" spans="7:7" x14ac:dyDescent="0.3">
      <c r="G14544" s="156">
        <v>0</v>
      </c>
    </row>
    <row r="14545" spans="7:7" x14ac:dyDescent="0.3">
      <c r="G14545" s="156">
        <v>0</v>
      </c>
    </row>
    <row r="14546" spans="7:7" x14ac:dyDescent="0.3">
      <c r="G14546" s="156">
        <v>0</v>
      </c>
    </row>
    <row r="14547" spans="7:7" x14ac:dyDescent="0.3">
      <c r="G14547" s="156">
        <v>0</v>
      </c>
    </row>
    <row r="14548" spans="7:7" x14ac:dyDescent="0.3">
      <c r="G14548" s="156">
        <v>0</v>
      </c>
    </row>
    <row r="14549" spans="7:7" x14ac:dyDescent="0.3">
      <c r="G14549" s="156">
        <v>0</v>
      </c>
    </row>
    <row r="14550" spans="7:7" x14ac:dyDescent="0.3">
      <c r="G14550" s="156">
        <v>0</v>
      </c>
    </row>
    <row r="14551" spans="7:7" x14ac:dyDescent="0.3">
      <c r="G14551" s="156">
        <v>0</v>
      </c>
    </row>
    <row r="14552" spans="7:7" x14ac:dyDescent="0.3">
      <c r="G14552" s="156">
        <v>0</v>
      </c>
    </row>
    <row r="14553" spans="7:7" x14ac:dyDescent="0.3">
      <c r="G14553" s="156">
        <v>0</v>
      </c>
    </row>
    <row r="14554" spans="7:7" x14ac:dyDescent="0.3">
      <c r="G14554" s="156">
        <v>0</v>
      </c>
    </row>
    <row r="14555" spans="7:7" x14ac:dyDescent="0.3">
      <c r="G14555" s="156">
        <v>0</v>
      </c>
    </row>
    <row r="14556" spans="7:7" x14ac:dyDescent="0.3">
      <c r="G14556" s="156">
        <v>0</v>
      </c>
    </row>
    <row r="14557" spans="7:7" x14ac:dyDescent="0.3">
      <c r="G14557" s="156">
        <v>0</v>
      </c>
    </row>
    <row r="14558" spans="7:7" x14ac:dyDescent="0.3">
      <c r="G14558" s="156">
        <v>0</v>
      </c>
    </row>
    <row r="14559" spans="7:7" x14ac:dyDescent="0.3">
      <c r="G14559" s="156">
        <v>0</v>
      </c>
    </row>
    <row r="14560" spans="7:7" x14ac:dyDescent="0.3">
      <c r="G14560" s="156">
        <v>0</v>
      </c>
    </row>
    <row r="14561" spans="7:7" x14ac:dyDescent="0.3">
      <c r="G14561" s="156">
        <v>0</v>
      </c>
    </row>
    <row r="14562" spans="7:7" x14ac:dyDescent="0.3">
      <c r="G14562" s="156">
        <v>0</v>
      </c>
    </row>
    <row r="14563" spans="7:7" x14ac:dyDescent="0.3">
      <c r="G14563" s="156">
        <v>0</v>
      </c>
    </row>
    <row r="14564" spans="7:7" x14ac:dyDescent="0.3">
      <c r="G14564" s="156">
        <v>0</v>
      </c>
    </row>
    <row r="14565" spans="7:7" x14ac:dyDescent="0.3">
      <c r="G14565" s="156">
        <v>0</v>
      </c>
    </row>
    <row r="14566" spans="7:7" x14ac:dyDescent="0.3">
      <c r="G14566" s="156">
        <v>0</v>
      </c>
    </row>
    <row r="14567" spans="7:7" x14ac:dyDescent="0.3">
      <c r="G14567" s="156">
        <v>0</v>
      </c>
    </row>
    <row r="14568" spans="7:7" x14ac:dyDescent="0.3">
      <c r="G14568" s="156">
        <v>0</v>
      </c>
    </row>
    <row r="14569" spans="7:7" x14ac:dyDescent="0.3">
      <c r="G14569" s="156">
        <v>0</v>
      </c>
    </row>
    <row r="14570" spans="7:7" x14ac:dyDescent="0.3">
      <c r="G14570" s="156">
        <v>0</v>
      </c>
    </row>
    <row r="14571" spans="7:7" x14ac:dyDescent="0.3">
      <c r="G14571" s="156">
        <v>0</v>
      </c>
    </row>
    <row r="14572" spans="7:7" x14ac:dyDescent="0.3">
      <c r="G14572" s="156">
        <v>0</v>
      </c>
    </row>
    <row r="14573" spans="7:7" x14ac:dyDescent="0.3">
      <c r="G14573" s="156">
        <v>0</v>
      </c>
    </row>
    <row r="14574" spans="7:7" x14ac:dyDescent="0.3">
      <c r="G14574" s="156">
        <v>0</v>
      </c>
    </row>
    <row r="14575" spans="7:7" x14ac:dyDescent="0.3">
      <c r="G14575" s="156">
        <v>0</v>
      </c>
    </row>
    <row r="14576" spans="7:7" x14ac:dyDescent="0.3">
      <c r="G14576" s="156">
        <v>0</v>
      </c>
    </row>
    <row r="14577" spans="7:7" x14ac:dyDescent="0.3">
      <c r="G14577" s="156">
        <v>0</v>
      </c>
    </row>
    <row r="14578" spans="7:7" x14ac:dyDescent="0.3">
      <c r="G14578" s="156">
        <v>0</v>
      </c>
    </row>
    <row r="14579" spans="7:7" x14ac:dyDescent="0.3">
      <c r="G14579" s="156">
        <v>0</v>
      </c>
    </row>
    <row r="14580" spans="7:7" x14ac:dyDescent="0.3">
      <c r="G14580" s="156">
        <v>0</v>
      </c>
    </row>
    <row r="14581" spans="7:7" x14ac:dyDescent="0.3">
      <c r="G14581" s="156">
        <v>0</v>
      </c>
    </row>
    <row r="14582" spans="7:7" x14ac:dyDescent="0.3">
      <c r="G14582" s="156">
        <v>0</v>
      </c>
    </row>
    <row r="14583" spans="7:7" x14ac:dyDescent="0.3">
      <c r="G14583" s="156">
        <v>0</v>
      </c>
    </row>
    <row r="14584" spans="7:7" x14ac:dyDescent="0.3">
      <c r="G14584" s="156">
        <v>0</v>
      </c>
    </row>
    <row r="14585" spans="7:7" x14ac:dyDescent="0.3">
      <c r="G14585" s="156">
        <v>0</v>
      </c>
    </row>
    <row r="14586" spans="7:7" x14ac:dyDescent="0.3">
      <c r="G14586" s="156">
        <v>0</v>
      </c>
    </row>
    <row r="14587" spans="7:7" x14ac:dyDescent="0.3">
      <c r="G14587" s="156">
        <v>0</v>
      </c>
    </row>
    <row r="14588" spans="7:7" x14ac:dyDescent="0.3">
      <c r="G14588" s="156">
        <v>0</v>
      </c>
    </row>
    <row r="14589" spans="7:7" x14ac:dyDescent="0.3">
      <c r="G14589" s="156">
        <v>0</v>
      </c>
    </row>
    <row r="14590" spans="7:7" x14ac:dyDescent="0.3">
      <c r="G14590" s="156">
        <v>0</v>
      </c>
    </row>
    <row r="14591" spans="7:7" x14ac:dyDescent="0.3">
      <c r="G14591" s="156">
        <v>0</v>
      </c>
    </row>
    <row r="14592" spans="7:7" x14ac:dyDescent="0.3">
      <c r="G14592" s="156">
        <v>0</v>
      </c>
    </row>
    <row r="14593" spans="7:7" x14ac:dyDescent="0.3">
      <c r="G14593" s="156">
        <v>0</v>
      </c>
    </row>
    <row r="14594" spans="7:7" x14ac:dyDescent="0.3">
      <c r="G14594" s="156">
        <v>0</v>
      </c>
    </row>
    <row r="14595" spans="7:7" x14ac:dyDescent="0.3">
      <c r="G14595" s="156">
        <v>0</v>
      </c>
    </row>
    <row r="14596" spans="7:7" x14ac:dyDescent="0.3">
      <c r="G14596" s="156">
        <v>0</v>
      </c>
    </row>
    <row r="14597" spans="7:7" x14ac:dyDescent="0.3">
      <c r="G14597" s="156">
        <v>0</v>
      </c>
    </row>
    <row r="14598" spans="7:7" x14ac:dyDescent="0.3">
      <c r="G14598" s="156">
        <v>0</v>
      </c>
    </row>
    <row r="14599" spans="7:7" x14ac:dyDescent="0.3">
      <c r="G14599" s="156">
        <v>0</v>
      </c>
    </row>
    <row r="14600" spans="7:7" x14ac:dyDescent="0.3">
      <c r="G14600" s="156">
        <v>0</v>
      </c>
    </row>
    <row r="14601" spans="7:7" x14ac:dyDescent="0.3">
      <c r="G14601" s="156">
        <v>0</v>
      </c>
    </row>
    <row r="14602" spans="7:7" x14ac:dyDescent="0.3">
      <c r="G14602" s="156">
        <v>0</v>
      </c>
    </row>
    <row r="14603" spans="7:7" x14ac:dyDescent="0.3">
      <c r="G14603" s="156">
        <v>0</v>
      </c>
    </row>
    <row r="14604" spans="7:7" x14ac:dyDescent="0.3">
      <c r="G14604" s="156">
        <v>0</v>
      </c>
    </row>
    <row r="14605" spans="7:7" x14ac:dyDescent="0.3">
      <c r="G14605" s="156">
        <v>0</v>
      </c>
    </row>
    <row r="14606" spans="7:7" x14ac:dyDescent="0.3">
      <c r="G14606" s="156">
        <v>0</v>
      </c>
    </row>
    <row r="14607" spans="7:7" x14ac:dyDescent="0.3">
      <c r="G14607" s="156">
        <v>0</v>
      </c>
    </row>
    <row r="14608" spans="7:7" x14ac:dyDescent="0.3">
      <c r="G14608" s="156">
        <v>0</v>
      </c>
    </row>
    <row r="14609" spans="7:7" x14ac:dyDescent="0.3">
      <c r="G14609" s="156">
        <v>0</v>
      </c>
    </row>
    <row r="14610" spans="7:7" x14ac:dyDescent="0.3">
      <c r="G14610" s="156">
        <v>0</v>
      </c>
    </row>
    <row r="14611" spans="7:7" x14ac:dyDescent="0.3">
      <c r="G14611" s="156">
        <v>0</v>
      </c>
    </row>
    <row r="14612" spans="7:7" x14ac:dyDescent="0.3">
      <c r="G14612" s="156">
        <v>0</v>
      </c>
    </row>
    <row r="14613" spans="7:7" x14ac:dyDescent="0.3">
      <c r="G14613" s="156">
        <v>0</v>
      </c>
    </row>
    <row r="14614" spans="7:7" x14ac:dyDescent="0.3">
      <c r="G14614" s="156">
        <v>0</v>
      </c>
    </row>
    <row r="14615" spans="7:7" x14ac:dyDescent="0.3">
      <c r="G14615" s="156">
        <v>0</v>
      </c>
    </row>
    <row r="14616" spans="7:7" x14ac:dyDescent="0.3">
      <c r="G14616" s="156">
        <v>0</v>
      </c>
    </row>
    <row r="14617" spans="7:7" x14ac:dyDescent="0.3">
      <c r="G14617" s="156">
        <v>0</v>
      </c>
    </row>
    <row r="14618" spans="7:7" x14ac:dyDescent="0.3">
      <c r="G14618" s="156">
        <v>0</v>
      </c>
    </row>
    <row r="14619" spans="7:7" x14ac:dyDescent="0.3">
      <c r="G14619" s="156">
        <v>0</v>
      </c>
    </row>
    <row r="14620" spans="7:7" x14ac:dyDescent="0.3">
      <c r="G14620" s="156">
        <v>0</v>
      </c>
    </row>
    <row r="14621" spans="7:7" x14ac:dyDescent="0.3">
      <c r="G14621" s="156">
        <v>0</v>
      </c>
    </row>
    <row r="14622" spans="7:7" x14ac:dyDescent="0.3">
      <c r="G14622" s="156">
        <v>0</v>
      </c>
    </row>
    <row r="14623" spans="7:7" x14ac:dyDescent="0.3">
      <c r="G14623" s="156">
        <v>0</v>
      </c>
    </row>
    <row r="14624" spans="7:7" x14ac:dyDescent="0.3">
      <c r="G14624" s="156">
        <v>0</v>
      </c>
    </row>
    <row r="14625" spans="7:7" x14ac:dyDescent="0.3">
      <c r="G14625" s="156">
        <v>0</v>
      </c>
    </row>
    <row r="14626" spans="7:7" x14ac:dyDescent="0.3">
      <c r="G14626" s="156">
        <v>0</v>
      </c>
    </row>
    <row r="14627" spans="7:7" x14ac:dyDescent="0.3">
      <c r="G14627" s="156">
        <v>0</v>
      </c>
    </row>
    <row r="14628" spans="7:7" x14ac:dyDescent="0.3">
      <c r="G14628" s="156">
        <v>0</v>
      </c>
    </row>
    <row r="14629" spans="7:7" x14ac:dyDescent="0.3">
      <c r="G14629" s="156">
        <v>0</v>
      </c>
    </row>
    <row r="14630" spans="7:7" x14ac:dyDescent="0.3">
      <c r="G14630" s="156">
        <v>0</v>
      </c>
    </row>
    <row r="14631" spans="7:7" x14ac:dyDescent="0.3">
      <c r="G14631" s="156">
        <v>0</v>
      </c>
    </row>
    <row r="14632" spans="7:7" x14ac:dyDescent="0.3">
      <c r="G14632" s="156">
        <v>0</v>
      </c>
    </row>
    <row r="14633" spans="7:7" x14ac:dyDescent="0.3">
      <c r="G14633" s="156">
        <v>0</v>
      </c>
    </row>
    <row r="14634" spans="7:7" x14ac:dyDescent="0.3">
      <c r="G14634" s="156">
        <v>0</v>
      </c>
    </row>
    <row r="14635" spans="7:7" x14ac:dyDescent="0.3">
      <c r="G14635" s="156">
        <v>0</v>
      </c>
    </row>
    <row r="14636" spans="7:7" x14ac:dyDescent="0.3">
      <c r="G14636" s="156">
        <v>0</v>
      </c>
    </row>
    <row r="14637" spans="7:7" x14ac:dyDescent="0.3">
      <c r="G14637" s="156">
        <v>0</v>
      </c>
    </row>
    <row r="14638" spans="7:7" x14ac:dyDescent="0.3">
      <c r="G14638" s="156">
        <v>0</v>
      </c>
    </row>
    <row r="14639" spans="7:7" x14ac:dyDescent="0.3">
      <c r="G14639" s="156">
        <v>0</v>
      </c>
    </row>
    <row r="14640" spans="7:7" x14ac:dyDescent="0.3">
      <c r="G14640" s="156">
        <v>0</v>
      </c>
    </row>
    <row r="14641" spans="7:7" x14ac:dyDescent="0.3">
      <c r="G14641" s="156">
        <v>0</v>
      </c>
    </row>
    <row r="14642" spans="7:7" x14ac:dyDescent="0.3">
      <c r="G14642" s="156">
        <v>0</v>
      </c>
    </row>
    <row r="14643" spans="7:7" x14ac:dyDescent="0.3">
      <c r="G14643" s="156">
        <v>0</v>
      </c>
    </row>
    <row r="14644" spans="7:7" x14ac:dyDescent="0.3">
      <c r="G14644" s="156">
        <v>0</v>
      </c>
    </row>
    <row r="14645" spans="7:7" x14ac:dyDescent="0.3">
      <c r="G14645" s="156">
        <v>0</v>
      </c>
    </row>
    <row r="14646" spans="7:7" x14ac:dyDescent="0.3">
      <c r="G14646" s="156">
        <v>0</v>
      </c>
    </row>
    <row r="14647" spans="7:7" x14ac:dyDescent="0.3">
      <c r="G14647" s="156">
        <v>0</v>
      </c>
    </row>
    <row r="14648" spans="7:7" x14ac:dyDescent="0.3">
      <c r="G14648" s="156">
        <v>0</v>
      </c>
    </row>
    <row r="14649" spans="7:7" x14ac:dyDescent="0.3">
      <c r="G14649" s="156">
        <v>0</v>
      </c>
    </row>
    <row r="14650" spans="7:7" x14ac:dyDescent="0.3">
      <c r="G14650" s="156">
        <v>0</v>
      </c>
    </row>
    <row r="14651" spans="7:7" x14ac:dyDescent="0.3">
      <c r="G14651" s="156">
        <v>0</v>
      </c>
    </row>
    <row r="14652" spans="7:7" x14ac:dyDescent="0.3">
      <c r="G14652" s="156">
        <v>0</v>
      </c>
    </row>
    <row r="14653" spans="7:7" x14ac:dyDescent="0.3">
      <c r="G14653" s="156">
        <v>0</v>
      </c>
    </row>
    <row r="14654" spans="7:7" x14ac:dyDescent="0.3">
      <c r="G14654" s="156">
        <v>0</v>
      </c>
    </row>
    <row r="14655" spans="7:7" x14ac:dyDescent="0.3">
      <c r="G14655" s="156">
        <v>0</v>
      </c>
    </row>
    <row r="14656" spans="7:7" x14ac:dyDescent="0.3">
      <c r="G14656" s="156">
        <v>0</v>
      </c>
    </row>
    <row r="14657" spans="7:7" x14ac:dyDescent="0.3">
      <c r="G14657" s="156">
        <v>0</v>
      </c>
    </row>
    <row r="14658" spans="7:7" x14ac:dyDescent="0.3">
      <c r="G14658" s="156">
        <v>0</v>
      </c>
    </row>
    <row r="14659" spans="7:7" x14ac:dyDescent="0.3">
      <c r="G14659" s="156">
        <v>0</v>
      </c>
    </row>
    <row r="14660" spans="7:7" x14ac:dyDescent="0.3">
      <c r="G14660" s="156">
        <v>0</v>
      </c>
    </row>
    <row r="14661" spans="7:7" x14ac:dyDescent="0.3">
      <c r="G14661" s="156">
        <v>0</v>
      </c>
    </row>
    <row r="14662" spans="7:7" x14ac:dyDescent="0.3">
      <c r="G14662" s="156">
        <v>0</v>
      </c>
    </row>
    <row r="14663" spans="7:7" x14ac:dyDescent="0.3">
      <c r="G14663" s="156">
        <v>0</v>
      </c>
    </row>
    <row r="14664" spans="7:7" x14ac:dyDescent="0.3">
      <c r="G14664" s="156">
        <v>0</v>
      </c>
    </row>
    <row r="14665" spans="7:7" x14ac:dyDescent="0.3">
      <c r="G14665" s="156">
        <v>0</v>
      </c>
    </row>
    <row r="14666" spans="7:7" x14ac:dyDescent="0.3">
      <c r="G14666" s="156">
        <v>0</v>
      </c>
    </row>
    <row r="14667" spans="7:7" x14ac:dyDescent="0.3">
      <c r="G14667" s="156">
        <v>0</v>
      </c>
    </row>
    <row r="14668" spans="7:7" x14ac:dyDescent="0.3">
      <c r="G14668" s="156">
        <v>0</v>
      </c>
    </row>
    <row r="14669" spans="7:7" x14ac:dyDescent="0.3">
      <c r="G14669" s="156">
        <v>0</v>
      </c>
    </row>
    <row r="14670" spans="7:7" x14ac:dyDescent="0.3">
      <c r="G14670" s="156">
        <v>0</v>
      </c>
    </row>
    <row r="14671" spans="7:7" x14ac:dyDescent="0.3">
      <c r="G14671" s="156">
        <v>0</v>
      </c>
    </row>
    <row r="14672" spans="7:7" x14ac:dyDescent="0.3">
      <c r="G14672" s="156">
        <v>0</v>
      </c>
    </row>
    <row r="14673" spans="7:7" x14ac:dyDescent="0.3">
      <c r="G14673" s="156">
        <v>0</v>
      </c>
    </row>
    <row r="14674" spans="7:7" x14ac:dyDescent="0.3">
      <c r="G14674" s="156">
        <v>0</v>
      </c>
    </row>
    <row r="14675" spans="7:7" x14ac:dyDescent="0.3">
      <c r="G14675" s="156">
        <v>0</v>
      </c>
    </row>
    <row r="14676" spans="7:7" x14ac:dyDescent="0.3">
      <c r="G14676" s="156">
        <v>0</v>
      </c>
    </row>
    <row r="14677" spans="7:7" x14ac:dyDescent="0.3">
      <c r="G14677" s="156">
        <v>0</v>
      </c>
    </row>
    <row r="14678" spans="7:7" x14ac:dyDescent="0.3">
      <c r="G14678" s="156">
        <v>0</v>
      </c>
    </row>
    <row r="14679" spans="7:7" x14ac:dyDescent="0.3">
      <c r="G14679" s="156">
        <v>0</v>
      </c>
    </row>
    <row r="14680" spans="7:7" x14ac:dyDescent="0.3">
      <c r="G14680" s="156">
        <v>0</v>
      </c>
    </row>
    <row r="14681" spans="7:7" x14ac:dyDescent="0.3">
      <c r="G14681" s="156">
        <v>0</v>
      </c>
    </row>
    <row r="14682" spans="7:7" x14ac:dyDescent="0.3">
      <c r="G14682" s="156">
        <v>0</v>
      </c>
    </row>
    <row r="14683" spans="7:7" x14ac:dyDescent="0.3">
      <c r="G14683" s="156">
        <v>0</v>
      </c>
    </row>
    <row r="14684" spans="7:7" x14ac:dyDescent="0.3">
      <c r="G14684" s="156">
        <v>0</v>
      </c>
    </row>
    <row r="14685" spans="7:7" x14ac:dyDescent="0.3">
      <c r="G14685" s="156">
        <v>0</v>
      </c>
    </row>
    <row r="14686" spans="7:7" x14ac:dyDescent="0.3">
      <c r="G14686" s="156">
        <v>0</v>
      </c>
    </row>
    <row r="14687" spans="7:7" x14ac:dyDescent="0.3">
      <c r="G14687" s="156">
        <v>0</v>
      </c>
    </row>
    <row r="14688" spans="7:7" x14ac:dyDescent="0.3">
      <c r="G14688" s="156">
        <v>0</v>
      </c>
    </row>
    <row r="14689" spans="7:7" x14ac:dyDescent="0.3">
      <c r="G14689" s="156">
        <v>0</v>
      </c>
    </row>
    <row r="14690" spans="7:7" x14ac:dyDescent="0.3">
      <c r="G14690" s="156">
        <v>0</v>
      </c>
    </row>
    <row r="14691" spans="7:7" x14ac:dyDescent="0.3">
      <c r="G14691" s="156">
        <v>0</v>
      </c>
    </row>
    <row r="14692" spans="7:7" x14ac:dyDescent="0.3">
      <c r="G14692" s="156">
        <v>0</v>
      </c>
    </row>
    <row r="14693" spans="7:7" x14ac:dyDescent="0.3">
      <c r="G14693" s="156">
        <v>0</v>
      </c>
    </row>
    <row r="14694" spans="7:7" x14ac:dyDescent="0.3">
      <c r="G14694" s="156">
        <v>0</v>
      </c>
    </row>
    <row r="14695" spans="7:7" x14ac:dyDescent="0.3">
      <c r="G14695" s="156">
        <v>0</v>
      </c>
    </row>
    <row r="14696" spans="7:7" x14ac:dyDescent="0.3">
      <c r="G14696" s="156">
        <v>0</v>
      </c>
    </row>
    <row r="14697" spans="7:7" x14ac:dyDescent="0.3">
      <c r="G14697" s="156">
        <v>0</v>
      </c>
    </row>
    <row r="14698" spans="7:7" x14ac:dyDescent="0.3">
      <c r="G14698" s="156">
        <v>0</v>
      </c>
    </row>
    <row r="14699" spans="7:7" x14ac:dyDescent="0.3">
      <c r="G14699" s="156">
        <v>0</v>
      </c>
    </row>
    <row r="14700" spans="7:7" x14ac:dyDescent="0.3">
      <c r="G14700" s="156">
        <v>0</v>
      </c>
    </row>
    <row r="14701" spans="7:7" x14ac:dyDescent="0.3">
      <c r="G14701" s="156">
        <v>0</v>
      </c>
    </row>
    <row r="14702" spans="7:7" x14ac:dyDescent="0.3">
      <c r="G14702" s="156">
        <v>0</v>
      </c>
    </row>
    <row r="14703" spans="7:7" x14ac:dyDescent="0.3">
      <c r="G14703" s="156">
        <v>0</v>
      </c>
    </row>
    <row r="14704" spans="7:7" x14ac:dyDescent="0.3">
      <c r="G14704" s="156">
        <v>0</v>
      </c>
    </row>
    <row r="14705" spans="7:7" x14ac:dyDescent="0.3">
      <c r="G14705" s="156">
        <v>0</v>
      </c>
    </row>
    <row r="14706" spans="7:7" x14ac:dyDescent="0.3">
      <c r="G14706" s="156">
        <v>0</v>
      </c>
    </row>
    <row r="14707" spans="7:7" x14ac:dyDescent="0.3">
      <c r="G14707" s="156">
        <v>0</v>
      </c>
    </row>
    <row r="14708" spans="7:7" x14ac:dyDescent="0.3">
      <c r="G14708" s="156">
        <v>0</v>
      </c>
    </row>
    <row r="14709" spans="7:7" x14ac:dyDescent="0.3">
      <c r="G14709" s="156">
        <v>0</v>
      </c>
    </row>
    <row r="14710" spans="7:7" x14ac:dyDescent="0.3">
      <c r="G14710" s="156">
        <v>0</v>
      </c>
    </row>
    <row r="14711" spans="7:7" x14ac:dyDescent="0.3">
      <c r="G14711" s="156">
        <v>0</v>
      </c>
    </row>
    <row r="14712" spans="7:7" x14ac:dyDescent="0.3">
      <c r="G14712" s="156">
        <v>0</v>
      </c>
    </row>
    <row r="14713" spans="7:7" x14ac:dyDescent="0.3">
      <c r="G14713" s="156">
        <v>0</v>
      </c>
    </row>
    <row r="14714" spans="7:7" x14ac:dyDescent="0.3">
      <c r="G14714" s="156">
        <v>0</v>
      </c>
    </row>
    <row r="14715" spans="7:7" x14ac:dyDescent="0.3">
      <c r="G14715" s="156">
        <v>0</v>
      </c>
    </row>
    <row r="14716" spans="7:7" x14ac:dyDescent="0.3">
      <c r="G14716" s="156">
        <v>0</v>
      </c>
    </row>
    <row r="14717" spans="7:7" x14ac:dyDescent="0.3">
      <c r="G14717" s="156">
        <v>0</v>
      </c>
    </row>
    <row r="14718" spans="7:7" x14ac:dyDescent="0.3">
      <c r="G14718" s="156">
        <v>0</v>
      </c>
    </row>
    <row r="14719" spans="7:7" x14ac:dyDescent="0.3">
      <c r="G14719" s="156">
        <v>0</v>
      </c>
    </row>
    <row r="14720" spans="7:7" x14ac:dyDescent="0.3">
      <c r="G14720" s="156">
        <v>0</v>
      </c>
    </row>
    <row r="14721" spans="7:7" x14ac:dyDescent="0.3">
      <c r="G14721" s="156">
        <v>0</v>
      </c>
    </row>
    <row r="14722" spans="7:7" x14ac:dyDescent="0.3">
      <c r="G14722" s="156">
        <v>0</v>
      </c>
    </row>
    <row r="14723" spans="7:7" x14ac:dyDescent="0.3">
      <c r="G14723" s="156">
        <v>0</v>
      </c>
    </row>
    <row r="14724" spans="7:7" x14ac:dyDescent="0.3">
      <c r="G14724" s="156">
        <v>0</v>
      </c>
    </row>
    <row r="14725" spans="7:7" x14ac:dyDescent="0.3">
      <c r="G14725" s="156">
        <v>0</v>
      </c>
    </row>
    <row r="14726" spans="7:7" x14ac:dyDescent="0.3">
      <c r="G14726" s="156">
        <v>0</v>
      </c>
    </row>
    <row r="14727" spans="7:7" x14ac:dyDescent="0.3">
      <c r="G14727" s="156">
        <v>0</v>
      </c>
    </row>
    <row r="14728" spans="7:7" x14ac:dyDescent="0.3">
      <c r="G14728" s="156">
        <v>0</v>
      </c>
    </row>
    <row r="14729" spans="7:7" x14ac:dyDescent="0.3">
      <c r="G14729" s="156">
        <v>0</v>
      </c>
    </row>
    <row r="14730" spans="7:7" x14ac:dyDescent="0.3">
      <c r="G14730" s="156">
        <v>0</v>
      </c>
    </row>
    <row r="14731" spans="7:7" x14ac:dyDescent="0.3">
      <c r="G14731" s="156">
        <v>0</v>
      </c>
    </row>
    <row r="14732" spans="7:7" x14ac:dyDescent="0.3">
      <c r="G14732" s="156">
        <v>0</v>
      </c>
    </row>
    <row r="14733" spans="7:7" x14ac:dyDescent="0.3">
      <c r="G14733" s="156">
        <v>0</v>
      </c>
    </row>
    <row r="14734" spans="7:7" x14ac:dyDescent="0.3">
      <c r="G14734" s="156">
        <v>0</v>
      </c>
    </row>
    <row r="14735" spans="7:7" x14ac:dyDescent="0.3">
      <c r="G14735" s="156">
        <v>0</v>
      </c>
    </row>
    <row r="14736" spans="7:7" x14ac:dyDescent="0.3">
      <c r="G14736" s="156">
        <v>0</v>
      </c>
    </row>
    <row r="14737" spans="7:7" x14ac:dyDescent="0.3">
      <c r="G14737" s="156">
        <v>0</v>
      </c>
    </row>
    <row r="14738" spans="7:7" x14ac:dyDescent="0.3">
      <c r="G14738" s="156">
        <v>0</v>
      </c>
    </row>
    <row r="14739" spans="7:7" x14ac:dyDescent="0.3">
      <c r="G14739" s="156">
        <v>0</v>
      </c>
    </row>
    <row r="14740" spans="7:7" x14ac:dyDescent="0.3">
      <c r="G14740" s="156">
        <v>0</v>
      </c>
    </row>
    <row r="14741" spans="7:7" x14ac:dyDescent="0.3">
      <c r="G14741" s="156">
        <v>0</v>
      </c>
    </row>
    <row r="14742" spans="7:7" x14ac:dyDescent="0.3">
      <c r="G14742" s="156">
        <v>0</v>
      </c>
    </row>
    <row r="14743" spans="7:7" x14ac:dyDescent="0.3">
      <c r="G14743" s="156">
        <v>0</v>
      </c>
    </row>
    <row r="14744" spans="7:7" x14ac:dyDescent="0.3">
      <c r="G14744" s="156">
        <v>0</v>
      </c>
    </row>
    <row r="14745" spans="7:7" x14ac:dyDescent="0.3">
      <c r="G14745" s="156">
        <v>0</v>
      </c>
    </row>
    <row r="14746" spans="7:7" x14ac:dyDescent="0.3">
      <c r="G14746" s="156">
        <v>0</v>
      </c>
    </row>
    <row r="14747" spans="7:7" x14ac:dyDescent="0.3">
      <c r="G14747" s="156">
        <v>0</v>
      </c>
    </row>
    <row r="14748" spans="7:7" x14ac:dyDescent="0.3">
      <c r="G14748" s="156">
        <v>0</v>
      </c>
    </row>
    <row r="14749" spans="7:7" x14ac:dyDescent="0.3">
      <c r="G14749" s="156">
        <v>0</v>
      </c>
    </row>
    <row r="14750" spans="7:7" x14ac:dyDescent="0.3">
      <c r="G14750" s="156">
        <v>0</v>
      </c>
    </row>
    <row r="14751" spans="7:7" x14ac:dyDescent="0.3">
      <c r="G14751" s="156">
        <v>0</v>
      </c>
    </row>
    <row r="14752" spans="7:7" x14ac:dyDescent="0.3">
      <c r="G14752" s="156">
        <v>0</v>
      </c>
    </row>
    <row r="14753" spans="7:7" x14ac:dyDescent="0.3">
      <c r="G14753" s="156">
        <v>0</v>
      </c>
    </row>
    <row r="14754" spans="7:7" x14ac:dyDescent="0.3">
      <c r="G14754" s="156">
        <v>0</v>
      </c>
    </row>
    <row r="14755" spans="7:7" x14ac:dyDescent="0.3">
      <c r="G14755" s="156">
        <v>0</v>
      </c>
    </row>
    <row r="14756" spans="7:7" x14ac:dyDescent="0.3">
      <c r="G14756" s="156">
        <v>0</v>
      </c>
    </row>
    <row r="14757" spans="7:7" x14ac:dyDescent="0.3">
      <c r="G14757" s="156">
        <v>0</v>
      </c>
    </row>
    <row r="14758" spans="7:7" x14ac:dyDescent="0.3">
      <c r="G14758" s="156">
        <v>0</v>
      </c>
    </row>
    <row r="14759" spans="7:7" x14ac:dyDescent="0.3">
      <c r="G14759" s="156">
        <v>0</v>
      </c>
    </row>
    <row r="14760" spans="7:7" x14ac:dyDescent="0.3">
      <c r="G14760" s="156">
        <v>0</v>
      </c>
    </row>
    <row r="14761" spans="7:7" x14ac:dyDescent="0.3">
      <c r="G14761" s="156">
        <v>0</v>
      </c>
    </row>
    <row r="14762" spans="7:7" x14ac:dyDescent="0.3">
      <c r="G14762" s="156">
        <v>0</v>
      </c>
    </row>
    <row r="14763" spans="7:7" x14ac:dyDescent="0.3">
      <c r="G14763" s="156">
        <v>0</v>
      </c>
    </row>
    <row r="14764" spans="7:7" x14ac:dyDescent="0.3">
      <c r="G14764" s="156">
        <v>0</v>
      </c>
    </row>
    <row r="14765" spans="7:7" x14ac:dyDescent="0.3">
      <c r="G14765" s="156">
        <v>0</v>
      </c>
    </row>
    <row r="14766" spans="7:7" x14ac:dyDescent="0.3">
      <c r="G14766" s="156">
        <v>0</v>
      </c>
    </row>
    <row r="14767" spans="7:7" x14ac:dyDescent="0.3">
      <c r="G14767" s="156">
        <v>0</v>
      </c>
    </row>
    <row r="14768" spans="7:7" x14ac:dyDescent="0.3">
      <c r="G14768" s="156">
        <v>0</v>
      </c>
    </row>
    <row r="14769" spans="7:7" x14ac:dyDescent="0.3">
      <c r="G14769" s="156">
        <v>0</v>
      </c>
    </row>
    <row r="14770" spans="7:7" x14ac:dyDescent="0.3">
      <c r="G14770" s="156">
        <v>0</v>
      </c>
    </row>
    <row r="14771" spans="7:7" x14ac:dyDescent="0.3">
      <c r="G14771" s="156">
        <v>0</v>
      </c>
    </row>
    <row r="14772" spans="7:7" x14ac:dyDescent="0.3">
      <c r="G14772" s="156">
        <v>0</v>
      </c>
    </row>
    <row r="14773" spans="7:7" x14ac:dyDescent="0.3">
      <c r="G14773" s="156">
        <v>0</v>
      </c>
    </row>
    <row r="14774" spans="7:7" x14ac:dyDescent="0.3">
      <c r="G14774" s="156">
        <v>0</v>
      </c>
    </row>
    <row r="14775" spans="7:7" x14ac:dyDescent="0.3">
      <c r="G14775" s="156">
        <v>0</v>
      </c>
    </row>
    <row r="14776" spans="7:7" x14ac:dyDescent="0.3">
      <c r="G14776" s="156">
        <v>0</v>
      </c>
    </row>
    <row r="14777" spans="7:7" x14ac:dyDescent="0.3">
      <c r="G14777" s="156">
        <v>0</v>
      </c>
    </row>
    <row r="14778" spans="7:7" x14ac:dyDescent="0.3">
      <c r="G14778" s="156">
        <v>0</v>
      </c>
    </row>
    <row r="14779" spans="7:7" x14ac:dyDescent="0.3">
      <c r="G14779" s="156">
        <v>0</v>
      </c>
    </row>
    <row r="14780" spans="7:7" x14ac:dyDescent="0.3">
      <c r="G14780" s="156">
        <v>0</v>
      </c>
    </row>
    <row r="14781" spans="7:7" x14ac:dyDescent="0.3">
      <c r="G14781" s="156">
        <v>0</v>
      </c>
    </row>
    <row r="14782" spans="7:7" x14ac:dyDescent="0.3">
      <c r="G14782" s="156">
        <v>0</v>
      </c>
    </row>
    <row r="14783" spans="7:7" x14ac:dyDescent="0.3">
      <c r="G14783" s="156">
        <v>0</v>
      </c>
    </row>
    <row r="14784" spans="7:7" x14ac:dyDescent="0.3">
      <c r="G14784" s="156">
        <v>0</v>
      </c>
    </row>
    <row r="14785" spans="7:7" x14ac:dyDescent="0.3">
      <c r="G14785" s="156">
        <v>0</v>
      </c>
    </row>
    <row r="14786" spans="7:7" x14ac:dyDescent="0.3">
      <c r="G14786" s="156">
        <v>0</v>
      </c>
    </row>
    <row r="14787" spans="7:7" x14ac:dyDescent="0.3">
      <c r="G14787" s="156">
        <v>0</v>
      </c>
    </row>
    <row r="14788" spans="7:7" x14ac:dyDescent="0.3">
      <c r="G14788" s="156">
        <v>0</v>
      </c>
    </row>
    <row r="14789" spans="7:7" x14ac:dyDescent="0.3">
      <c r="G14789" s="156">
        <v>0</v>
      </c>
    </row>
    <row r="14790" spans="7:7" x14ac:dyDescent="0.3">
      <c r="G14790" s="156">
        <v>0</v>
      </c>
    </row>
    <row r="14791" spans="7:7" x14ac:dyDescent="0.3">
      <c r="G14791" s="156">
        <v>0</v>
      </c>
    </row>
    <row r="14792" spans="7:7" x14ac:dyDescent="0.3">
      <c r="G14792" s="156">
        <v>0</v>
      </c>
    </row>
    <row r="14793" spans="7:7" x14ac:dyDescent="0.3">
      <c r="G14793" s="156">
        <v>0</v>
      </c>
    </row>
    <row r="14794" spans="7:7" x14ac:dyDescent="0.3">
      <c r="G14794" s="156">
        <v>0</v>
      </c>
    </row>
    <row r="14795" spans="7:7" x14ac:dyDescent="0.3">
      <c r="G14795" s="156">
        <v>0</v>
      </c>
    </row>
    <row r="14796" spans="7:7" x14ac:dyDescent="0.3">
      <c r="G14796" s="156">
        <v>0</v>
      </c>
    </row>
    <row r="14797" spans="7:7" x14ac:dyDescent="0.3">
      <c r="G14797" s="156">
        <v>0</v>
      </c>
    </row>
    <row r="14798" spans="7:7" x14ac:dyDescent="0.3">
      <c r="G14798" s="156">
        <v>0</v>
      </c>
    </row>
    <row r="14799" spans="7:7" x14ac:dyDescent="0.3">
      <c r="G14799" s="156">
        <v>0</v>
      </c>
    </row>
    <row r="14800" spans="7:7" x14ac:dyDescent="0.3">
      <c r="G14800" s="156">
        <v>0</v>
      </c>
    </row>
    <row r="14801" spans="7:7" x14ac:dyDescent="0.3">
      <c r="G14801" s="156">
        <v>0</v>
      </c>
    </row>
    <row r="14802" spans="7:7" x14ac:dyDescent="0.3">
      <c r="G14802" s="156">
        <v>0</v>
      </c>
    </row>
    <row r="14803" spans="7:7" x14ac:dyDescent="0.3">
      <c r="G14803" s="156">
        <v>0</v>
      </c>
    </row>
    <row r="14804" spans="7:7" x14ac:dyDescent="0.3">
      <c r="G14804" s="156">
        <v>0</v>
      </c>
    </row>
    <row r="14805" spans="7:7" x14ac:dyDescent="0.3">
      <c r="G14805" s="156">
        <v>0</v>
      </c>
    </row>
    <row r="14806" spans="7:7" x14ac:dyDescent="0.3">
      <c r="G14806" s="156">
        <v>0</v>
      </c>
    </row>
    <row r="14807" spans="7:7" x14ac:dyDescent="0.3">
      <c r="G14807" s="156">
        <v>0</v>
      </c>
    </row>
    <row r="14808" spans="7:7" x14ac:dyDescent="0.3">
      <c r="G14808" s="156">
        <v>0</v>
      </c>
    </row>
    <row r="14809" spans="7:7" x14ac:dyDescent="0.3">
      <c r="G14809" s="156">
        <v>0</v>
      </c>
    </row>
    <row r="14810" spans="7:7" x14ac:dyDescent="0.3">
      <c r="G14810" s="156">
        <v>0</v>
      </c>
    </row>
    <row r="14811" spans="7:7" x14ac:dyDescent="0.3">
      <c r="G14811" s="156">
        <v>0</v>
      </c>
    </row>
    <row r="14812" spans="7:7" x14ac:dyDescent="0.3">
      <c r="G14812" s="156">
        <v>0</v>
      </c>
    </row>
    <row r="14813" spans="7:7" x14ac:dyDescent="0.3">
      <c r="G14813" s="156">
        <v>0</v>
      </c>
    </row>
    <row r="14814" spans="7:7" x14ac:dyDescent="0.3">
      <c r="G14814" s="156">
        <v>0</v>
      </c>
    </row>
    <row r="14815" spans="7:7" x14ac:dyDescent="0.3">
      <c r="G14815" s="156">
        <v>0</v>
      </c>
    </row>
    <row r="14816" spans="7:7" x14ac:dyDescent="0.3">
      <c r="G14816" s="156">
        <v>0</v>
      </c>
    </row>
    <row r="14817" spans="7:7" x14ac:dyDescent="0.3">
      <c r="G14817" s="156">
        <v>0</v>
      </c>
    </row>
    <row r="14818" spans="7:7" x14ac:dyDescent="0.3">
      <c r="G14818" s="156">
        <v>0</v>
      </c>
    </row>
    <row r="14819" spans="7:7" x14ac:dyDescent="0.3">
      <c r="G14819" s="156">
        <v>0</v>
      </c>
    </row>
    <row r="14820" spans="7:7" x14ac:dyDescent="0.3">
      <c r="G14820" s="156">
        <v>0</v>
      </c>
    </row>
    <row r="14821" spans="7:7" x14ac:dyDescent="0.3">
      <c r="G14821" s="156">
        <v>0</v>
      </c>
    </row>
    <row r="14822" spans="7:7" x14ac:dyDescent="0.3">
      <c r="G14822" s="156">
        <v>0</v>
      </c>
    </row>
    <row r="14823" spans="7:7" x14ac:dyDescent="0.3">
      <c r="G14823" s="156">
        <v>0</v>
      </c>
    </row>
    <row r="14824" spans="7:7" x14ac:dyDescent="0.3">
      <c r="G14824" s="156">
        <v>0</v>
      </c>
    </row>
    <row r="14825" spans="7:7" x14ac:dyDescent="0.3">
      <c r="G14825" s="156">
        <v>0</v>
      </c>
    </row>
    <row r="14826" spans="7:7" x14ac:dyDescent="0.3">
      <c r="G14826" s="156">
        <v>0</v>
      </c>
    </row>
    <row r="14827" spans="7:7" x14ac:dyDescent="0.3">
      <c r="G14827" s="156">
        <v>0</v>
      </c>
    </row>
    <row r="14828" spans="7:7" x14ac:dyDescent="0.3">
      <c r="G14828" s="156">
        <v>0</v>
      </c>
    </row>
    <row r="14829" spans="7:7" x14ac:dyDescent="0.3">
      <c r="G14829" s="156">
        <v>0</v>
      </c>
    </row>
    <row r="14830" spans="7:7" x14ac:dyDescent="0.3">
      <c r="G14830" s="156">
        <v>0</v>
      </c>
    </row>
    <row r="14831" spans="7:7" x14ac:dyDescent="0.3">
      <c r="G14831" s="156">
        <v>0</v>
      </c>
    </row>
    <row r="14832" spans="7:7" x14ac:dyDescent="0.3">
      <c r="G14832" s="156">
        <v>0</v>
      </c>
    </row>
    <row r="14833" spans="7:7" x14ac:dyDescent="0.3">
      <c r="G14833" s="156">
        <v>0</v>
      </c>
    </row>
    <row r="14834" spans="7:7" x14ac:dyDescent="0.3">
      <c r="G14834" s="156">
        <v>0</v>
      </c>
    </row>
    <row r="14835" spans="7:7" x14ac:dyDescent="0.3">
      <c r="G14835" s="156">
        <v>0</v>
      </c>
    </row>
    <row r="14836" spans="7:7" x14ac:dyDescent="0.3">
      <c r="G14836" s="156">
        <v>0</v>
      </c>
    </row>
    <row r="14837" spans="7:7" x14ac:dyDescent="0.3">
      <c r="G14837" s="156">
        <v>0</v>
      </c>
    </row>
    <row r="14838" spans="7:7" x14ac:dyDescent="0.3">
      <c r="G14838" s="156">
        <v>0</v>
      </c>
    </row>
    <row r="14839" spans="7:7" x14ac:dyDescent="0.3">
      <c r="G14839" s="156">
        <v>0</v>
      </c>
    </row>
    <row r="14840" spans="7:7" x14ac:dyDescent="0.3">
      <c r="G14840" s="156">
        <v>0</v>
      </c>
    </row>
    <row r="14841" spans="7:7" x14ac:dyDescent="0.3">
      <c r="G14841" s="156">
        <v>0</v>
      </c>
    </row>
    <row r="14842" spans="7:7" x14ac:dyDescent="0.3">
      <c r="G14842" s="156">
        <v>0</v>
      </c>
    </row>
    <row r="14843" spans="7:7" x14ac:dyDescent="0.3">
      <c r="G14843" s="156">
        <v>0</v>
      </c>
    </row>
    <row r="14844" spans="7:7" x14ac:dyDescent="0.3">
      <c r="G14844" s="156">
        <v>0</v>
      </c>
    </row>
    <row r="14845" spans="7:7" x14ac:dyDescent="0.3">
      <c r="G14845" s="156">
        <v>0</v>
      </c>
    </row>
    <row r="14846" spans="7:7" x14ac:dyDescent="0.3">
      <c r="G14846" s="156">
        <v>0</v>
      </c>
    </row>
    <row r="14847" spans="7:7" x14ac:dyDescent="0.3">
      <c r="G14847" s="156">
        <v>0</v>
      </c>
    </row>
    <row r="14848" spans="7:7" x14ac:dyDescent="0.3">
      <c r="G14848" s="156">
        <v>0</v>
      </c>
    </row>
    <row r="14849" spans="7:7" x14ac:dyDescent="0.3">
      <c r="G14849" s="156">
        <v>0</v>
      </c>
    </row>
    <row r="14850" spans="7:7" x14ac:dyDescent="0.3">
      <c r="G14850" s="156">
        <v>0</v>
      </c>
    </row>
    <row r="14851" spans="7:7" x14ac:dyDescent="0.3">
      <c r="G14851" s="156">
        <v>0</v>
      </c>
    </row>
    <row r="14852" spans="7:7" x14ac:dyDescent="0.3">
      <c r="G14852" s="156">
        <v>0</v>
      </c>
    </row>
    <row r="14853" spans="7:7" x14ac:dyDescent="0.3">
      <c r="G14853" s="156">
        <v>0</v>
      </c>
    </row>
    <row r="14854" spans="7:7" x14ac:dyDescent="0.3">
      <c r="G14854" s="156">
        <v>0</v>
      </c>
    </row>
    <row r="14855" spans="7:7" x14ac:dyDescent="0.3">
      <c r="G14855" s="156">
        <v>0</v>
      </c>
    </row>
    <row r="14856" spans="7:7" x14ac:dyDescent="0.3">
      <c r="G14856" s="156">
        <v>0</v>
      </c>
    </row>
    <row r="14857" spans="7:7" x14ac:dyDescent="0.3">
      <c r="G14857" s="156">
        <v>0</v>
      </c>
    </row>
    <row r="14858" spans="7:7" x14ac:dyDescent="0.3">
      <c r="G14858" s="156">
        <v>0</v>
      </c>
    </row>
    <row r="14859" spans="7:7" x14ac:dyDescent="0.3">
      <c r="G14859" s="156">
        <v>0</v>
      </c>
    </row>
    <row r="14860" spans="7:7" x14ac:dyDescent="0.3">
      <c r="G14860" s="156">
        <v>0</v>
      </c>
    </row>
    <row r="14861" spans="7:7" x14ac:dyDescent="0.3">
      <c r="G14861" s="156">
        <v>0</v>
      </c>
    </row>
    <row r="14862" spans="7:7" x14ac:dyDescent="0.3">
      <c r="G14862" s="156">
        <v>0</v>
      </c>
    </row>
    <row r="14863" spans="7:7" x14ac:dyDescent="0.3">
      <c r="G14863" s="156">
        <v>0</v>
      </c>
    </row>
    <row r="14864" spans="7:7" x14ac:dyDescent="0.3">
      <c r="G14864" s="156">
        <v>0</v>
      </c>
    </row>
    <row r="14865" spans="7:7" x14ac:dyDescent="0.3">
      <c r="G14865" s="156">
        <v>0</v>
      </c>
    </row>
    <row r="14866" spans="7:7" x14ac:dyDescent="0.3">
      <c r="G14866" s="156">
        <v>0</v>
      </c>
    </row>
    <row r="14867" spans="7:7" x14ac:dyDescent="0.3">
      <c r="G14867" s="156">
        <v>0</v>
      </c>
    </row>
    <row r="14868" spans="7:7" x14ac:dyDescent="0.3">
      <c r="G14868" s="156">
        <v>0</v>
      </c>
    </row>
    <row r="14869" spans="7:7" x14ac:dyDescent="0.3">
      <c r="G14869" s="156">
        <v>0</v>
      </c>
    </row>
    <row r="14870" spans="7:7" x14ac:dyDescent="0.3">
      <c r="G14870" s="156">
        <v>0</v>
      </c>
    </row>
    <row r="14871" spans="7:7" x14ac:dyDescent="0.3">
      <c r="G14871" s="156">
        <v>0</v>
      </c>
    </row>
    <row r="14872" spans="7:7" x14ac:dyDescent="0.3">
      <c r="G14872" s="156">
        <v>0</v>
      </c>
    </row>
    <row r="14873" spans="7:7" x14ac:dyDescent="0.3">
      <c r="G14873" s="156">
        <v>0</v>
      </c>
    </row>
    <row r="14874" spans="7:7" x14ac:dyDescent="0.3">
      <c r="G14874" s="156">
        <v>0</v>
      </c>
    </row>
    <row r="14875" spans="7:7" x14ac:dyDescent="0.3">
      <c r="G14875" s="156">
        <v>0</v>
      </c>
    </row>
    <row r="14876" spans="7:7" x14ac:dyDescent="0.3">
      <c r="G14876" s="156">
        <v>0</v>
      </c>
    </row>
    <row r="14877" spans="7:7" x14ac:dyDescent="0.3">
      <c r="G14877" s="156">
        <v>0</v>
      </c>
    </row>
    <row r="14878" spans="7:7" x14ac:dyDescent="0.3">
      <c r="G14878" s="156">
        <v>0</v>
      </c>
    </row>
    <row r="14879" spans="7:7" x14ac:dyDescent="0.3">
      <c r="G14879" s="156">
        <v>0</v>
      </c>
    </row>
    <row r="14880" spans="7:7" x14ac:dyDescent="0.3">
      <c r="G14880" s="156">
        <v>0</v>
      </c>
    </row>
    <row r="14881" spans="7:7" x14ac:dyDescent="0.3">
      <c r="G14881" s="156">
        <v>0</v>
      </c>
    </row>
    <row r="14882" spans="7:7" x14ac:dyDescent="0.3">
      <c r="G14882" s="156">
        <v>0</v>
      </c>
    </row>
    <row r="14883" spans="7:7" x14ac:dyDescent="0.3">
      <c r="G14883" s="156">
        <v>0</v>
      </c>
    </row>
    <row r="14884" spans="7:7" x14ac:dyDescent="0.3">
      <c r="G14884" s="156">
        <v>0</v>
      </c>
    </row>
    <row r="14885" spans="7:7" x14ac:dyDescent="0.3">
      <c r="G14885" s="156">
        <v>0</v>
      </c>
    </row>
    <row r="14886" spans="7:7" x14ac:dyDescent="0.3">
      <c r="G14886" s="156">
        <v>0</v>
      </c>
    </row>
    <row r="14887" spans="7:7" x14ac:dyDescent="0.3">
      <c r="G14887" s="156">
        <v>0</v>
      </c>
    </row>
    <row r="14888" spans="7:7" x14ac:dyDescent="0.3">
      <c r="G14888" s="156">
        <v>0</v>
      </c>
    </row>
    <row r="14889" spans="7:7" x14ac:dyDescent="0.3">
      <c r="G14889" s="156">
        <v>0</v>
      </c>
    </row>
    <row r="14890" spans="7:7" x14ac:dyDescent="0.3">
      <c r="G14890" s="156">
        <v>0</v>
      </c>
    </row>
    <row r="14891" spans="7:7" x14ac:dyDescent="0.3">
      <c r="G14891" s="156">
        <v>0</v>
      </c>
    </row>
    <row r="14892" spans="7:7" x14ac:dyDescent="0.3">
      <c r="G14892" s="156">
        <v>0</v>
      </c>
    </row>
    <row r="14893" spans="7:7" x14ac:dyDescent="0.3">
      <c r="G14893" s="156">
        <v>0</v>
      </c>
    </row>
    <row r="14894" spans="7:7" x14ac:dyDescent="0.3">
      <c r="G14894" s="156">
        <v>0</v>
      </c>
    </row>
    <row r="14895" spans="7:7" x14ac:dyDescent="0.3">
      <c r="G14895" s="156">
        <v>0</v>
      </c>
    </row>
    <row r="14896" spans="7:7" x14ac:dyDescent="0.3">
      <c r="G14896" s="156">
        <v>0</v>
      </c>
    </row>
    <row r="14897" spans="7:7" x14ac:dyDescent="0.3">
      <c r="G14897" s="156">
        <v>0</v>
      </c>
    </row>
    <row r="14898" spans="7:7" x14ac:dyDescent="0.3">
      <c r="G14898" s="156">
        <v>0</v>
      </c>
    </row>
    <row r="14899" spans="7:7" x14ac:dyDescent="0.3">
      <c r="G14899" s="156">
        <v>0</v>
      </c>
    </row>
    <row r="14900" spans="7:7" x14ac:dyDescent="0.3">
      <c r="G14900" s="156">
        <v>0</v>
      </c>
    </row>
    <row r="14901" spans="7:7" x14ac:dyDescent="0.3">
      <c r="G14901" s="156">
        <v>0</v>
      </c>
    </row>
    <row r="14902" spans="7:7" x14ac:dyDescent="0.3">
      <c r="G14902" s="156">
        <v>0</v>
      </c>
    </row>
    <row r="14903" spans="7:7" x14ac:dyDescent="0.3">
      <c r="G14903" s="156">
        <v>0</v>
      </c>
    </row>
    <row r="14904" spans="7:7" x14ac:dyDescent="0.3">
      <c r="G14904" s="156">
        <v>0</v>
      </c>
    </row>
    <row r="14905" spans="7:7" x14ac:dyDescent="0.3">
      <c r="G14905" s="156">
        <v>0</v>
      </c>
    </row>
    <row r="14906" spans="7:7" x14ac:dyDescent="0.3">
      <c r="G14906" s="156">
        <v>0</v>
      </c>
    </row>
    <row r="14907" spans="7:7" x14ac:dyDescent="0.3">
      <c r="G14907" s="156">
        <v>0</v>
      </c>
    </row>
    <row r="14908" spans="7:7" x14ac:dyDescent="0.3">
      <c r="G14908" s="156">
        <v>0</v>
      </c>
    </row>
    <row r="14909" spans="7:7" x14ac:dyDescent="0.3">
      <c r="G14909" s="156">
        <v>0</v>
      </c>
    </row>
    <row r="14910" spans="7:7" x14ac:dyDescent="0.3">
      <c r="G14910" s="156">
        <v>0</v>
      </c>
    </row>
    <row r="14911" spans="7:7" x14ac:dyDescent="0.3">
      <c r="G14911" s="156">
        <v>0</v>
      </c>
    </row>
    <row r="14912" spans="7:7" x14ac:dyDescent="0.3">
      <c r="G14912" s="156">
        <v>0</v>
      </c>
    </row>
    <row r="14913" spans="7:7" x14ac:dyDescent="0.3">
      <c r="G14913" s="156">
        <v>0</v>
      </c>
    </row>
    <row r="14914" spans="7:7" x14ac:dyDescent="0.3">
      <c r="G14914" s="156">
        <v>0</v>
      </c>
    </row>
    <row r="14915" spans="7:7" x14ac:dyDescent="0.3">
      <c r="G14915" s="156">
        <v>0</v>
      </c>
    </row>
    <row r="14916" spans="7:7" x14ac:dyDescent="0.3">
      <c r="G14916" s="156">
        <v>0</v>
      </c>
    </row>
    <row r="14917" spans="7:7" x14ac:dyDescent="0.3">
      <c r="G14917" s="156">
        <v>0</v>
      </c>
    </row>
    <row r="14918" spans="7:7" x14ac:dyDescent="0.3">
      <c r="G14918" s="156">
        <v>0</v>
      </c>
    </row>
    <row r="14919" spans="7:7" x14ac:dyDescent="0.3">
      <c r="G14919" s="156">
        <v>0</v>
      </c>
    </row>
    <row r="14920" spans="7:7" x14ac:dyDescent="0.3">
      <c r="G14920" s="156">
        <v>0</v>
      </c>
    </row>
    <row r="14921" spans="7:7" x14ac:dyDescent="0.3">
      <c r="G14921" s="156">
        <v>0</v>
      </c>
    </row>
    <row r="14922" spans="7:7" x14ac:dyDescent="0.3">
      <c r="G14922" s="156">
        <v>0</v>
      </c>
    </row>
    <row r="14923" spans="7:7" x14ac:dyDescent="0.3">
      <c r="G14923" s="156">
        <v>0</v>
      </c>
    </row>
    <row r="14924" spans="7:7" x14ac:dyDescent="0.3">
      <c r="G14924" s="156">
        <v>0</v>
      </c>
    </row>
    <row r="14925" spans="7:7" x14ac:dyDescent="0.3">
      <c r="G14925" s="156">
        <v>0</v>
      </c>
    </row>
    <row r="14926" spans="7:7" x14ac:dyDescent="0.3">
      <c r="G14926" s="156">
        <v>0</v>
      </c>
    </row>
    <row r="14927" spans="7:7" x14ac:dyDescent="0.3">
      <c r="G14927" s="156">
        <v>0</v>
      </c>
    </row>
    <row r="14928" spans="7:7" x14ac:dyDescent="0.3">
      <c r="G14928" s="156">
        <v>0</v>
      </c>
    </row>
    <row r="14929" spans="7:7" x14ac:dyDescent="0.3">
      <c r="G14929" s="156">
        <v>0</v>
      </c>
    </row>
    <row r="14930" spans="7:7" x14ac:dyDescent="0.3">
      <c r="G14930" s="156">
        <v>0</v>
      </c>
    </row>
    <row r="14931" spans="7:7" x14ac:dyDescent="0.3">
      <c r="G14931" s="156">
        <v>0</v>
      </c>
    </row>
    <row r="14932" spans="7:7" x14ac:dyDescent="0.3">
      <c r="G14932" s="156">
        <v>0</v>
      </c>
    </row>
    <row r="14933" spans="7:7" x14ac:dyDescent="0.3">
      <c r="G14933" s="156">
        <v>0</v>
      </c>
    </row>
    <row r="14934" spans="7:7" x14ac:dyDescent="0.3">
      <c r="G14934" s="156">
        <v>0</v>
      </c>
    </row>
    <row r="14935" spans="7:7" x14ac:dyDescent="0.3">
      <c r="G14935" s="156">
        <v>0</v>
      </c>
    </row>
    <row r="14936" spans="7:7" x14ac:dyDescent="0.3">
      <c r="G14936" s="156">
        <v>0</v>
      </c>
    </row>
    <row r="14937" spans="7:7" x14ac:dyDescent="0.3">
      <c r="G14937" s="156">
        <v>0</v>
      </c>
    </row>
    <row r="14938" spans="7:7" x14ac:dyDescent="0.3">
      <c r="G14938" s="156">
        <v>0</v>
      </c>
    </row>
    <row r="14939" spans="7:7" x14ac:dyDescent="0.3">
      <c r="G14939" s="156">
        <v>0</v>
      </c>
    </row>
    <row r="14940" spans="7:7" x14ac:dyDescent="0.3">
      <c r="G14940" s="156">
        <v>0</v>
      </c>
    </row>
    <row r="14941" spans="7:7" x14ac:dyDescent="0.3">
      <c r="G14941" s="156">
        <v>0</v>
      </c>
    </row>
    <row r="14942" spans="7:7" x14ac:dyDescent="0.3">
      <c r="G14942" s="156">
        <v>0</v>
      </c>
    </row>
    <row r="14943" spans="7:7" x14ac:dyDescent="0.3">
      <c r="G14943" s="156">
        <v>0</v>
      </c>
    </row>
    <row r="14944" spans="7:7" x14ac:dyDescent="0.3">
      <c r="G14944" s="156">
        <v>0</v>
      </c>
    </row>
    <row r="14945" spans="7:7" x14ac:dyDescent="0.3">
      <c r="G14945" s="156">
        <v>0</v>
      </c>
    </row>
    <row r="14946" spans="7:7" x14ac:dyDescent="0.3">
      <c r="G14946" s="156">
        <v>0</v>
      </c>
    </row>
    <row r="14947" spans="7:7" x14ac:dyDescent="0.3">
      <c r="G14947" s="156">
        <v>0</v>
      </c>
    </row>
    <row r="14948" spans="7:7" x14ac:dyDescent="0.3">
      <c r="G14948" s="156">
        <v>0</v>
      </c>
    </row>
    <row r="14949" spans="7:7" x14ac:dyDescent="0.3">
      <c r="G14949" s="156">
        <v>0</v>
      </c>
    </row>
    <row r="14950" spans="7:7" x14ac:dyDescent="0.3">
      <c r="G14950" s="156">
        <v>0</v>
      </c>
    </row>
    <row r="14951" spans="7:7" x14ac:dyDescent="0.3">
      <c r="G14951" s="156">
        <v>0</v>
      </c>
    </row>
    <row r="14952" spans="7:7" x14ac:dyDescent="0.3">
      <c r="G14952" s="156">
        <v>0</v>
      </c>
    </row>
    <row r="14953" spans="7:7" x14ac:dyDescent="0.3">
      <c r="G14953" s="156">
        <v>0</v>
      </c>
    </row>
    <row r="14954" spans="7:7" x14ac:dyDescent="0.3">
      <c r="G14954" s="156">
        <v>0</v>
      </c>
    </row>
    <row r="14955" spans="7:7" x14ac:dyDescent="0.3">
      <c r="G14955" s="156">
        <v>0</v>
      </c>
    </row>
    <row r="14956" spans="7:7" x14ac:dyDescent="0.3">
      <c r="G14956" s="156">
        <v>0</v>
      </c>
    </row>
    <row r="14957" spans="7:7" x14ac:dyDescent="0.3">
      <c r="G14957" s="156">
        <v>0</v>
      </c>
    </row>
    <row r="14958" spans="7:7" x14ac:dyDescent="0.3">
      <c r="G14958" s="156">
        <v>0</v>
      </c>
    </row>
    <row r="14959" spans="7:7" x14ac:dyDescent="0.3">
      <c r="G14959" s="156">
        <v>0</v>
      </c>
    </row>
    <row r="14960" spans="7:7" x14ac:dyDescent="0.3">
      <c r="G14960" s="156">
        <v>0</v>
      </c>
    </row>
    <row r="14961" spans="7:7" x14ac:dyDescent="0.3">
      <c r="G14961" s="156">
        <v>0</v>
      </c>
    </row>
    <row r="14962" spans="7:7" x14ac:dyDescent="0.3">
      <c r="G14962" s="156">
        <v>0</v>
      </c>
    </row>
    <row r="14963" spans="7:7" x14ac:dyDescent="0.3">
      <c r="G14963" s="156">
        <v>0</v>
      </c>
    </row>
    <row r="14964" spans="7:7" x14ac:dyDescent="0.3">
      <c r="G14964" s="156">
        <v>0</v>
      </c>
    </row>
    <row r="14965" spans="7:7" x14ac:dyDescent="0.3">
      <c r="G14965" s="156">
        <v>0</v>
      </c>
    </row>
    <row r="14966" spans="7:7" x14ac:dyDescent="0.3">
      <c r="G14966" s="156">
        <v>0</v>
      </c>
    </row>
    <row r="14967" spans="7:7" x14ac:dyDescent="0.3">
      <c r="G14967" s="156">
        <v>0</v>
      </c>
    </row>
    <row r="14968" spans="7:7" x14ac:dyDescent="0.3">
      <c r="G14968" s="156">
        <v>0</v>
      </c>
    </row>
    <row r="14969" spans="7:7" x14ac:dyDescent="0.3">
      <c r="G14969" s="156">
        <v>0</v>
      </c>
    </row>
    <row r="14970" spans="7:7" x14ac:dyDescent="0.3">
      <c r="G14970" s="156">
        <v>0</v>
      </c>
    </row>
    <row r="14971" spans="7:7" x14ac:dyDescent="0.3">
      <c r="G14971" s="156">
        <v>0</v>
      </c>
    </row>
    <row r="14972" spans="7:7" x14ac:dyDescent="0.3">
      <c r="G14972" s="156">
        <v>0</v>
      </c>
    </row>
    <row r="14973" spans="7:7" x14ac:dyDescent="0.3">
      <c r="G14973" s="156">
        <v>0</v>
      </c>
    </row>
    <row r="14974" spans="7:7" x14ac:dyDescent="0.3">
      <c r="G14974" s="156">
        <v>0</v>
      </c>
    </row>
    <row r="14975" spans="7:7" x14ac:dyDescent="0.3">
      <c r="G14975" s="156">
        <v>0</v>
      </c>
    </row>
    <row r="14976" spans="7:7" x14ac:dyDescent="0.3">
      <c r="G14976" s="156">
        <v>0</v>
      </c>
    </row>
    <row r="14977" spans="7:7" x14ac:dyDescent="0.3">
      <c r="G14977" s="156">
        <v>0</v>
      </c>
    </row>
    <row r="14978" spans="7:7" x14ac:dyDescent="0.3">
      <c r="G14978" s="156">
        <v>0</v>
      </c>
    </row>
    <row r="14979" spans="7:7" x14ac:dyDescent="0.3">
      <c r="G14979" s="156">
        <v>0</v>
      </c>
    </row>
    <row r="14980" spans="7:7" x14ac:dyDescent="0.3">
      <c r="G14980" s="156">
        <v>0</v>
      </c>
    </row>
    <row r="14981" spans="7:7" x14ac:dyDescent="0.3">
      <c r="G14981" s="156">
        <v>0</v>
      </c>
    </row>
    <row r="14982" spans="7:7" x14ac:dyDescent="0.3">
      <c r="G14982" s="156">
        <v>0</v>
      </c>
    </row>
    <row r="14983" spans="7:7" x14ac:dyDescent="0.3">
      <c r="G14983" s="156">
        <v>0</v>
      </c>
    </row>
    <row r="14984" spans="7:7" x14ac:dyDescent="0.3">
      <c r="G14984" s="156">
        <v>0</v>
      </c>
    </row>
    <row r="14985" spans="7:7" x14ac:dyDescent="0.3">
      <c r="G14985" s="156">
        <v>0</v>
      </c>
    </row>
    <row r="14986" spans="7:7" x14ac:dyDescent="0.3">
      <c r="G14986" s="156">
        <v>0</v>
      </c>
    </row>
    <row r="14987" spans="7:7" x14ac:dyDescent="0.3">
      <c r="G14987" s="156">
        <v>0</v>
      </c>
    </row>
    <row r="14988" spans="7:7" x14ac:dyDescent="0.3">
      <c r="G14988" s="156">
        <v>0</v>
      </c>
    </row>
    <row r="14989" spans="7:7" x14ac:dyDescent="0.3">
      <c r="G14989" s="156">
        <v>0</v>
      </c>
    </row>
    <row r="14990" spans="7:7" x14ac:dyDescent="0.3">
      <c r="G14990" s="156">
        <v>0</v>
      </c>
    </row>
    <row r="14991" spans="7:7" x14ac:dyDescent="0.3">
      <c r="G14991" s="156">
        <v>0</v>
      </c>
    </row>
    <row r="14992" spans="7:7" x14ac:dyDescent="0.3">
      <c r="G14992" s="156">
        <v>0</v>
      </c>
    </row>
    <row r="14993" spans="7:7" x14ac:dyDescent="0.3">
      <c r="G14993" s="156">
        <v>0</v>
      </c>
    </row>
    <row r="14994" spans="7:7" x14ac:dyDescent="0.3">
      <c r="G14994" s="156">
        <v>0</v>
      </c>
    </row>
    <row r="14995" spans="7:7" x14ac:dyDescent="0.3">
      <c r="G14995" s="156">
        <v>0</v>
      </c>
    </row>
    <row r="14996" spans="7:7" x14ac:dyDescent="0.3">
      <c r="G14996" s="156">
        <v>0</v>
      </c>
    </row>
    <row r="14997" spans="7:7" x14ac:dyDescent="0.3">
      <c r="G14997" s="156">
        <v>0</v>
      </c>
    </row>
    <row r="14998" spans="7:7" x14ac:dyDescent="0.3">
      <c r="G14998" s="156">
        <v>0</v>
      </c>
    </row>
    <row r="14999" spans="7:7" x14ac:dyDescent="0.3">
      <c r="G14999" s="156">
        <v>0</v>
      </c>
    </row>
    <row r="15000" spans="7:7" x14ac:dyDescent="0.3">
      <c r="G15000" s="156">
        <v>0</v>
      </c>
    </row>
    <row r="15001" spans="7:7" x14ac:dyDescent="0.3">
      <c r="G15001" s="156">
        <v>0</v>
      </c>
    </row>
    <row r="15002" spans="7:7" x14ac:dyDescent="0.3">
      <c r="G15002" s="156">
        <v>0</v>
      </c>
    </row>
    <row r="15003" spans="7:7" x14ac:dyDescent="0.3">
      <c r="G15003" s="156">
        <v>0</v>
      </c>
    </row>
    <row r="15004" spans="7:7" x14ac:dyDescent="0.3">
      <c r="G15004" s="156">
        <v>0</v>
      </c>
    </row>
    <row r="15005" spans="7:7" x14ac:dyDescent="0.3">
      <c r="G15005" s="156">
        <v>0</v>
      </c>
    </row>
    <row r="15006" spans="7:7" x14ac:dyDescent="0.3">
      <c r="G15006" s="156">
        <v>0</v>
      </c>
    </row>
    <row r="15007" spans="7:7" x14ac:dyDescent="0.3">
      <c r="G15007" s="156">
        <v>0</v>
      </c>
    </row>
    <row r="15008" spans="7:7" x14ac:dyDescent="0.3">
      <c r="G15008" s="156">
        <v>0</v>
      </c>
    </row>
    <row r="15009" spans="7:7" x14ac:dyDescent="0.3">
      <c r="G15009" s="156">
        <v>0</v>
      </c>
    </row>
    <row r="15010" spans="7:7" x14ac:dyDescent="0.3">
      <c r="G15010" s="156">
        <v>0</v>
      </c>
    </row>
    <row r="15011" spans="7:7" x14ac:dyDescent="0.3">
      <c r="G15011" s="156">
        <v>0</v>
      </c>
    </row>
    <row r="15012" spans="7:7" x14ac:dyDescent="0.3">
      <c r="G15012" s="156">
        <v>0</v>
      </c>
    </row>
    <row r="15013" spans="7:7" x14ac:dyDescent="0.3">
      <c r="G15013" s="156">
        <v>0</v>
      </c>
    </row>
    <row r="15014" spans="7:7" x14ac:dyDescent="0.3">
      <c r="G15014" s="156">
        <v>0</v>
      </c>
    </row>
    <row r="15015" spans="7:7" x14ac:dyDescent="0.3">
      <c r="G15015" s="156">
        <v>0</v>
      </c>
    </row>
    <row r="15016" spans="7:7" x14ac:dyDescent="0.3">
      <c r="G15016" s="156">
        <v>0</v>
      </c>
    </row>
    <row r="15017" spans="7:7" x14ac:dyDescent="0.3">
      <c r="G15017" s="156">
        <v>0</v>
      </c>
    </row>
    <row r="15018" spans="7:7" x14ac:dyDescent="0.3">
      <c r="G15018" s="156">
        <v>0</v>
      </c>
    </row>
    <row r="15019" spans="7:7" x14ac:dyDescent="0.3">
      <c r="G15019" s="156">
        <v>0</v>
      </c>
    </row>
    <row r="15020" spans="7:7" x14ac:dyDescent="0.3">
      <c r="G15020" s="156">
        <v>0</v>
      </c>
    </row>
    <row r="15021" spans="7:7" x14ac:dyDescent="0.3">
      <c r="G15021" s="156">
        <v>0</v>
      </c>
    </row>
    <row r="15022" spans="7:7" x14ac:dyDescent="0.3">
      <c r="G15022" s="156">
        <v>0</v>
      </c>
    </row>
    <row r="15023" spans="7:7" x14ac:dyDescent="0.3">
      <c r="G15023" s="156">
        <v>0</v>
      </c>
    </row>
    <row r="15024" spans="7:7" x14ac:dyDescent="0.3">
      <c r="G15024" s="156">
        <v>0</v>
      </c>
    </row>
    <row r="15025" spans="7:7" x14ac:dyDescent="0.3">
      <c r="G15025" s="156">
        <v>0</v>
      </c>
    </row>
    <row r="15026" spans="7:7" x14ac:dyDescent="0.3">
      <c r="G15026" s="156">
        <v>0</v>
      </c>
    </row>
    <row r="15027" spans="7:7" x14ac:dyDescent="0.3">
      <c r="G15027" s="156">
        <v>0</v>
      </c>
    </row>
    <row r="15028" spans="7:7" x14ac:dyDescent="0.3">
      <c r="G15028" s="156">
        <v>0</v>
      </c>
    </row>
    <row r="15029" spans="7:7" x14ac:dyDescent="0.3">
      <c r="G15029" s="156">
        <v>0</v>
      </c>
    </row>
    <row r="15030" spans="7:7" x14ac:dyDescent="0.3">
      <c r="G15030" s="156">
        <v>0</v>
      </c>
    </row>
    <row r="15031" spans="7:7" x14ac:dyDescent="0.3">
      <c r="G15031" s="156">
        <v>0</v>
      </c>
    </row>
    <row r="15032" spans="7:7" x14ac:dyDescent="0.3">
      <c r="G15032" s="156">
        <v>0</v>
      </c>
    </row>
    <row r="15033" spans="7:7" x14ac:dyDescent="0.3">
      <c r="G15033" s="156">
        <v>0</v>
      </c>
    </row>
    <row r="15034" spans="7:7" x14ac:dyDescent="0.3">
      <c r="G15034" s="156">
        <v>0</v>
      </c>
    </row>
    <row r="15035" spans="7:7" x14ac:dyDescent="0.3">
      <c r="G15035" s="156">
        <v>0</v>
      </c>
    </row>
    <row r="15036" spans="7:7" x14ac:dyDescent="0.3">
      <c r="G15036" s="156">
        <v>0</v>
      </c>
    </row>
    <row r="15037" spans="7:7" x14ac:dyDescent="0.3">
      <c r="G15037" s="156">
        <v>0</v>
      </c>
    </row>
    <row r="15038" spans="7:7" x14ac:dyDescent="0.3">
      <c r="G15038" s="156">
        <v>0</v>
      </c>
    </row>
    <row r="15039" spans="7:7" x14ac:dyDescent="0.3">
      <c r="G15039" s="156">
        <v>0</v>
      </c>
    </row>
    <row r="15040" spans="7:7" x14ac:dyDescent="0.3">
      <c r="G15040" s="156">
        <v>0</v>
      </c>
    </row>
    <row r="15041" spans="7:7" x14ac:dyDescent="0.3">
      <c r="G15041" s="156">
        <v>0</v>
      </c>
    </row>
    <row r="15042" spans="7:7" x14ac:dyDescent="0.3">
      <c r="G15042" s="156">
        <v>0</v>
      </c>
    </row>
    <row r="15043" spans="7:7" x14ac:dyDescent="0.3">
      <c r="G15043" s="156">
        <v>0</v>
      </c>
    </row>
    <row r="15044" spans="7:7" x14ac:dyDescent="0.3">
      <c r="G15044" s="156">
        <v>0</v>
      </c>
    </row>
    <row r="15045" spans="7:7" x14ac:dyDescent="0.3">
      <c r="G15045" s="156">
        <v>0</v>
      </c>
    </row>
    <row r="15046" spans="7:7" x14ac:dyDescent="0.3">
      <c r="G15046" s="156">
        <v>0</v>
      </c>
    </row>
    <row r="15047" spans="7:7" x14ac:dyDescent="0.3">
      <c r="G15047" s="156">
        <v>0</v>
      </c>
    </row>
    <row r="15048" spans="7:7" x14ac:dyDescent="0.3">
      <c r="G15048" s="156">
        <v>0</v>
      </c>
    </row>
    <row r="15049" spans="7:7" x14ac:dyDescent="0.3">
      <c r="G15049" s="156">
        <v>0</v>
      </c>
    </row>
    <row r="15050" spans="7:7" x14ac:dyDescent="0.3">
      <c r="G15050" s="156">
        <v>0</v>
      </c>
    </row>
    <row r="15051" spans="7:7" x14ac:dyDescent="0.3">
      <c r="G15051" s="156">
        <v>0</v>
      </c>
    </row>
    <row r="15052" spans="7:7" x14ac:dyDescent="0.3">
      <c r="G15052" s="156">
        <v>0</v>
      </c>
    </row>
    <row r="15053" spans="7:7" x14ac:dyDescent="0.3">
      <c r="G15053" s="156">
        <v>0</v>
      </c>
    </row>
    <row r="15054" spans="7:7" x14ac:dyDescent="0.3">
      <c r="G15054" s="156">
        <v>0</v>
      </c>
    </row>
    <row r="15055" spans="7:7" x14ac:dyDescent="0.3">
      <c r="G15055" s="156">
        <v>0</v>
      </c>
    </row>
    <row r="15056" spans="7:7" x14ac:dyDescent="0.3">
      <c r="G15056" s="156">
        <v>0</v>
      </c>
    </row>
    <row r="15057" spans="7:7" x14ac:dyDescent="0.3">
      <c r="G15057" s="156">
        <v>0</v>
      </c>
    </row>
    <row r="15058" spans="7:7" x14ac:dyDescent="0.3">
      <c r="G15058" s="156">
        <v>0</v>
      </c>
    </row>
    <row r="15059" spans="7:7" x14ac:dyDescent="0.3">
      <c r="G15059" s="156">
        <v>0</v>
      </c>
    </row>
    <row r="15060" spans="7:7" x14ac:dyDescent="0.3">
      <c r="G15060" s="156">
        <v>0</v>
      </c>
    </row>
    <row r="15061" spans="7:7" x14ac:dyDescent="0.3">
      <c r="G15061" s="156">
        <v>0</v>
      </c>
    </row>
    <row r="15062" spans="7:7" x14ac:dyDescent="0.3">
      <c r="G15062" s="156">
        <v>0</v>
      </c>
    </row>
    <row r="15063" spans="7:7" x14ac:dyDescent="0.3">
      <c r="G15063" s="156">
        <v>0</v>
      </c>
    </row>
    <row r="15064" spans="7:7" x14ac:dyDescent="0.3">
      <c r="G15064" s="156">
        <v>0</v>
      </c>
    </row>
    <row r="15065" spans="7:7" x14ac:dyDescent="0.3">
      <c r="G15065" s="156">
        <v>0</v>
      </c>
    </row>
    <row r="15066" spans="7:7" x14ac:dyDescent="0.3">
      <c r="G15066" s="156">
        <v>0</v>
      </c>
    </row>
    <row r="15067" spans="7:7" x14ac:dyDescent="0.3">
      <c r="G15067" s="156">
        <v>0</v>
      </c>
    </row>
    <row r="15068" spans="7:7" x14ac:dyDescent="0.3">
      <c r="G15068" s="156">
        <v>0</v>
      </c>
    </row>
    <row r="15069" spans="7:7" x14ac:dyDescent="0.3">
      <c r="G15069" s="156">
        <v>0</v>
      </c>
    </row>
    <row r="15070" spans="7:7" x14ac:dyDescent="0.3">
      <c r="G15070" s="156">
        <v>0</v>
      </c>
    </row>
    <row r="15071" spans="7:7" x14ac:dyDescent="0.3">
      <c r="G15071" s="156">
        <v>0</v>
      </c>
    </row>
    <row r="15072" spans="7:7" x14ac:dyDescent="0.3">
      <c r="G15072" s="156">
        <v>0</v>
      </c>
    </row>
    <row r="15073" spans="7:7" x14ac:dyDescent="0.3">
      <c r="G15073" s="156">
        <v>0</v>
      </c>
    </row>
    <row r="15074" spans="7:7" x14ac:dyDescent="0.3">
      <c r="G15074" s="156">
        <v>0</v>
      </c>
    </row>
    <row r="15075" spans="7:7" x14ac:dyDescent="0.3">
      <c r="G15075" s="156">
        <v>0</v>
      </c>
    </row>
    <row r="15076" spans="7:7" x14ac:dyDescent="0.3">
      <c r="G15076" s="156">
        <v>0</v>
      </c>
    </row>
    <row r="15077" spans="7:7" x14ac:dyDescent="0.3">
      <c r="G15077" s="156">
        <v>0</v>
      </c>
    </row>
    <row r="15078" spans="7:7" x14ac:dyDescent="0.3">
      <c r="G15078" s="156">
        <v>0</v>
      </c>
    </row>
    <row r="15079" spans="7:7" x14ac:dyDescent="0.3">
      <c r="G15079" s="156">
        <v>0</v>
      </c>
    </row>
    <row r="15080" spans="7:7" x14ac:dyDescent="0.3">
      <c r="G15080" s="156">
        <v>0</v>
      </c>
    </row>
    <row r="15081" spans="7:7" x14ac:dyDescent="0.3">
      <c r="G15081" s="156">
        <v>0</v>
      </c>
    </row>
    <row r="15082" spans="7:7" x14ac:dyDescent="0.3">
      <c r="G15082" s="156">
        <v>0</v>
      </c>
    </row>
    <row r="15083" spans="7:7" x14ac:dyDescent="0.3">
      <c r="G15083" s="156">
        <v>0</v>
      </c>
    </row>
    <row r="15084" spans="7:7" x14ac:dyDescent="0.3">
      <c r="G15084" s="156">
        <v>0</v>
      </c>
    </row>
    <row r="15085" spans="7:7" x14ac:dyDescent="0.3">
      <c r="G15085" s="156">
        <v>0</v>
      </c>
    </row>
    <row r="15086" spans="7:7" x14ac:dyDescent="0.3">
      <c r="G15086" s="156">
        <v>0</v>
      </c>
    </row>
    <row r="15087" spans="7:7" x14ac:dyDescent="0.3">
      <c r="G15087" s="156">
        <v>0</v>
      </c>
    </row>
    <row r="15088" spans="7:7" x14ac:dyDescent="0.3">
      <c r="G15088" s="156">
        <v>0</v>
      </c>
    </row>
    <row r="15089" spans="7:7" x14ac:dyDescent="0.3">
      <c r="G15089" s="156">
        <v>0</v>
      </c>
    </row>
    <row r="15090" spans="7:7" x14ac:dyDescent="0.3">
      <c r="G15090" s="156">
        <v>0</v>
      </c>
    </row>
    <row r="15091" spans="7:7" x14ac:dyDescent="0.3">
      <c r="G15091" s="156">
        <v>0</v>
      </c>
    </row>
    <row r="15092" spans="7:7" x14ac:dyDescent="0.3">
      <c r="G15092" s="156">
        <v>0</v>
      </c>
    </row>
    <row r="15093" spans="7:7" x14ac:dyDescent="0.3">
      <c r="G15093" s="156">
        <v>0</v>
      </c>
    </row>
    <row r="15094" spans="7:7" x14ac:dyDescent="0.3">
      <c r="G15094" s="156">
        <v>0</v>
      </c>
    </row>
    <row r="15095" spans="7:7" x14ac:dyDescent="0.3">
      <c r="G15095" s="156">
        <v>0</v>
      </c>
    </row>
    <row r="15096" spans="7:7" x14ac:dyDescent="0.3">
      <c r="G15096" s="156">
        <v>0</v>
      </c>
    </row>
    <row r="15097" spans="7:7" x14ac:dyDescent="0.3">
      <c r="G15097" s="156">
        <v>0</v>
      </c>
    </row>
    <row r="15098" spans="7:7" x14ac:dyDescent="0.3">
      <c r="G15098" s="156">
        <v>0</v>
      </c>
    </row>
    <row r="15099" spans="7:7" x14ac:dyDescent="0.3">
      <c r="G15099" s="156">
        <v>0</v>
      </c>
    </row>
    <row r="15100" spans="7:7" x14ac:dyDescent="0.3">
      <c r="G15100" s="156">
        <v>0</v>
      </c>
    </row>
    <row r="15101" spans="7:7" x14ac:dyDescent="0.3">
      <c r="G15101" s="156">
        <v>0</v>
      </c>
    </row>
    <row r="15102" spans="7:7" x14ac:dyDescent="0.3">
      <c r="G15102" s="156">
        <v>0</v>
      </c>
    </row>
    <row r="15103" spans="7:7" x14ac:dyDescent="0.3">
      <c r="G15103" s="156">
        <v>0</v>
      </c>
    </row>
    <row r="15104" spans="7:7" x14ac:dyDescent="0.3">
      <c r="G15104" s="156">
        <v>0</v>
      </c>
    </row>
    <row r="15105" spans="7:7" x14ac:dyDescent="0.3">
      <c r="G15105" s="156">
        <v>0</v>
      </c>
    </row>
    <row r="15106" spans="7:7" x14ac:dyDescent="0.3">
      <c r="G15106" s="156">
        <v>0</v>
      </c>
    </row>
    <row r="15107" spans="7:7" x14ac:dyDescent="0.3">
      <c r="G15107" s="156">
        <v>0</v>
      </c>
    </row>
    <row r="15108" spans="7:7" x14ac:dyDescent="0.3">
      <c r="G15108" s="156">
        <v>0</v>
      </c>
    </row>
    <row r="15109" spans="7:7" x14ac:dyDescent="0.3">
      <c r="G15109" s="156">
        <v>0</v>
      </c>
    </row>
    <row r="15110" spans="7:7" x14ac:dyDescent="0.3">
      <c r="G15110" s="156">
        <v>0</v>
      </c>
    </row>
    <row r="15111" spans="7:7" x14ac:dyDescent="0.3">
      <c r="G15111" s="156">
        <v>0</v>
      </c>
    </row>
    <row r="15112" spans="7:7" x14ac:dyDescent="0.3">
      <c r="G15112" s="156">
        <v>0</v>
      </c>
    </row>
    <row r="15113" spans="7:7" x14ac:dyDescent="0.3">
      <c r="G15113" s="156">
        <v>0</v>
      </c>
    </row>
    <row r="15114" spans="7:7" x14ac:dyDescent="0.3">
      <c r="G15114" s="156">
        <v>0</v>
      </c>
    </row>
    <row r="15115" spans="7:7" x14ac:dyDescent="0.3">
      <c r="G15115" s="156">
        <v>0</v>
      </c>
    </row>
    <row r="15116" spans="7:7" x14ac:dyDescent="0.3">
      <c r="G15116" s="156">
        <v>0</v>
      </c>
    </row>
    <row r="15117" spans="7:7" x14ac:dyDescent="0.3">
      <c r="G15117" s="156">
        <v>0</v>
      </c>
    </row>
    <row r="15118" spans="7:7" x14ac:dyDescent="0.3">
      <c r="G15118" s="156">
        <v>0</v>
      </c>
    </row>
    <row r="15119" spans="7:7" x14ac:dyDescent="0.3">
      <c r="G15119" s="156">
        <v>0</v>
      </c>
    </row>
    <row r="15120" spans="7:7" x14ac:dyDescent="0.3">
      <c r="G15120" s="156">
        <v>0</v>
      </c>
    </row>
    <row r="15121" spans="7:7" x14ac:dyDescent="0.3">
      <c r="G15121" s="156">
        <v>0</v>
      </c>
    </row>
    <row r="15122" spans="7:7" x14ac:dyDescent="0.3">
      <c r="G15122" s="156">
        <v>0</v>
      </c>
    </row>
    <row r="15123" spans="7:7" x14ac:dyDescent="0.3">
      <c r="G15123" s="156">
        <v>0</v>
      </c>
    </row>
    <row r="15124" spans="7:7" x14ac:dyDescent="0.3">
      <c r="G15124" s="156">
        <v>0</v>
      </c>
    </row>
    <row r="15125" spans="7:7" x14ac:dyDescent="0.3">
      <c r="G15125" s="156">
        <v>0</v>
      </c>
    </row>
    <row r="15126" spans="7:7" x14ac:dyDescent="0.3">
      <c r="G15126" s="156">
        <v>0</v>
      </c>
    </row>
    <row r="15127" spans="7:7" x14ac:dyDescent="0.3">
      <c r="G15127" s="156">
        <v>0</v>
      </c>
    </row>
    <row r="15128" spans="7:7" x14ac:dyDescent="0.3">
      <c r="G15128" s="156">
        <v>0</v>
      </c>
    </row>
    <row r="15129" spans="7:7" x14ac:dyDescent="0.3">
      <c r="G15129" s="156">
        <v>0</v>
      </c>
    </row>
    <row r="15130" spans="7:7" x14ac:dyDescent="0.3">
      <c r="G15130" s="156">
        <v>0</v>
      </c>
    </row>
    <row r="15131" spans="7:7" x14ac:dyDescent="0.3">
      <c r="G15131" s="156">
        <v>0</v>
      </c>
    </row>
    <row r="15132" spans="7:7" x14ac:dyDescent="0.3">
      <c r="G15132" s="156">
        <v>0</v>
      </c>
    </row>
    <row r="15133" spans="7:7" x14ac:dyDescent="0.3">
      <c r="G15133" s="156">
        <v>0</v>
      </c>
    </row>
    <row r="15134" spans="7:7" x14ac:dyDescent="0.3">
      <c r="G15134" s="156">
        <v>0</v>
      </c>
    </row>
    <row r="15135" spans="7:7" x14ac:dyDescent="0.3">
      <c r="G15135" s="156">
        <v>0</v>
      </c>
    </row>
    <row r="15136" spans="7:7" x14ac:dyDescent="0.3">
      <c r="G15136" s="156">
        <v>0</v>
      </c>
    </row>
    <row r="15137" spans="7:7" x14ac:dyDescent="0.3">
      <c r="G15137" s="156">
        <v>0</v>
      </c>
    </row>
    <row r="15138" spans="7:7" x14ac:dyDescent="0.3">
      <c r="G15138" s="156">
        <v>0</v>
      </c>
    </row>
    <row r="15139" spans="7:7" x14ac:dyDescent="0.3">
      <c r="G15139" s="156">
        <v>0</v>
      </c>
    </row>
    <row r="15140" spans="7:7" x14ac:dyDescent="0.3">
      <c r="G15140" s="156">
        <v>0</v>
      </c>
    </row>
    <row r="15141" spans="7:7" x14ac:dyDescent="0.3">
      <c r="G15141" s="156">
        <v>0</v>
      </c>
    </row>
    <row r="15142" spans="7:7" x14ac:dyDescent="0.3">
      <c r="G15142" s="156">
        <v>0</v>
      </c>
    </row>
    <row r="15143" spans="7:7" x14ac:dyDescent="0.3">
      <c r="G15143" s="156">
        <v>0</v>
      </c>
    </row>
    <row r="15144" spans="7:7" x14ac:dyDescent="0.3">
      <c r="G15144" s="156">
        <v>0</v>
      </c>
    </row>
    <row r="15145" spans="7:7" x14ac:dyDescent="0.3">
      <c r="G15145" s="156">
        <v>0</v>
      </c>
    </row>
    <row r="15146" spans="7:7" x14ac:dyDescent="0.3">
      <c r="G15146" s="156">
        <v>0</v>
      </c>
    </row>
    <row r="15147" spans="7:7" x14ac:dyDescent="0.3">
      <c r="G15147" s="156">
        <v>0</v>
      </c>
    </row>
    <row r="15148" spans="7:7" x14ac:dyDescent="0.3">
      <c r="G15148" s="156">
        <v>0</v>
      </c>
    </row>
    <row r="15149" spans="7:7" x14ac:dyDescent="0.3">
      <c r="G15149" s="156">
        <v>0</v>
      </c>
    </row>
    <row r="15150" spans="7:7" x14ac:dyDescent="0.3">
      <c r="G15150" s="156">
        <v>0</v>
      </c>
    </row>
    <row r="15151" spans="7:7" x14ac:dyDescent="0.3">
      <c r="G15151" s="156">
        <v>0</v>
      </c>
    </row>
    <row r="15152" spans="7:7" x14ac:dyDescent="0.3">
      <c r="G15152" s="156">
        <v>0</v>
      </c>
    </row>
    <row r="15153" spans="7:7" x14ac:dyDescent="0.3">
      <c r="G15153" s="156">
        <v>0</v>
      </c>
    </row>
    <row r="15154" spans="7:7" x14ac:dyDescent="0.3">
      <c r="G15154" s="156">
        <v>0</v>
      </c>
    </row>
    <row r="15155" spans="7:7" x14ac:dyDescent="0.3">
      <c r="G15155" s="156">
        <v>0</v>
      </c>
    </row>
    <row r="15156" spans="7:7" x14ac:dyDescent="0.3">
      <c r="G15156" s="156">
        <v>0</v>
      </c>
    </row>
    <row r="15157" spans="7:7" x14ac:dyDescent="0.3">
      <c r="G15157" s="156">
        <v>0</v>
      </c>
    </row>
    <row r="15158" spans="7:7" x14ac:dyDescent="0.3">
      <c r="G15158" s="156">
        <v>0</v>
      </c>
    </row>
    <row r="15159" spans="7:7" x14ac:dyDescent="0.3">
      <c r="G15159" s="156">
        <v>0</v>
      </c>
    </row>
    <row r="15160" spans="7:7" x14ac:dyDescent="0.3">
      <c r="G15160" s="156">
        <v>0</v>
      </c>
    </row>
    <row r="15161" spans="7:7" x14ac:dyDescent="0.3">
      <c r="G15161" s="156">
        <v>0</v>
      </c>
    </row>
    <row r="15162" spans="7:7" x14ac:dyDescent="0.3">
      <c r="G15162" s="156">
        <v>0</v>
      </c>
    </row>
    <row r="15163" spans="7:7" x14ac:dyDescent="0.3">
      <c r="G15163" s="156">
        <v>0</v>
      </c>
    </row>
    <row r="15164" spans="7:7" x14ac:dyDescent="0.3">
      <c r="G15164" s="156">
        <v>0</v>
      </c>
    </row>
    <row r="15165" spans="7:7" x14ac:dyDescent="0.3">
      <c r="G15165" s="156">
        <v>0</v>
      </c>
    </row>
    <row r="15166" spans="7:7" x14ac:dyDescent="0.3">
      <c r="G15166" s="156">
        <v>0</v>
      </c>
    </row>
    <row r="15167" spans="7:7" x14ac:dyDescent="0.3">
      <c r="G15167" s="156">
        <v>0</v>
      </c>
    </row>
    <row r="15168" spans="7:7" x14ac:dyDescent="0.3">
      <c r="G15168" s="156">
        <v>0</v>
      </c>
    </row>
    <row r="15169" spans="7:7" x14ac:dyDescent="0.3">
      <c r="G15169" s="156">
        <v>0</v>
      </c>
    </row>
    <row r="15170" spans="7:7" x14ac:dyDescent="0.3">
      <c r="G15170" s="156">
        <v>0</v>
      </c>
    </row>
    <row r="15171" spans="7:7" x14ac:dyDescent="0.3">
      <c r="G15171" s="156">
        <v>0</v>
      </c>
    </row>
    <row r="15172" spans="7:7" x14ac:dyDescent="0.3">
      <c r="G15172" s="156">
        <v>0</v>
      </c>
    </row>
    <row r="15173" spans="7:7" x14ac:dyDescent="0.3">
      <c r="G15173" s="156">
        <v>0</v>
      </c>
    </row>
    <row r="15174" spans="7:7" x14ac:dyDescent="0.3">
      <c r="G15174" s="156">
        <v>0</v>
      </c>
    </row>
    <row r="15175" spans="7:7" x14ac:dyDescent="0.3">
      <c r="G15175" s="156">
        <v>0</v>
      </c>
    </row>
    <row r="15176" spans="7:7" x14ac:dyDescent="0.3">
      <c r="G15176" s="156">
        <v>0</v>
      </c>
    </row>
    <row r="15177" spans="7:7" x14ac:dyDescent="0.3">
      <c r="G15177" s="156">
        <v>0</v>
      </c>
    </row>
    <row r="15178" spans="7:7" x14ac:dyDescent="0.3">
      <c r="G15178" s="156">
        <v>0</v>
      </c>
    </row>
    <row r="15179" spans="7:7" x14ac:dyDescent="0.3">
      <c r="G15179" s="156">
        <v>0</v>
      </c>
    </row>
    <row r="15180" spans="7:7" x14ac:dyDescent="0.3">
      <c r="G15180" s="156">
        <v>0</v>
      </c>
    </row>
    <row r="15181" spans="7:7" x14ac:dyDescent="0.3">
      <c r="G15181" s="156">
        <v>0</v>
      </c>
    </row>
    <row r="15182" spans="7:7" x14ac:dyDescent="0.3">
      <c r="G15182" s="156">
        <v>0</v>
      </c>
    </row>
    <row r="15183" spans="7:7" x14ac:dyDescent="0.3">
      <c r="G15183" s="156">
        <v>0</v>
      </c>
    </row>
    <row r="15184" spans="7:7" x14ac:dyDescent="0.3">
      <c r="G15184" s="156">
        <v>0</v>
      </c>
    </row>
    <row r="15185" spans="7:7" x14ac:dyDescent="0.3">
      <c r="G15185" s="156">
        <v>0</v>
      </c>
    </row>
    <row r="15186" spans="7:7" x14ac:dyDescent="0.3">
      <c r="G15186" s="156">
        <v>0</v>
      </c>
    </row>
    <row r="15187" spans="7:7" x14ac:dyDescent="0.3">
      <c r="G15187" s="156">
        <v>0</v>
      </c>
    </row>
    <row r="15188" spans="7:7" x14ac:dyDescent="0.3">
      <c r="G15188" s="156">
        <v>0</v>
      </c>
    </row>
    <row r="15189" spans="7:7" x14ac:dyDescent="0.3">
      <c r="G15189" s="156">
        <v>0</v>
      </c>
    </row>
    <row r="15190" spans="7:7" x14ac:dyDescent="0.3">
      <c r="G15190" s="156">
        <v>0</v>
      </c>
    </row>
    <row r="15191" spans="7:7" x14ac:dyDescent="0.3">
      <c r="G15191" s="156">
        <v>0</v>
      </c>
    </row>
    <row r="15192" spans="7:7" x14ac:dyDescent="0.3">
      <c r="G15192" s="156">
        <v>0</v>
      </c>
    </row>
    <row r="15193" spans="7:7" x14ac:dyDescent="0.3">
      <c r="G15193" s="156">
        <v>0</v>
      </c>
    </row>
    <row r="15194" spans="7:7" x14ac:dyDescent="0.3">
      <c r="G15194" s="156">
        <v>0</v>
      </c>
    </row>
    <row r="15195" spans="7:7" x14ac:dyDescent="0.3">
      <c r="G15195" s="156">
        <v>0</v>
      </c>
    </row>
    <row r="15196" spans="7:7" x14ac:dyDescent="0.3">
      <c r="G15196" s="156">
        <v>0</v>
      </c>
    </row>
    <row r="15197" spans="7:7" x14ac:dyDescent="0.3">
      <c r="G15197" s="156">
        <v>0</v>
      </c>
    </row>
    <row r="15198" spans="7:7" x14ac:dyDescent="0.3">
      <c r="G15198" s="156">
        <v>0</v>
      </c>
    </row>
    <row r="15199" spans="7:7" x14ac:dyDescent="0.3">
      <c r="G15199" s="156">
        <v>0</v>
      </c>
    </row>
    <row r="15200" spans="7:7" x14ac:dyDescent="0.3">
      <c r="G15200" s="156">
        <v>0</v>
      </c>
    </row>
    <row r="15201" spans="7:7" x14ac:dyDescent="0.3">
      <c r="G15201" s="156">
        <v>0</v>
      </c>
    </row>
    <row r="15202" spans="7:7" x14ac:dyDescent="0.3">
      <c r="G15202" s="156">
        <v>0</v>
      </c>
    </row>
    <row r="15203" spans="7:7" x14ac:dyDescent="0.3">
      <c r="G15203" s="156">
        <v>0</v>
      </c>
    </row>
    <row r="15204" spans="7:7" x14ac:dyDescent="0.3">
      <c r="G15204" s="156">
        <v>0</v>
      </c>
    </row>
    <row r="15205" spans="7:7" x14ac:dyDescent="0.3">
      <c r="G15205" s="156">
        <v>0</v>
      </c>
    </row>
    <row r="15206" spans="7:7" x14ac:dyDescent="0.3">
      <c r="G15206" s="156">
        <v>0</v>
      </c>
    </row>
    <row r="15207" spans="7:7" x14ac:dyDescent="0.3">
      <c r="G15207" s="156">
        <v>0</v>
      </c>
    </row>
    <row r="15208" spans="7:7" x14ac:dyDescent="0.3">
      <c r="G15208" s="156">
        <v>0</v>
      </c>
    </row>
    <row r="15209" spans="7:7" x14ac:dyDescent="0.3">
      <c r="G15209" s="156">
        <v>0</v>
      </c>
    </row>
    <row r="15210" spans="7:7" x14ac:dyDescent="0.3">
      <c r="G15210" s="156">
        <v>0</v>
      </c>
    </row>
    <row r="15211" spans="7:7" x14ac:dyDescent="0.3">
      <c r="G15211" s="156">
        <v>0</v>
      </c>
    </row>
    <row r="15212" spans="7:7" x14ac:dyDescent="0.3">
      <c r="G15212" s="156">
        <v>0</v>
      </c>
    </row>
    <row r="15213" spans="7:7" x14ac:dyDescent="0.3">
      <c r="G15213" s="156">
        <v>0</v>
      </c>
    </row>
    <row r="15214" spans="7:7" x14ac:dyDescent="0.3">
      <c r="G15214" s="156">
        <v>0</v>
      </c>
    </row>
    <row r="15215" spans="7:7" x14ac:dyDescent="0.3">
      <c r="G15215" s="156">
        <v>0</v>
      </c>
    </row>
    <row r="15216" spans="7:7" x14ac:dyDescent="0.3">
      <c r="G15216" s="156">
        <v>0</v>
      </c>
    </row>
    <row r="15217" spans="7:7" x14ac:dyDescent="0.3">
      <c r="G15217" s="156">
        <v>0</v>
      </c>
    </row>
    <row r="15218" spans="7:7" x14ac:dyDescent="0.3">
      <c r="G15218" s="156">
        <v>0</v>
      </c>
    </row>
    <row r="15219" spans="7:7" x14ac:dyDescent="0.3">
      <c r="G15219" s="156">
        <v>0</v>
      </c>
    </row>
    <row r="15220" spans="7:7" x14ac:dyDescent="0.3">
      <c r="G15220" s="156">
        <v>0</v>
      </c>
    </row>
    <row r="15221" spans="7:7" x14ac:dyDescent="0.3">
      <c r="G15221" s="156">
        <v>0</v>
      </c>
    </row>
    <row r="15222" spans="7:7" x14ac:dyDescent="0.3">
      <c r="G15222" s="156">
        <v>0</v>
      </c>
    </row>
    <row r="15223" spans="7:7" x14ac:dyDescent="0.3">
      <c r="G15223" s="156">
        <v>0</v>
      </c>
    </row>
    <row r="15224" spans="7:7" x14ac:dyDescent="0.3">
      <c r="G15224" s="156">
        <v>0</v>
      </c>
    </row>
    <row r="15225" spans="7:7" x14ac:dyDescent="0.3">
      <c r="G15225" s="156">
        <v>0</v>
      </c>
    </row>
    <row r="15226" spans="7:7" x14ac:dyDescent="0.3">
      <c r="G15226" s="156">
        <v>0</v>
      </c>
    </row>
    <row r="15227" spans="7:7" x14ac:dyDescent="0.3">
      <c r="G15227" s="156">
        <v>0</v>
      </c>
    </row>
    <row r="15228" spans="7:7" x14ac:dyDescent="0.3">
      <c r="G15228" s="156">
        <v>0</v>
      </c>
    </row>
    <row r="15229" spans="7:7" x14ac:dyDescent="0.3">
      <c r="G15229" s="156">
        <v>0</v>
      </c>
    </row>
    <row r="15230" spans="7:7" x14ac:dyDescent="0.3">
      <c r="G15230" s="156">
        <v>0</v>
      </c>
    </row>
    <row r="15231" spans="7:7" x14ac:dyDescent="0.3">
      <c r="G15231" s="156">
        <v>0</v>
      </c>
    </row>
    <row r="15232" spans="7:7" x14ac:dyDescent="0.3">
      <c r="G15232" s="156">
        <v>0</v>
      </c>
    </row>
    <row r="15233" spans="7:7" x14ac:dyDescent="0.3">
      <c r="G15233" s="156">
        <v>0</v>
      </c>
    </row>
    <row r="15234" spans="7:7" x14ac:dyDescent="0.3">
      <c r="G15234" s="156">
        <v>0</v>
      </c>
    </row>
    <row r="15235" spans="7:7" x14ac:dyDescent="0.3">
      <c r="G15235" s="156">
        <v>0</v>
      </c>
    </row>
    <row r="15236" spans="7:7" x14ac:dyDescent="0.3">
      <c r="G15236" s="156">
        <v>0</v>
      </c>
    </row>
    <row r="15237" spans="7:7" x14ac:dyDescent="0.3">
      <c r="G15237" s="156">
        <v>0</v>
      </c>
    </row>
    <row r="15238" spans="7:7" x14ac:dyDescent="0.3">
      <c r="G15238" s="156">
        <v>0</v>
      </c>
    </row>
    <row r="15239" spans="7:7" x14ac:dyDescent="0.3">
      <c r="G15239" s="156">
        <v>0</v>
      </c>
    </row>
    <row r="15240" spans="7:7" x14ac:dyDescent="0.3">
      <c r="G15240" s="156">
        <v>0</v>
      </c>
    </row>
    <row r="15241" spans="7:7" x14ac:dyDescent="0.3">
      <c r="G15241" s="156">
        <v>0</v>
      </c>
    </row>
    <row r="15242" spans="7:7" x14ac:dyDescent="0.3">
      <c r="G15242" s="156">
        <v>0</v>
      </c>
    </row>
    <row r="15243" spans="7:7" x14ac:dyDescent="0.3">
      <c r="G15243" s="156">
        <v>0</v>
      </c>
    </row>
    <row r="15244" spans="7:7" x14ac:dyDescent="0.3">
      <c r="G15244" s="156">
        <v>0</v>
      </c>
    </row>
    <row r="15245" spans="7:7" x14ac:dyDescent="0.3">
      <c r="G15245" s="156">
        <v>0</v>
      </c>
    </row>
    <row r="15246" spans="7:7" x14ac:dyDescent="0.3">
      <c r="G15246" s="156">
        <v>0</v>
      </c>
    </row>
    <row r="15247" spans="7:7" x14ac:dyDescent="0.3">
      <c r="G15247" s="156">
        <v>0</v>
      </c>
    </row>
    <row r="15248" spans="7:7" x14ac:dyDescent="0.3">
      <c r="G15248" s="156">
        <v>0</v>
      </c>
    </row>
    <row r="15249" spans="7:7" x14ac:dyDescent="0.3">
      <c r="G15249" s="156">
        <v>0</v>
      </c>
    </row>
    <row r="15250" spans="7:7" x14ac:dyDescent="0.3">
      <c r="G15250" s="156">
        <v>0</v>
      </c>
    </row>
    <row r="15251" spans="7:7" x14ac:dyDescent="0.3">
      <c r="G15251" s="156">
        <v>0</v>
      </c>
    </row>
    <row r="15252" spans="7:7" x14ac:dyDescent="0.3">
      <c r="G15252" s="156">
        <v>0</v>
      </c>
    </row>
    <row r="15253" spans="7:7" x14ac:dyDescent="0.3">
      <c r="G15253" s="156">
        <v>0</v>
      </c>
    </row>
    <row r="15254" spans="7:7" x14ac:dyDescent="0.3">
      <c r="G15254" s="156">
        <v>0</v>
      </c>
    </row>
    <row r="15255" spans="7:7" x14ac:dyDescent="0.3">
      <c r="G15255" s="156">
        <v>0</v>
      </c>
    </row>
    <row r="15256" spans="7:7" x14ac:dyDescent="0.3">
      <c r="G15256" s="156">
        <v>0</v>
      </c>
    </row>
    <row r="15257" spans="7:7" x14ac:dyDescent="0.3">
      <c r="G15257" s="156">
        <v>0</v>
      </c>
    </row>
    <row r="15258" spans="7:7" x14ac:dyDescent="0.3">
      <c r="G15258" s="156">
        <v>0</v>
      </c>
    </row>
    <row r="15259" spans="7:7" x14ac:dyDescent="0.3">
      <c r="G15259" s="156">
        <v>0</v>
      </c>
    </row>
    <row r="15260" spans="7:7" x14ac:dyDescent="0.3">
      <c r="G15260" s="156">
        <v>0</v>
      </c>
    </row>
    <row r="15261" spans="7:7" x14ac:dyDescent="0.3">
      <c r="G15261" s="156">
        <v>0</v>
      </c>
    </row>
    <row r="15262" spans="7:7" x14ac:dyDescent="0.3">
      <c r="G15262" s="156">
        <v>0</v>
      </c>
    </row>
    <row r="15263" spans="7:7" x14ac:dyDescent="0.3">
      <c r="G15263" s="156">
        <v>0</v>
      </c>
    </row>
    <row r="15264" spans="7:7" x14ac:dyDescent="0.3">
      <c r="G15264" s="156">
        <v>0</v>
      </c>
    </row>
    <row r="15265" spans="7:7" x14ac:dyDescent="0.3">
      <c r="G15265" s="156">
        <v>0</v>
      </c>
    </row>
    <row r="15266" spans="7:7" x14ac:dyDescent="0.3">
      <c r="G15266" s="156">
        <v>0</v>
      </c>
    </row>
    <row r="15267" spans="7:7" x14ac:dyDescent="0.3">
      <c r="G15267" s="156">
        <v>0</v>
      </c>
    </row>
    <row r="15268" spans="7:7" x14ac:dyDescent="0.3">
      <c r="G15268" s="156">
        <v>0</v>
      </c>
    </row>
    <row r="15269" spans="7:7" x14ac:dyDescent="0.3">
      <c r="G15269" s="156">
        <v>0</v>
      </c>
    </row>
    <row r="15270" spans="7:7" x14ac:dyDescent="0.3">
      <c r="G15270" s="156">
        <v>0</v>
      </c>
    </row>
    <row r="15271" spans="7:7" x14ac:dyDescent="0.3">
      <c r="G15271" s="156">
        <v>0</v>
      </c>
    </row>
    <row r="15272" spans="7:7" x14ac:dyDescent="0.3">
      <c r="G15272" s="156">
        <v>0</v>
      </c>
    </row>
    <row r="15273" spans="7:7" x14ac:dyDescent="0.3">
      <c r="G15273" s="156">
        <v>0</v>
      </c>
    </row>
    <row r="15274" spans="7:7" x14ac:dyDescent="0.3">
      <c r="G15274" s="156">
        <v>0</v>
      </c>
    </row>
    <row r="15275" spans="7:7" x14ac:dyDescent="0.3">
      <c r="G15275" s="156">
        <v>0</v>
      </c>
    </row>
    <row r="15276" spans="7:7" x14ac:dyDescent="0.3">
      <c r="G15276" s="156">
        <v>0</v>
      </c>
    </row>
    <row r="15277" spans="7:7" x14ac:dyDescent="0.3">
      <c r="G15277" s="156">
        <v>0</v>
      </c>
    </row>
    <row r="15278" spans="7:7" x14ac:dyDescent="0.3">
      <c r="G15278" s="156">
        <v>0</v>
      </c>
    </row>
    <row r="15279" spans="7:7" x14ac:dyDescent="0.3">
      <c r="G15279" s="156">
        <v>0</v>
      </c>
    </row>
    <row r="15280" spans="7:7" x14ac:dyDescent="0.3">
      <c r="G15280" s="156">
        <v>0</v>
      </c>
    </row>
    <row r="15281" spans="7:7" x14ac:dyDescent="0.3">
      <c r="G15281" s="156">
        <v>0</v>
      </c>
    </row>
    <row r="15282" spans="7:7" x14ac:dyDescent="0.3">
      <c r="G15282" s="156">
        <v>0</v>
      </c>
    </row>
    <row r="15283" spans="7:7" x14ac:dyDescent="0.3">
      <c r="G15283" s="156">
        <v>0</v>
      </c>
    </row>
    <row r="15284" spans="7:7" x14ac:dyDescent="0.3">
      <c r="G15284" s="156">
        <v>0</v>
      </c>
    </row>
    <row r="15285" spans="7:7" x14ac:dyDescent="0.3">
      <c r="G15285" s="156">
        <v>0</v>
      </c>
    </row>
    <row r="15286" spans="7:7" x14ac:dyDescent="0.3">
      <c r="G15286" s="156">
        <v>0</v>
      </c>
    </row>
    <row r="15287" spans="7:7" x14ac:dyDescent="0.3">
      <c r="G15287" s="156">
        <v>0</v>
      </c>
    </row>
    <row r="15288" spans="7:7" x14ac:dyDescent="0.3">
      <c r="G15288" s="156">
        <v>0</v>
      </c>
    </row>
    <row r="15289" spans="7:7" x14ac:dyDescent="0.3">
      <c r="G15289" s="156">
        <v>0</v>
      </c>
    </row>
    <row r="15290" spans="7:7" x14ac:dyDescent="0.3">
      <c r="G15290" s="156">
        <v>0</v>
      </c>
    </row>
    <row r="15291" spans="7:7" x14ac:dyDescent="0.3">
      <c r="G15291" s="156">
        <v>0</v>
      </c>
    </row>
    <row r="15292" spans="7:7" x14ac:dyDescent="0.3">
      <c r="G15292" s="156">
        <v>0</v>
      </c>
    </row>
    <row r="15293" spans="7:7" x14ac:dyDescent="0.3">
      <c r="G15293" s="156">
        <v>0</v>
      </c>
    </row>
    <row r="15294" spans="7:7" x14ac:dyDescent="0.3">
      <c r="G15294" s="156">
        <v>0</v>
      </c>
    </row>
    <row r="15295" spans="7:7" x14ac:dyDescent="0.3">
      <c r="G15295" s="156">
        <v>0</v>
      </c>
    </row>
    <row r="15296" spans="7:7" x14ac:dyDescent="0.3">
      <c r="G15296" s="156">
        <v>0</v>
      </c>
    </row>
    <row r="15297" spans="7:7" x14ac:dyDescent="0.3">
      <c r="G15297" s="156">
        <v>0</v>
      </c>
    </row>
    <row r="15298" spans="7:7" x14ac:dyDescent="0.3">
      <c r="G15298" s="156">
        <v>0</v>
      </c>
    </row>
    <row r="15299" spans="7:7" x14ac:dyDescent="0.3">
      <c r="G15299" s="156">
        <v>0</v>
      </c>
    </row>
    <row r="15300" spans="7:7" x14ac:dyDescent="0.3">
      <c r="G15300" s="156">
        <v>0</v>
      </c>
    </row>
    <row r="15301" spans="7:7" x14ac:dyDescent="0.3">
      <c r="G15301" s="156">
        <v>0</v>
      </c>
    </row>
    <row r="15302" spans="7:7" x14ac:dyDescent="0.3">
      <c r="G15302" s="156">
        <v>0</v>
      </c>
    </row>
    <row r="15303" spans="7:7" x14ac:dyDescent="0.3">
      <c r="G15303" s="156">
        <v>0</v>
      </c>
    </row>
    <row r="15304" spans="7:7" x14ac:dyDescent="0.3">
      <c r="G15304" s="156">
        <v>0</v>
      </c>
    </row>
    <row r="15305" spans="7:7" x14ac:dyDescent="0.3">
      <c r="G15305" s="156">
        <v>0</v>
      </c>
    </row>
    <row r="15306" spans="7:7" x14ac:dyDescent="0.3">
      <c r="G15306" s="156">
        <v>0</v>
      </c>
    </row>
    <row r="15307" spans="7:7" x14ac:dyDescent="0.3">
      <c r="G15307" s="156">
        <v>0</v>
      </c>
    </row>
    <row r="15308" spans="7:7" x14ac:dyDescent="0.3">
      <c r="G15308" s="156">
        <v>0</v>
      </c>
    </row>
    <row r="15309" spans="7:7" x14ac:dyDescent="0.3">
      <c r="G15309" s="156">
        <v>0</v>
      </c>
    </row>
    <row r="15310" spans="7:7" x14ac:dyDescent="0.3">
      <c r="G15310" s="156">
        <v>0</v>
      </c>
    </row>
    <row r="15311" spans="7:7" x14ac:dyDescent="0.3">
      <c r="G15311" s="156">
        <v>0</v>
      </c>
    </row>
    <row r="15312" spans="7:7" x14ac:dyDescent="0.3">
      <c r="G15312" s="156">
        <v>0</v>
      </c>
    </row>
    <row r="15313" spans="7:7" x14ac:dyDescent="0.3">
      <c r="G15313" s="156">
        <v>0</v>
      </c>
    </row>
    <row r="15314" spans="7:7" x14ac:dyDescent="0.3">
      <c r="G15314" s="156">
        <v>0</v>
      </c>
    </row>
    <row r="15315" spans="7:7" x14ac:dyDescent="0.3">
      <c r="G15315" s="156">
        <v>0</v>
      </c>
    </row>
    <row r="15316" spans="7:7" x14ac:dyDescent="0.3">
      <c r="G15316" s="156">
        <v>0</v>
      </c>
    </row>
    <row r="15317" spans="7:7" x14ac:dyDescent="0.3">
      <c r="G15317" s="156">
        <v>0</v>
      </c>
    </row>
    <row r="15318" spans="7:7" x14ac:dyDescent="0.3">
      <c r="G15318" s="156">
        <v>0</v>
      </c>
    </row>
    <row r="15319" spans="7:7" x14ac:dyDescent="0.3">
      <c r="G15319" s="156">
        <v>0</v>
      </c>
    </row>
    <row r="15320" spans="7:7" x14ac:dyDescent="0.3">
      <c r="G15320" s="156">
        <v>0</v>
      </c>
    </row>
    <row r="15321" spans="7:7" x14ac:dyDescent="0.3">
      <c r="G15321" s="156">
        <v>0</v>
      </c>
    </row>
    <row r="15322" spans="7:7" x14ac:dyDescent="0.3">
      <c r="G15322" s="156">
        <v>0</v>
      </c>
    </row>
    <row r="15323" spans="7:7" x14ac:dyDescent="0.3">
      <c r="G15323" s="156">
        <v>0</v>
      </c>
    </row>
    <row r="15324" spans="7:7" x14ac:dyDescent="0.3">
      <c r="G15324" s="156">
        <v>0</v>
      </c>
    </row>
    <row r="15325" spans="7:7" x14ac:dyDescent="0.3">
      <c r="G15325" s="156">
        <v>0</v>
      </c>
    </row>
    <row r="15326" spans="7:7" x14ac:dyDescent="0.3">
      <c r="G15326" s="156">
        <v>0</v>
      </c>
    </row>
    <row r="15327" spans="7:7" x14ac:dyDescent="0.3">
      <c r="G15327" s="156">
        <v>0</v>
      </c>
    </row>
    <row r="15328" spans="7:7" x14ac:dyDescent="0.3">
      <c r="G15328" s="156">
        <v>0</v>
      </c>
    </row>
    <row r="15329" spans="7:7" x14ac:dyDescent="0.3">
      <c r="G15329" s="156">
        <v>0</v>
      </c>
    </row>
    <row r="15330" spans="7:7" x14ac:dyDescent="0.3">
      <c r="G15330" s="156">
        <v>0</v>
      </c>
    </row>
    <row r="15331" spans="7:7" x14ac:dyDescent="0.3">
      <c r="G15331" s="156">
        <v>0</v>
      </c>
    </row>
    <row r="15332" spans="7:7" x14ac:dyDescent="0.3">
      <c r="G15332" s="156">
        <v>0</v>
      </c>
    </row>
    <row r="15333" spans="7:7" x14ac:dyDescent="0.3">
      <c r="G15333" s="156">
        <v>0</v>
      </c>
    </row>
    <row r="15334" spans="7:7" x14ac:dyDescent="0.3">
      <c r="G15334" s="156">
        <v>0</v>
      </c>
    </row>
    <row r="15335" spans="7:7" x14ac:dyDescent="0.3">
      <c r="G15335" s="156">
        <v>0</v>
      </c>
    </row>
    <row r="15336" spans="7:7" x14ac:dyDescent="0.3">
      <c r="G15336" s="156">
        <v>0</v>
      </c>
    </row>
    <row r="15337" spans="7:7" x14ac:dyDescent="0.3">
      <c r="G15337" s="156">
        <v>0</v>
      </c>
    </row>
    <row r="15338" spans="7:7" x14ac:dyDescent="0.3">
      <c r="G15338" s="156">
        <v>0</v>
      </c>
    </row>
    <row r="15339" spans="7:7" x14ac:dyDescent="0.3">
      <c r="G15339" s="156">
        <v>0</v>
      </c>
    </row>
    <row r="15340" spans="7:7" x14ac:dyDescent="0.3">
      <c r="G15340" s="156">
        <v>0</v>
      </c>
    </row>
    <row r="15341" spans="7:7" x14ac:dyDescent="0.3">
      <c r="G15341" s="156">
        <v>0</v>
      </c>
    </row>
    <row r="15342" spans="7:7" x14ac:dyDescent="0.3">
      <c r="G15342" s="156">
        <v>0</v>
      </c>
    </row>
    <row r="15343" spans="7:7" x14ac:dyDescent="0.3">
      <c r="G15343" s="156">
        <v>0</v>
      </c>
    </row>
    <row r="15344" spans="7:7" x14ac:dyDescent="0.3">
      <c r="G15344" s="156">
        <v>0</v>
      </c>
    </row>
    <row r="15345" spans="7:7" x14ac:dyDescent="0.3">
      <c r="G15345" s="156">
        <v>0</v>
      </c>
    </row>
    <row r="15346" spans="7:7" x14ac:dyDescent="0.3">
      <c r="G15346" s="156">
        <v>0</v>
      </c>
    </row>
    <row r="15347" spans="7:7" x14ac:dyDescent="0.3">
      <c r="G15347" s="156">
        <v>0</v>
      </c>
    </row>
    <row r="15348" spans="7:7" x14ac:dyDescent="0.3">
      <c r="G15348" s="156">
        <v>0</v>
      </c>
    </row>
    <row r="15349" spans="7:7" x14ac:dyDescent="0.3">
      <c r="G15349" s="156">
        <v>0</v>
      </c>
    </row>
    <row r="15350" spans="7:7" x14ac:dyDescent="0.3">
      <c r="G15350" s="156">
        <v>0</v>
      </c>
    </row>
    <row r="15351" spans="7:7" x14ac:dyDescent="0.3">
      <c r="G15351" s="156">
        <v>0</v>
      </c>
    </row>
    <row r="15352" spans="7:7" x14ac:dyDescent="0.3">
      <c r="G15352" s="156">
        <v>0</v>
      </c>
    </row>
    <row r="15353" spans="7:7" x14ac:dyDescent="0.3">
      <c r="G15353" s="156">
        <v>0</v>
      </c>
    </row>
    <row r="15354" spans="7:7" x14ac:dyDescent="0.3">
      <c r="G15354" s="156">
        <v>0</v>
      </c>
    </row>
    <row r="15355" spans="7:7" x14ac:dyDescent="0.3">
      <c r="G15355" s="156">
        <v>0</v>
      </c>
    </row>
    <row r="15356" spans="7:7" x14ac:dyDescent="0.3">
      <c r="G15356" s="156">
        <v>0</v>
      </c>
    </row>
    <row r="15357" spans="7:7" x14ac:dyDescent="0.3">
      <c r="G15357" s="156">
        <v>0</v>
      </c>
    </row>
    <row r="15358" spans="7:7" x14ac:dyDescent="0.3">
      <c r="G15358" s="156">
        <v>0</v>
      </c>
    </row>
    <row r="15359" spans="7:7" x14ac:dyDescent="0.3">
      <c r="G15359" s="156">
        <v>0</v>
      </c>
    </row>
    <row r="15360" spans="7:7" x14ac:dyDescent="0.3">
      <c r="G15360" s="156">
        <v>0</v>
      </c>
    </row>
    <row r="15361" spans="7:7" x14ac:dyDescent="0.3">
      <c r="G15361" s="156">
        <v>0</v>
      </c>
    </row>
    <row r="15362" spans="7:7" x14ac:dyDescent="0.3">
      <c r="G15362" s="156">
        <v>0</v>
      </c>
    </row>
    <row r="15363" spans="7:7" x14ac:dyDescent="0.3">
      <c r="G15363" s="156">
        <v>0</v>
      </c>
    </row>
    <row r="15364" spans="7:7" x14ac:dyDescent="0.3">
      <c r="G15364" s="156">
        <v>0</v>
      </c>
    </row>
    <row r="15365" spans="7:7" x14ac:dyDescent="0.3">
      <c r="G15365" s="156">
        <v>0</v>
      </c>
    </row>
    <row r="15366" spans="7:7" x14ac:dyDescent="0.3">
      <c r="G15366" s="156">
        <v>0</v>
      </c>
    </row>
    <row r="15367" spans="7:7" x14ac:dyDescent="0.3">
      <c r="G15367" s="156">
        <v>0</v>
      </c>
    </row>
    <row r="15368" spans="7:7" x14ac:dyDescent="0.3">
      <c r="G15368" s="156">
        <v>0</v>
      </c>
    </row>
    <row r="15369" spans="7:7" x14ac:dyDescent="0.3">
      <c r="G15369" s="156">
        <v>0</v>
      </c>
    </row>
    <row r="15370" spans="7:7" x14ac:dyDescent="0.3">
      <c r="G15370" s="156">
        <v>0</v>
      </c>
    </row>
    <row r="15371" spans="7:7" x14ac:dyDescent="0.3">
      <c r="G15371" s="156">
        <v>0</v>
      </c>
    </row>
    <row r="15372" spans="7:7" x14ac:dyDescent="0.3">
      <c r="G15372" s="156">
        <v>0</v>
      </c>
    </row>
    <row r="15373" spans="7:7" x14ac:dyDescent="0.3">
      <c r="G15373" s="156">
        <v>0</v>
      </c>
    </row>
    <row r="15374" spans="7:7" x14ac:dyDescent="0.3">
      <c r="G15374" s="156">
        <v>0</v>
      </c>
    </row>
    <row r="15375" spans="7:7" x14ac:dyDescent="0.3">
      <c r="G15375" s="156">
        <v>0</v>
      </c>
    </row>
    <row r="15376" spans="7:7" x14ac:dyDescent="0.3">
      <c r="G15376" s="156">
        <v>0</v>
      </c>
    </row>
    <row r="15377" spans="7:7" x14ac:dyDescent="0.3">
      <c r="G15377" s="156">
        <v>0</v>
      </c>
    </row>
    <row r="15378" spans="7:7" x14ac:dyDescent="0.3">
      <c r="G15378" s="156">
        <v>0</v>
      </c>
    </row>
    <row r="15379" spans="7:7" x14ac:dyDescent="0.3">
      <c r="G15379" s="156">
        <v>0</v>
      </c>
    </row>
    <row r="15380" spans="7:7" x14ac:dyDescent="0.3">
      <c r="G15380" s="156">
        <v>0</v>
      </c>
    </row>
    <row r="15381" spans="7:7" x14ac:dyDescent="0.3">
      <c r="G15381" s="156">
        <v>0</v>
      </c>
    </row>
    <row r="15382" spans="7:7" x14ac:dyDescent="0.3">
      <c r="G15382" s="156">
        <v>0</v>
      </c>
    </row>
    <row r="15383" spans="7:7" x14ac:dyDescent="0.3">
      <c r="G15383" s="156">
        <v>0</v>
      </c>
    </row>
    <row r="15384" spans="7:7" x14ac:dyDescent="0.3">
      <c r="G15384" s="156">
        <v>0</v>
      </c>
    </row>
    <row r="15385" spans="7:7" x14ac:dyDescent="0.3">
      <c r="G15385" s="156">
        <v>0</v>
      </c>
    </row>
    <row r="15386" spans="7:7" x14ac:dyDescent="0.3">
      <c r="G15386" s="156">
        <v>0</v>
      </c>
    </row>
    <row r="15387" spans="7:7" x14ac:dyDescent="0.3">
      <c r="G15387" s="156">
        <v>0</v>
      </c>
    </row>
    <row r="15388" spans="7:7" x14ac:dyDescent="0.3">
      <c r="G15388" s="156">
        <v>0</v>
      </c>
    </row>
    <row r="15389" spans="7:7" x14ac:dyDescent="0.3">
      <c r="G15389" s="156">
        <v>0</v>
      </c>
    </row>
    <row r="15390" spans="7:7" x14ac:dyDescent="0.3">
      <c r="G15390" s="156">
        <v>0</v>
      </c>
    </row>
    <row r="15391" spans="7:7" x14ac:dyDescent="0.3">
      <c r="G15391" s="156">
        <v>0</v>
      </c>
    </row>
    <row r="15392" spans="7:7" x14ac:dyDescent="0.3">
      <c r="G15392" s="156">
        <v>0</v>
      </c>
    </row>
    <row r="15393" spans="7:7" x14ac:dyDescent="0.3">
      <c r="G15393" s="156">
        <v>0</v>
      </c>
    </row>
    <row r="15394" spans="7:7" x14ac:dyDescent="0.3">
      <c r="G15394" s="156">
        <v>0</v>
      </c>
    </row>
    <row r="15395" spans="7:7" x14ac:dyDescent="0.3">
      <c r="G15395" s="156">
        <v>0</v>
      </c>
    </row>
    <row r="15396" spans="7:7" x14ac:dyDescent="0.3">
      <c r="G15396" s="156">
        <v>0</v>
      </c>
    </row>
    <row r="15397" spans="7:7" x14ac:dyDescent="0.3">
      <c r="G15397" s="156">
        <v>0</v>
      </c>
    </row>
    <row r="15398" spans="7:7" x14ac:dyDescent="0.3">
      <c r="G15398" s="156">
        <v>0</v>
      </c>
    </row>
    <row r="15399" spans="7:7" x14ac:dyDescent="0.3">
      <c r="G15399" s="156">
        <v>0</v>
      </c>
    </row>
    <row r="15400" spans="7:7" x14ac:dyDescent="0.3">
      <c r="G15400" s="156">
        <v>0</v>
      </c>
    </row>
    <row r="15401" spans="7:7" x14ac:dyDescent="0.3">
      <c r="G15401" s="156">
        <v>0</v>
      </c>
    </row>
    <row r="15402" spans="7:7" x14ac:dyDescent="0.3">
      <c r="G15402" s="156">
        <v>0</v>
      </c>
    </row>
    <row r="15403" spans="7:7" x14ac:dyDescent="0.3">
      <c r="G15403" s="156">
        <v>0</v>
      </c>
    </row>
    <row r="15404" spans="7:7" x14ac:dyDescent="0.3">
      <c r="G15404" s="156">
        <v>0</v>
      </c>
    </row>
    <row r="15405" spans="7:7" x14ac:dyDescent="0.3">
      <c r="G15405" s="156">
        <v>0</v>
      </c>
    </row>
    <row r="15406" spans="7:7" x14ac:dyDescent="0.3">
      <c r="G15406" s="156">
        <v>0</v>
      </c>
    </row>
    <row r="15407" spans="7:7" x14ac:dyDescent="0.3">
      <c r="G15407" s="156">
        <v>0</v>
      </c>
    </row>
    <row r="15408" spans="7:7" x14ac:dyDescent="0.3">
      <c r="G15408" s="156">
        <v>0</v>
      </c>
    </row>
    <row r="15409" spans="7:7" x14ac:dyDescent="0.3">
      <c r="G15409" s="156">
        <v>0</v>
      </c>
    </row>
    <row r="15410" spans="7:7" x14ac:dyDescent="0.3">
      <c r="G15410" s="156">
        <v>0</v>
      </c>
    </row>
    <row r="15411" spans="7:7" x14ac:dyDescent="0.3">
      <c r="G15411" s="156">
        <v>0</v>
      </c>
    </row>
    <row r="15412" spans="7:7" x14ac:dyDescent="0.3">
      <c r="G15412" s="156">
        <v>0</v>
      </c>
    </row>
    <row r="15413" spans="7:7" x14ac:dyDescent="0.3">
      <c r="G15413" s="156">
        <v>0</v>
      </c>
    </row>
    <row r="15414" spans="7:7" x14ac:dyDescent="0.3">
      <c r="G15414" s="156">
        <v>0</v>
      </c>
    </row>
    <row r="15415" spans="7:7" x14ac:dyDescent="0.3">
      <c r="G15415" s="156">
        <v>0</v>
      </c>
    </row>
    <row r="15416" spans="7:7" x14ac:dyDescent="0.3">
      <c r="G15416" s="156">
        <v>0</v>
      </c>
    </row>
    <row r="15417" spans="7:7" x14ac:dyDescent="0.3">
      <c r="G15417" s="156">
        <v>0</v>
      </c>
    </row>
    <row r="15418" spans="7:7" x14ac:dyDescent="0.3">
      <c r="G15418" s="156">
        <v>0</v>
      </c>
    </row>
    <row r="15419" spans="7:7" x14ac:dyDescent="0.3">
      <c r="G15419" s="156">
        <v>0</v>
      </c>
    </row>
    <row r="15420" spans="7:7" x14ac:dyDescent="0.3">
      <c r="G15420" s="156">
        <v>0</v>
      </c>
    </row>
    <row r="15421" spans="7:7" x14ac:dyDescent="0.3">
      <c r="G15421" s="156">
        <v>0</v>
      </c>
    </row>
    <row r="15422" spans="7:7" x14ac:dyDescent="0.3">
      <c r="G15422" s="156">
        <v>0</v>
      </c>
    </row>
    <row r="15423" spans="7:7" x14ac:dyDescent="0.3">
      <c r="G15423" s="156">
        <v>0</v>
      </c>
    </row>
    <row r="15424" spans="7:7" x14ac:dyDescent="0.3">
      <c r="G15424" s="156">
        <v>0</v>
      </c>
    </row>
    <row r="15425" spans="7:7" x14ac:dyDescent="0.3">
      <c r="G15425" s="156">
        <v>0</v>
      </c>
    </row>
    <row r="15426" spans="7:7" x14ac:dyDescent="0.3">
      <c r="G15426" s="156">
        <v>0</v>
      </c>
    </row>
    <row r="15427" spans="7:7" x14ac:dyDescent="0.3">
      <c r="G15427" s="156">
        <v>0</v>
      </c>
    </row>
    <row r="15428" spans="7:7" x14ac:dyDescent="0.3">
      <c r="G15428" s="156">
        <v>0</v>
      </c>
    </row>
    <row r="15429" spans="7:7" x14ac:dyDescent="0.3">
      <c r="G15429" s="156">
        <v>0</v>
      </c>
    </row>
    <row r="15430" spans="7:7" x14ac:dyDescent="0.3">
      <c r="G15430" s="156">
        <v>0</v>
      </c>
    </row>
    <row r="15431" spans="7:7" x14ac:dyDescent="0.3">
      <c r="G15431" s="156">
        <v>0</v>
      </c>
    </row>
    <row r="15432" spans="7:7" x14ac:dyDescent="0.3">
      <c r="G15432" s="156">
        <v>0</v>
      </c>
    </row>
    <row r="15433" spans="7:7" x14ac:dyDescent="0.3">
      <c r="G15433" s="156">
        <v>0</v>
      </c>
    </row>
    <row r="15434" spans="7:7" x14ac:dyDescent="0.3">
      <c r="G15434" s="156">
        <v>0</v>
      </c>
    </row>
    <row r="15435" spans="7:7" x14ac:dyDescent="0.3">
      <c r="G15435" s="156">
        <v>0</v>
      </c>
    </row>
    <row r="15436" spans="7:7" x14ac:dyDescent="0.3">
      <c r="G15436" s="156">
        <v>0</v>
      </c>
    </row>
    <row r="15437" spans="7:7" x14ac:dyDescent="0.3">
      <c r="G15437" s="156">
        <v>0</v>
      </c>
    </row>
    <row r="15438" spans="7:7" x14ac:dyDescent="0.3">
      <c r="G15438" s="156">
        <v>0</v>
      </c>
    </row>
    <row r="15439" spans="7:7" x14ac:dyDescent="0.3">
      <c r="G15439" s="156">
        <v>0</v>
      </c>
    </row>
    <row r="15440" spans="7:7" x14ac:dyDescent="0.3">
      <c r="G15440" s="156">
        <v>0</v>
      </c>
    </row>
    <row r="15441" spans="7:7" x14ac:dyDescent="0.3">
      <c r="G15441" s="156">
        <v>0</v>
      </c>
    </row>
    <row r="15442" spans="7:7" x14ac:dyDescent="0.3">
      <c r="G15442" s="156">
        <v>0</v>
      </c>
    </row>
    <row r="15443" spans="7:7" x14ac:dyDescent="0.3">
      <c r="G15443" s="156">
        <v>0</v>
      </c>
    </row>
    <row r="15444" spans="7:7" x14ac:dyDescent="0.3">
      <c r="G15444" s="156">
        <v>0</v>
      </c>
    </row>
    <row r="15445" spans="7:7" x14ac:dyDescent="0.3">
      <c r="G15445" s="156">
        <v>0</v>
      </c>
    </row>
    <row r="15446" spans="7:7" x14ac:dyDescent="0.3">
      <c r="G15446" s="156">
        <v>0</v>
      </c>
    </row>
    <row r="15447" spans="7:7" x14ac:dyDescent="0.3">
      <c r="G15447" s="156">
        <v>0</v>
      </c>
    </row>
    <row r="15448" spans="7:7" x14ac:dyDescent="0.3">
      <c r="G15448" s="156">
        <v>0</v>
      </c>
    </row>
    <row r="15449" spans="7:7" x14ac:dyDescent="0.3">
      <c r="G15449" s="156">
        <v>0</v>
      </c>
    </row>
    <row r="15450" spans="7:7" x14ac:dyDescent="0.3">
      <c r="G15450" s="156">
        <v>0</v>
      </c>
    </row>
    <row r="15451" spans="7:7" x14ac:dyDescent="0.3">
      <c r="G15451" s="156">
        <v>0</v>
      </c>
    </row>
    <row r="15452" spans="7:7" x14ac:dyDescent="0.3">
      <c r="G15452" s="156">
        <v>0</v>
      </c>
    </row>
    <row r="15453" spans="7:7" x14ac:dyDescent="0.3">
      <c r="G15453" s="156">
        <v>0</v>
      </c>
    </row>
    <row r="15454" spans="7:7" x14ac:dyDescent="0.3">
      <c r="G15454" s="156">
        <v>0</v>
      </c>
    </row>
    <row r="15455" spans="7:7" x14ac:dyDescent="0.3">
      <c r="G15455" s="156">
        <v>0</v>
      </c>
    </row>
    <row r="15456" spans="7:7" x14ac:dyDescent="0.3">
      <c r="G15456" s="156">
        <v>0</v>
      </c>
    </row>
    <row r="15457" spans="7:7" x14ac:dyDescent="0.3">
      <c r="G15457" s="156">
        <v>0</v>
      </c>
    </row>
    <row r="15458" spans="7:7" x14ac:dyDescent="0.3">
      <c r="G15458" s="156">
        <v>0</v>
      </c>
    </row>
    <row r="15459" spans="7:7" x14ac:dyDescent="0.3">
      <c r="G15459" s="156">
        <v>0</v>
      </c>
    </row>
    <row r="15460" spans="7:7" x14ac:dyDescent="0.3">
      <c r="G15460" s="156">
        <v>0</v>
      </c>
    </row>
    <row r="15461" spans="7:7" x14ac:dyDescent="0.3">
      <c r="G15461" s="156">
        <v>0</v>
      </c>
    </row>
    <row r="15462" spans="7:7" x14ac:dyDescent="0.3">
      <c r="G15462" s="156">
        <v>0</v>
      </c>
    </row>
    <row r="15463" spans="7:7" x14ac:dyDescent="0.3">
      <c r="G15463" s="156">
        <v>0</v>
      </c>
    </row>
    <row r="15464" spans="7:7" x14ac:dyDescent="0.3">
      <c r="G15464" s="156">
        <v>0</v>
      </c>
    </row>
    <row r="15465" spans="7:7" x14ac:dyDescent="0.3">
      <c r="G15465" s="156">
        <v>0</v>
      </c>
    </row>
    <row r="15466" spans="7:7" x14ac:dyDescent="0.3">
      <c r="G15466" s="156">
        <v>0</v>
      </c>
    </row>
    <row r="15467" spans="7:7" x14ac:dyDescent="0.3">
      <c r="G15467" s="156">
        <v>0</v>
      </c>
    </row>
    <row r="15468" spans="7:7" x14ac:dyDescent="0.3">
      <c r="G15468" s="156">
        <v>0</v>
      </c>
    </row>
    <row r="15469" spans="7:7" x14ac:dyDescent="0.3">
      <c r="G15469" s="156">
        <v>0</v>
      </c>
    </row>
    <row r="15470" spans="7:7" x14ac:dyDescent="0.3">
      <c r="G15470" s="156">
        <v>0</v>
      </c>
    </row>
    <row r="15471" spans="7:7" x14ac:dyDescent="0.3">
      <c r="G15471" s="156">
        <v>0</v>
      </c>
    </row>
    <row r="15472" spans="7:7" x14ac:dyDescent="0.3">
      <c r="G15472" s="156">
        <v>0</v>
      </c>
    </row>
    <row r="15473" spans="7:7" x14ac:dyDescent="0.3">
      <c r="G15473" s="156">
        <v>0</v>
      </c>
    </row>
    <row r="15474" spans="7:7" x14ac:dyDescent="0.3">
      <c r="G15474" s="156">
        <v>0</v>
      </c>
    </row>
    <row r="15475" spans="7:7" x14ac:dyDescent="0.3">
      <c r="G15475" s="156">
        <v>0</v>
      </c>
    </row>
    <row r="15476" spans="7:7" x14ac:dyDescent="0.3">
      <c r="G15476" s="156">
        <v>0</v>
      </c>
    </row>
    <row r="15477" spans="7:7" x14ac:dyDescent="0.3">
      <c r="G15477" s="156">
        <v>0</v>
      </c>
    </row>
    <row r="15478" spans="7:7" x14ac:dyDescent="0.3">
      <c r="G15478" s="156">
        <v>0</v>
      </c>
    </row>
    <row r="15479" spans="7:7" x14ac:dyDescent="0.3">
      <c r="G15479" s="156">
        <v>0</v>
      </c>
    </row>
    <row r="15480" spans="7:7" x14ac:dyDescent="0.3">
      <c r="G15480" s="156">
        <v>0</v>
      </c>
    </row>
    <row r="15481" spans="7:7" x14ac:dyDescent="0.3">
      <c r="G15481" s="156">
        <v>0</v>
      </c>
    </row>
    <row r="15482" spans="7:7" x14ac:dyDescent="0.3">
      <c r="G15482" s="156">
        <v>0</v>
      </c>
    </row>
    <row r="15483" spans="7:7" x14ac:dyDescent="0.3">
      <c r="G15483" s="156">
        <v>0</v>
      </c>
    </row>
    <row r="15484" spans="7:7" x14ac:dyDescent="0.3">
      <c r="G15484" s="156">
        <v>0</v>
      </c>
    </row>
    <row r="15485" spans="7:7" x14ac:dyDescent="0.3">
      <c r="G15485" s="156">
        <v>0</v>
      </c>
    </row>
    <row r="15486" spans="7:7" x14ac:dyDescent="0.3">
      <c r="G15486" s="156">
        <v>0</v>
      </c>
    </row>
    <row r="15487" spans="7:7" x14ac:dyDescent="0.3">
      <c r="G15487" s="156">
        <v>0</v>
      </c>
    </row>
    <row r="15488" spans="7:7" x14ac:dyDescent="0.3">
      <c r="G15488" s="156">
        <v>0</v>
      </c>
    </row>
    <row r="15489" spans="7:7" x14ac:dyDescent="0.3">
      <c r="G15489" s="156">
        <v>0</v>
      </c>
    </row>
    <row r="15490" spans="7:7" x14ac:dyDescent="0.3">
      <c r="G15490" s="156">
        <v>0</v>
      </c>
    </row>
    <row r="15491" spans="7:7" x14ac:dyDescent="0.3">
      <c r="G15491" s="156">
        <v>0</v>
      </c>
    </row>
    <row r="15492" spans="7:7" x14ac:dyDescent="0.3">
      <c r="G15492" s="156">
        <v>0</v>
      </c>
    </row>
    <row r="15493" spans="7:7" x14ac:dyDescent="0.3">
      <c r="G15493" s="156">
        <v>0</v>
      </c>
    </row>
    <row r="15494" spans="7:7" x14ac:dyDescent="0.3">
      <c r="G15494" s="156">
        <v>0</v>
      </c>
    </row>
    <row r="15495" spans="7:7" x14ac:dyDescent="0.3">
      <c r="G15495" s="156">
        <v>0</v>
      </c>
    </row>
    <row r="15496" spans="7:7" x14ac:dyDescent="0.3">
      <c r="G15496" s="156">
        <v>0</v>
      </c>
    </row>
    <row r="15497" spans="7:7" x14ac:dyDescent="0.3">
      <c r="G15497" s="156">
        <v>0</v>
      </c>
    </row>
    <row r="15498" spans="7:7" x14ac:dyDescent="0.3">
      <c r="G15498" s="156">
        <v>0</v>
      </c>
    </row>
    <row r="15499" spans="7:7" x14ac:dyDescent="0.3">
      <c r="G15499" s="156">
        <v>0</v>
      </c>
    </row>
    <row r="15500" spans="7:7" x14ac:dyDescent="0.3">
      <c r="G15500" s="156">
        <v>0</v>
      </c>
    </row>
    <row r="15501" spans="7:7" x14ac:dyDescent="0.3">
      <c r="G15501" s="156">
        <v>0</v>
      </c>
    </row>
    <row r="15502" spans="7:7" x14ac:dyDescent="0.3">
      <c r="G15502" s="156">
        <v>0</v>
      </c>
    </row>
    <row r="15503" spans="7:7" x14ac:dyDescent="0.3">
      <c r="G15503" s="156">
        <v>0</v>
      </c>
    </row>
    <row r="15504" spans="7:7" x14ac:dyDescent="0.3">
      <c r="G15504" s="156">
        <v>0</v>
      </c>
    </row>
    <row r="15505" spans="7:7" x14ac:dyDescent="0.3">
      <c r="G15505" s="156">
        <v>0</v>
      </c>
    </row>
    <row r="15506" spans="7:7" x14ac:dyDescent="0.3">
      <c r="G15506" s="156">
        <v>0</v>
      </c>
    </row>
    <row r="15507" spans="7:7" x14ac:dyDescent="0.3">
      <c r="G15507" s="156">
        <v>0</v>
      </c>
    </row>
    <row r="15508" spans="7:7" x14ac:dyDescent="0.3">
      <c r="G15508" s="156">
        <v>0</v>
      </c>
    </row>
    <row r="15509" spans="7:7" x14ac:dyDescent="0.3">
      <c r="G15509" s="156">
        <v>0</v>
      </c>
    </row>
    <row r="15510" spans="7:7" x14ac:dyDescent="0.3">
      <c r="G15510" s="156">
        <v>0</v>
      </c>
    </row>
    <row r="15511" spans="7:7" x14ac:dyDescent="0.3">
      <c r="G15511" s="156">
        <v>0</v>
      </c>
    </row>
    <row r="15512" spans="7:7" x14ac:dyDescent="0.3">
      <c r="G15512" s="156">
        <v>0</v>
      </c>
    </row>
    <row r="15513" spans="7:7" x14ac:dyDescent="0.3">
      <c r="G15513" s="156">
        <v>0</v>
      </c>
    </row>
    <row r="15514" spans="7:7" x14ac:dyDescent="0.3">
      <c r="G15514" s="156">
        <v>0</v>
      </c>
    </row>
    <row r="15515" spans="7:7" x14ac:dyDescent="0.3">
      <c r="G15515" s="156">
        <v>0</v>
      </c>
    </row>
    <row r="15516" spans="7:7" x14ac:dyDescent="0.3">
      <c r="G15516" s="156">
        <v>0</v>
      </c>
    </row>
    <row r="15517" spans="7:7" x14ac:dyDescent="0.3">
      <c r="G15517" s="156">
        <v>0</v>
      </c>
    </row>
    <row r="15518" spans="7:7" x14ac:dyDescent="0.3">
      <c r="G15518" s="156">
        <v>0</v>
      </c>
    </row>
    <row r="15519" spans="7:7" x14ac:dyDescent="0.3">
      <c r="G15519" s="156">
        <v>0</v>
      </c>
    </row>
    <row r="15520" spans="7:7" x14ac:dyDescent="0.3">
      <c r="G15520" s="156">
        <v>0</v>
      </c>
    </row>
    <row r="15521" spans="7:7" x14ac:dyDescent="0.3">
      <c r="G15521" s="156">
        <v>0</v>
      </c>
    </row>
    <row r="15522" spans="7:7" x14ac:dyDescent="0.3">
      <c r="G15522" s="156">
        <v>0</v>
      </c>
    </row>
    <row r="15523" spans="7:7" x14ac:dyDescent="0.3">
      <c r="G15523" s="156">
        <v>0</v>
      </c>
    </row>
    <row r="15524" spans="7:7" x14ac:dyDescent="0.3">
      <c r="G15524" s="156">
        <v>0</v>
      </c>
    </row>
    <row r="15525" spans="7:7" x14ac:dyDescent="0.3">
      <c r="G15525" s="156">
        <v>0</v>
      </c>
    </row>
    <row r="15526" spans="7:7" x14ac:dyDescent="0.3">
      <c r="G15526" s="156">
        <v>0</v>
      </c>
    </row>
    <row r="15527" spans="7:7" x14ac:dyDescent="0.3">
      <c r="G15527" s="156">
        <v>0</v>
      </c>
    </row>
    <row r="15528" spans="7:7" x14ac:dyDescent="0.3">
      <c r="G15528" s="156">
        <v>0</v>
      </c>
    </row>
    <row r="15529" spans="7:7" x14ac:dyDescent="0.3">
      <c r="G15529" s="156">
        <v>0</v>
      </c>
    </row>
    <row r="15530" spans="7:7" x14ac:dyDescent="0.3">
      <c r="G15530" s="156">
        <v>0</v>
      </c>
    </row>
    <row r="15531" spans="7:7" x14ac:dyDescent="0.3">
      <c r="G15531" s="156">
        <v>0</v>
      </c>
    </row>
    <row r="15532" spans="7:7" x14ac:dyDescent="0.3">
      <c r="G15532" s="156">
        <v>0</v>
      </c>
    </row>
    <row r="15533" spans="7:7" x14ac:dyDescent="0.3">
      <c r="G15533" s="156">
        <v>0</v>
      </c>
    </row>
    <row r="15534" spans="7:7" x14ac:dyDescent="0.3">
      <c r="G15534" s="156">
        <v>0</v>
      </c>
    </row>
    <row r="15535" spans="7:7" x14ac:dyDescent="0.3">
      <c r="G15535" s="156">
        <v>0</v>
      </c>
    </row>
    <row r="15536" spans="7:7" x14ac:dyDescent="0.3">
      <c r="G15536" s="156">
        <v>0</v>
      </c>
    </row>
    <row r="15537" spans="7:7" x14ac:dyDescent="0.3">
      <c r="G15537" s="156">
        <v>0</v>
      </c>
    </row>
    <row r="15538" spans="7:7" x14ac:dyDescent="0.3">
      <c r="G15538" s="156">
        <v>0</v>
      </c>
    </row>
    <row r="15539" spans="7:7" x14ac:dyDescent="0.3">
      <c r="G15539" s="156">
        <v>0</v>
      </c>
    </row>
    <row r="15540" spans="7:7" x14ac:dyDescent="0.3">
      <c r="G15540" s="156">
        <v>0</v>
      </c>
    </row>
    <row r="15541" spans="7:7" x14ac:dyDescent="0.3">
      <c r="G15541" s="156">
        <v>0</v>
      </c>
    </row>
    <row r="15542" spans="7:7" x14ac:dyDescent="0.3">
      <c r="G15542" s="156">
        <v>0</v>
      </c>
    </row>
    <row r="15543" spans="7:7" x14ac:dyDescent="0.3">
      <c r="G15543" s="156">
        <v>0</v>
      </c>
    </row>
    <row r="15544" spans="7:7" x14ac:dyDescent="0.3">
      <c r="G15544" s="156">
        <v>0</v>
      </c>
    </row>
    <row r="15545" spans="7:7" x14ac:dyDescent="0.3">
      <c r="G15545" s="156">
        <v>0</v>
      </c>
    </row>
    <row r="15546" spans="7:7" x14ac:dyDescent="0.3">
      <c r="G15546" s="156">
        <v>0</v>
      </c>
    </row>
    <row r="15547" spans="7:7" x14ac:dyDescent="0.3">
      <c r="G15547" s="156">
        <v>0</v>
      </c>
    </row>
    <row r="15548" spans="7:7" x14ac:dyDescent="0.3">
      <c r="G15548" s="156">
        <v>0</v>
      </c>
    </row>
    <row r="15549" spans="7:7" x14ac:dyDescent="0.3">
      <c r="G15549" s="156">
        <v>0</v>
      </c>
    </row>
    <row r="15550" spans="7:7" x14ac:dyDescent="0.3">
      <c r="G15550" s="156">
        <v>0</v>
      </c>
    </row>
    <row r="15551" spans="7:7" x14ac:dyDescent="0.3">
      <c r="G15551" s="156">
        <v>0</v>
      </c>
    </row>
    <row r="15552" spans="7:7" x14ac:dyDescent="0.3">
      <c r="G15552" s="156">
        <v>0</v>
      </c>
    </row>
    <row r="15553" spans="7:7" x14ac:dyDescent="0.3">
      <c r="G15553" s="156">
        <v>0</v>
      </c>
    </row>
    <row r="15554" spans="7:7" x14ac:dyDescent="0.3">
      <c r="G15554" s="156">
        <v>0</v>
      </c>
    </row>
    <row r="15555" spans="7:7" x14ac:dyDescent="0.3">
      <c r="G15555" s="156">
        <v>0</v>
      </c>
    </row>
    <row r="15556" spans="7:7" x14ac:dyDescent="0.3">
      <c r="G15556" s="156">
        <v>0</v>
      </c>
    </row>
    <row r="15557" spans="7:7" x14ac:dyDescent="0.3">
      <c r="G15557" s="156">
        <v>0</v>
      </c>
    </row>
    <row r="15558" spans="7:7" x14ac:dyDescent="0.3">
      <c r="G15558" s="156">
        <v>0</v>
      </c>
    </row>
    <row r="15559" spans="7:7" x14ac:dyDescent="0.3">
      <c r="G15559" s="156">
        <v>0</v>
      </c>
    </row>
    <row r="15560" spans="7:7" x14ac:dyDescent="0.3">
      <c r="G15560" s="156">
        <v>0</v>
      </c>
    </row>
    <row r="15561" spans="7:7" x14ac:dyDescent="0.3">
      <c r="G15561" s="156">
        <v>0</v>
      </c>
    </row>
    <row r="15562" spans="7:7" x14ac:dyDescent="0.3">
      <c r="G15562" s="156">
        <v>0</v>
      </c>
    </row>
    <row r="15563" spans="7:7" x14ac:dyDescent="0.3">
      <c r="G15563" s="156">
        <v>0</v>
      </c>
    </row>
    <row r="15564" spans="7:7" x14ac:dyDescent="0.3">
      <c r="G15564" s="156">
        <v>0</v>
      </c>
    </row>
    <row r="15565" spans="7:7" x14ac:dyDescent="0.3">
      <c r="G15565" s="156">
        <v>0</v>
      </c>
    </row>
    <row r="15566" spans="7:7" x14ac:dyDescent="0.3">
      <c r="G15566" s="156">
        <v>0</v>
      </c>
    </row>
    <row r="15567" spans="7:7" x14ac:dyDescent="0.3">
      <c r="G15567" s="156">
        <v>0</v>
      </c>
    </row>
    <row r="15568" spans="7:7" x14ac:dyDescent="0.3">
      <c r="G15568" s="156">
        <v>0</v>
      </c>
    </row>
    <row r="15569" spans="7:7" x14ac:dyDescent="0.3">
      <c r="G15569" s="156">
        <v>0</v>
      </c>
    </row>
    <row r="15570" spans="7:7" x14ac:dyDescent="0.3">
      <c r="G15570" s="156">
        <v>0</v>
      </c>
    </row>
    <row r="15571" spans="7:7" x14ac:dyDescent="0.3">
      <c r="G15571" s="156">
        <v>0</v>
      </c>
    </row>
    <row r="15572" spans="7:7" x14ac:dyDescent="0.3">
      <c r="G15572" s="156">
        <v>0</v>
      </c>
    </row>
    <row r="15573" spans="7:7" x14ac:dyDescent="0.3">
      <c r="G15573" s="156">
        <v>0</v>
      </c>
    </row>
    <row r="15574" spans="7:7" x14ac:dyDescent="0.3">
      <c r="G15574" s="156">
        <v>0</v>
      </c>
    </row>
    <row r="15575" spans="7:7" x14ac:dyDescent="0.3">
      <c r="G15575" s="156">
        <v>0</v>
      </c>
    </row>
    <row r="15576" spans="7:7" x14ac:dyDescent="0.3">
      <c r="G15576" s="156">
        <v>0</v>
      </c>
    </row>
    <row r="15577" spans="7:7" x14ac:dyDescent="0.3">
      <c r="G15577" s="156">
        <v>0</v>
      </c>
    </row>
    <row r="15578" spans="7:7" x14ac:dyDescent="0.3">
      <c r="G15578" s="156">
        <v>0</v>
      </c>
    </row>
    <row r="15579" spans="7:7" x14ac:dyDescent="0.3">
      <c r="G15579" s="156">
        <v>0</v>
      </c>
    </row>
    <row r="15580" spans="7:7" x14ac:dyDescent="0.3">
      <c r="G15580" s="156">
        <v>0</v>
      </c>
    </row>
    <row r="15581" spans="7:7" x14ac:dyDescent="0.3">
      <c r="G15581" s="156">
        <v>0</v>
      </c>
    </row>
    <row r="15582" spans="7:7" x14ac:dyDescent="0.3">
      <c r="G15582" s="156">
        <v>0</v>
      </c>
    </row>
    <row r="15583" spans="7:7" x14ac:dyDescent="0.3">
      <c r="G15583" s="156">
        <v>0</v>
      </c>
    </row>
    <row r="15584" spans="7:7" x14ac:dyDescent="0.3">
      <c r="G15584" s="156">
        <v>0</v>
      </c>
    </row>
    <row r="15585" spans="7:7" x14ac:dyDescent="0.3">
      <c r="G15585" s="156">
        <v>0</v>
      </c>
    </row>
    <row r="15586" spans="7:7" x14ac:dyDescent="0.3">
      <c r="G15586" s="156">
        <v>0</v>
      </c>
    </row>
    <row r="15587" spans="7:7" x14ac:dyDescent="0.3">
      <c r="G15587" s="156">
        <v>0</v>
      </c>
    </row>
    <row r="15588" spans="7:7" x14ac:dyDescent="0.3">
      <c r="G15588" s="156">
        <v>0</v>
      </c>
    </row>
    <row r="15589" spans="7:7" x14ac:dyDescent="0.3">
      <c r="G15589" s="156">
        <v>0</v>
      </c>
    </row>
    <row r="15590" spans="7:7" x14ac:dyDescent="0.3">
      <c r="G15590" s="156">
        <v>0</v>
      </c>
    </row>
    <row r="15591" spans="7:7" x14ac:dyDescent="0.3">
      <c r="G15591" s="156">
        <v>0</v>
      </c>
    </row>
    <row r="15592" spans="7:7" x14ac:dyDescent="0.3">
      <c r="G15592" s="156">
        <v>0</v>
      </c>
    </row>
    <row r="15593" spans="7:7" x14ac:dyDescent="0.3">
      <c r="G15593" s="156">
        <v>0</v>
      </c>
    </row>
    <row r="15594" spans="7:7" x14ac:dyDescent="0.3">
      <c r="G15594" s="156">
        <v>0</v>
      </c>
    </row>
    <row r="15595" spans="7:7" x14ac:dyDescent="0.3">
      <c r="G15595" s="156">
        <v>0</v>
      </c>
    </row>
    <row r="15596" spans="7:7" x14ac:dyDescent="0.3">
      <c r="G15596" s="156">
        <v>0</v>
      </c>
    </row>
    <row r="15597" spans="7:7" x14ac:dyDescent="0.3">
      <c r="G15597" s="156">
        <v>0</v>
      </c>
    </row>
    <row r="15598" spans="7:7" x14ac:dyDescent="0.3">
      <c r="G15598" s="156">
        <v>0</v>
      </c>
    </row>
    <row r="15599" spans="7:7" x14ac:dyDescent="0.3">
      <c r="G15599" s="156">
        <v>0</v>
      </c>
    </row>
    <row r="15600" spans="7:7" x14ac:dyDescent="0.3">
      <c r="G15600" s="156">
        <v>0</v>
      </c>
    </row>
    <row r="15601" spans="7:7" x14ac:dyDescent="0.3">
      <c r="G15601" s="156">
        <v>0</v>
      </c>
    </row>
    <row r="15602" spans="7:7" x14ac:dyDescent="0.3">
      <c r="G15602" s="156">
        <v>0</v>
      </c>
    </row>
    <row r="15603" spans="7:7" x14ac:dyDescent="0.3">
      <c r="G15603" s="156">
        <v>0</v>
      </c>
    </row>
    <row r="15604" spans="7:7" x14ac:dyDescent="0.3">
      <c r="G15604" s="156">
        <v>0</v>
      </c>
    </row>
    <row r="15605" spans="7:7" x14ac:dyDescent="0.3">
      <c r="G15605" s="156">
        <v>0</v>
      </c>
    </row>
    <row r="15606" spans="7:7" x14ac:dyDescent="0.3">
      <c r="G15606" s="156">
        <v>0</v>
      </c>
    </row>
    <row r="15607" spans="7:7" x14ac:dyDescent="0.3">
      <c r="G15607" s="156">
        <v>0</v>
      </c>
    </row>
    <row r="15608" spans="7:7" x14ac:dyDescent="0.3">
      <c r="G15608" s="156">
        <v>0</v>
      </c>
    </row>
    <row r="15609" spans="7:7" x14ac:dyDescent="0.3">
      <c r="G15609" s="156">
        <v>0</v>
      </c>
    </row>
    <row r="15610" spans="7:7" x14ac:dyDescent="0.3">
      <c r="G15610" s="156">
        <v>0</v>
      </c>
    </row>
    <row r="15611" spans="7:7" x14ac:dyDescent="0.3">
      <c r="G15611" s="156">
        <v>0</v>
      </c>
    </row>
    <row r="15612" spans="7:7" x14ac:dyDescent="0.3">
      <c r="G15612" s="156">
        <v>0</v>
      </c>
    </row>
    <row r="15613" spans="7:7" x14ac:dyDescent="0.3">
      <c r="G15613" s="156">
        <v>0</v>
      </c>
    </row>
    <row r="15614" spans="7:7" x14ac:dyDescent="0.3">
      <c r="G15614" s="156">
        <v>0</v>
      </c>
    </row>
    <row r="15615" spans="7:7" x14ac:dyDescent="0.3">
      <c r="G15615" s="156">
        <v>0</v>
      </c>
    </row>
    <row r="15616" spans="7:7" x14ac:dyDescent="0.3">
      <c r="G15616" s="156">
        <v>0</v>
      </c>
    </row>
    <row r="15617" spans="7:7" x14ac:dyDescent="0.3">
      <c r="G15617" s="156">
        <v>0</v>
      </c>
    </row>
    <row r="15618" spans="7:7" x14ac:dyDescent="0.3">
      <c r="G15618" s="156">
        <v>0</v>
      </c>
    </row>
    <row r="15619" spans="7:7" x14ac:dyDescent="0.3">
      <c r="G15619" s="156">
        <v>0</v>
      </c>
    </row>
    <row r="15620" spans="7:7" x14ac:dyDescent="0.3">
      <c r="G15620" s="156">
        <v>0</v>
      </c>
    </row>
    <row r="15621" spans="7:7" x14ac:dyDescent="0.3">
      <c r="G15621" s="156">
        <v>0</v>
      </c>
    </row>
    <row r="15622" spans="7:7" x14ac:dyDescent="0.3">
      <c r="G15622" s="156">
        <v>0</v>
      </c>
    </row>
    <row r="15623" spans="7:7" x14ac:dyDescent="0.3">
      <c r="G15623" s="156">
        <v>0</v>
      </c>
    </row>
    <row r="15624" spans="7:7" x14ac:dyDescent="0.3">
      <c r="G15624" s="156">
        <v>0</v>
      </c>
    </row>
    <row r="15625" spans="7:7" x14ac:dyDescent="0.3">
      <c r="G15625" s="156">
        <v>0</v>
      </c>
    </row>
    <row r="15626" spans="7:7" x14ac:dyDescent="0.3">
      <c r="G15626" s="156">
        <v>0</v>
      </c>
    </row>
    <row r="15627" spans="7:7" x14ac:dyDescent="0.3">
      <c r="G15627" s="156">
        <v>0</v>
      </c>
    </row>
    <row r="15628" spans="7:7" x14ac:dyDescent="0.3">
      <c r="G15628" s="156">
        <v>0</v>
      </c>
    </row>
    <row r="15629" spans="7:7" x14ac:dyDescent="0.3">
      <c r="G15629" s="156">
        <v>0</v>
      </c>
    </row>
    <row r="15630" spans="7:7" x14ac:dyDescent="0.3">
      <c r="G15630" s="156">
        <v>0</v>
      </c>
    </row>
    <row r="15631" spans="7:7" x14ac:dyDescent="0.3">
      <c r="G15631" s="156">
        <v>0</v>
      </c>
    </row>
    <row r="15632" spans="7:7" x14ac:dyDescent="0.3">
      <c r="G15632" s="156">
        <v>0</v>
      </c>
    </row>
    <row r="15633" spans="7:7" x14ac:dyDescent="0.3">
      <c r="G15633" s="156">
        <v>0</v>
      </c>
    </row>
    <row r="15634" spans="7:7" x14ac:dyDescent="0.3">
      <c r="G15634" s="156">
        <v>0</v>
      </c>
    </row>
    <row r="15635" spans="7:7" x14ac:dyDescent="0.3">
      <c r="G15635" s="156">
        <v>0</v>
      </c>
    </row>
    <row r="15636" spans="7:7" x14ac:dyDescent="0.3">
      <c r="G15636" s="156">
        <v>0</v>
      </c>
    </row>
    <row r="15637" spans="7:7" x14ac:dyDescent="0.3">
      <c r="G15637" s="156">
        <v>0</v>
      </c>
    </row>
    <row r="15638" spans="7:7" x14ac:dyDescent="0.3">
      <c r="G15638" s="156">
        <v>0</v>
      </c>
    </row>
    <row r="15639" spans="7:7" x14ac:dyDescent="0.3">
      <c r="G15639" s="156">
        <v>0</v>
      </c>
    </row>
    <row r="15640" spans="7:7" x14ac:dyDescent="0.3">
      <c r="G15640" s="156">
        <v>0</v>
      </c>
    </row>
    <row r="15641" spans="7:7" x14ac:dyDescent="0.3">
      <c r="G15641" s="156">
        <v>0</v>
      </c>
    </row>
    <row r="15642" spans="7:7" x14ac:dyDescent="0.3">
      <c r="G15642" s="156">
        <v>0</v>
      </c>
    </row>
    <row r="15643" spans="7:7" x14ac:dyDescent="0.3">
      <c r="G15643" s="156">
        <v>0</v>
      </c>
    </row>
    <row r="15644" spans="7:7" x14ac:dyDescent="0.3">
      <c r="G15644" s="156">
        <v>0</v>
      </c>
    </row>
    <row r="15645" spans="7:7" x14ac:dyDescent="0.3">
      <c r="G15645" s="156">
        <v>0</v>
      </c>
    </row>
    <row r="15646" spans="7:7" x14ac:dyDescent="0.3">
      <c r="G15646" s="156">
        <v>0</v>
      </c>
    </row>
    <row r="15647" spans="7:7" x14ac:dyDescent="0.3">
      <c r="G15647" s="156">
        <v>0</v>
      </c>
    </row>
    <row r="15648" spans="7:7" x14ac:dyDescent="0.3">
      <c r="G15648" s="156">
        <v>0</v>
      </c>
    </row>
    <row r="15649" spans="7:7" x14ac:dyDescent="0.3">
      <c r="G15649" s="156">
        <v>0</v>
      </c>
    </row>
    <row r="15650" spans="7:7" x14ac:dyDescent="0.3">
      <c r="G15650" s="156">
        <v>0</v>
      </c>
    </row>
    <row r="15651" spans="7:7" x14ac:dyDescent="0.3">
      <c r="G15651" s="156">
        <v>0</v>
      </c>
    </row>
    <row r="15652" spans="7:7" x14ac:dyDescent="0.3">
      <c r="G15652" s="156">
        <v>0</v>
      </c>
    </row>
    <row r="15653" spans="7:7" x14ac:dyDescent="0.3">
      <c r="G15653" s="156">
        <v>0</v>
      </c>
    </row>
    <row r="15654" spans="7:7" x14ac:dyDescent="0.3">
      <c r="G15654" s="156">
        <v>0</v>
      </c>
    </row>
    <row r="15655" spans="7:7" x14ac:dyDescent="0.3">
      <c r="G15655" s="156">
        <v>0</v>
      </c>
    </row>
    <row r="15656" spans="7:7" x14ac:dyDescent="0.3">
      <c r="G15656" s="156">
        <v>0</v>
      </c>
    </row>
    <row r="15657" spans="7:7" x14ac:dyDescent="0.3">
      <c r="G15657" s="156">
        <v>0</v>
      </c>
    </row>
    <row r="15658" spans="7:7" x14ac:dyDescent="0.3">
      <c r="G15658" s="156">
        <v>0</v>
      </c>
    </row>
    <row r="15659" spans="7:7" x14ac:dyDescent="0.3">
      <c r="G15659" s="156">
        <v>0</v>
      </c>
    </row>
    <row r="15660" spans="7:7" x14ac:dyDescent="0.3">
      <c r="G15660" s="156">
        <v>0</v>
      </c>
    </row>
    <row r="15661" spans="7:7" x14ac:dyDescent="0.3">
      <c r="G15661" s="156">
        <v>0</v>
      </c>
    </row>
    <row r="15662" spans="7:7" x14ac:dyDescent="0.3">
      <c r="G15662" s="156">
        <v>0</v>
      </c>
    </row>
    <row r="15663" spans="7:7" x14ac:dyDescent="0.3">
      <c r="G15663" s="156">
        <v>0</v>
      </c>
    </row>
    <row r="15664" spans="7:7" x14ac:dyDescent="0.3">
      <c r="G15664" s="156">
        <v>0</v>
      </c>
    </row>
    <row r="15665" spans="7:7" x14ac:dyDescent="0.3">
      <c r="G15665" s="156">
        <v>0</v>
      </c>
    </row>
    <row r="15666" spans="7:7" x14ac:dyDescent="0.3">
      <c r="G15666" s="156">
        <v>0</v>
      </c>
    </row>
    <row r="15667" spans="7:7" x14ac:dyDescent="0.3">
      <c r="G15667" s="156">
        <v>0</v>
      </c>
    </row>
    <row r="15668" spans="7:7" x14ac:dyDescent="0.3">
      <c r="G15668" s="156">
        <v>0</v>
      </c>
    </row>
    <row r="15669" spans="7:7" x14ac:dyDescent="0.3">
      <c r="G15669" s="156">
        <v>0</v>
      </c>
    </row>
    <row r="15670" spans="7:7" x14ac:dyDescent="0.3">
      <c r="G15670" s="156">
        <v>0</v>
      </c>
    </row>
    <row r="15671" spans="7:7" x14ac:dyDescent="0.3">
      <c r="G15671" s="156">
        <v>0</v>
      </c>
    </row>
    <row r="15672" spans="7:7" x14ac:dyDescent="0.3">
      <c r="G15672" s="156">
        <v>0</v>
      </c>
    </row>
    <row r="15673" spans="7:7" x14ac:dyDescent="0.3">
      <c r="G15673" s="156">
        <v>0</v>
      </c>
    </row>
    <row r="15674" spans="7:7" x14ac:dyDescent="0.3">
      <c r="G15674" s="156">
        <v>0</v>
      </c>
    </row>
    <row r="15675" spans="7:7" x14ac:dyDescent="0.3">
      <c r="G15675" s="156">
        <v>0</v>
      </c>
    </row>
    <row r="15676" spans="7:7" x14ac:dyDescent="0.3">
      <c r="G15676" s="156">
        <v>0</v>
      </c>
    </row>
    <row r="15677" spans="7:7" x14ac:dyDescent="0.3">
      <c r="G15677" s="156">
        <v>0</v>
      </c>
    </row>
    <row r="15678" spans="7:7" x14ac:dyDescent="0.3">
      <c r="G15678" s="156">
        <v>0</v>
      </c>
    </row>
    <row r="15679" spans="7:7" x14ac:dyDescent="0.3">
      <c r="G15679" s="156">
        <v>0</v>
      </c>
    </row>
    <row r="15680" spans="7:7" x14ac:dyDescent="0.3">
      <c r="G15680" s="156">
        <v>0</v>
      </c>
    </row>
    <row r="15681" spans="7:7" x14ac:dyDescent="0.3">
      <c r="G15681" s="156">
        <v>0</v>
      </c>
    </row>
    <row r="15682" spans="7:7" x14ac:dyDescent="0.3">
      <c r="G15682" s="156">
        <v>0</v>
      </c>
    </row>
    <row r="15683" spans="7:7" x14ac:dyDescent="0.3">
      <c r="G15683" s="156">
        <v>0</v>
      </c>
    </row>
    <row r="15684" spans="7:7" x14ac:dyDescent="0.3">
      <c r="G15684" s="156">
        <v>0</v>
      </c>
    </row>
    <row r="15685" spans="7:7" x14ac:dyDescent="0.3">
      <c r="G15685" s="156">
        <v>0</v>
      </c>
    </row>
    <row r="15686" spans="7:7" x14ac:dyDescent="0.3">
      <c r="G15686" s="156">
        <v>0</v>
      </c>
    </row>
    <row r="15687" spans="7:7" x14ac:dyDescent="0.3">
      <c r="G15687" s="156">
        <v>0</v>
      </c>
    </row>
    <row r="15688" spans="7:7" x14ac:dyDescent="0.3">
      <c r="G15688" s="156">
        <v>0</v>
      </c>
    </row>
    <row r="15689" spans="7:7" x14ac:dyDescent="0.3">
      <c r="G15689" s="156">
        <v>0</v>
      </c>
    </row>
    <row r="15690" spans="7:7" x14ac:dyDescent="0.3">
      <c r="G15690" s="156">
        <v>0</v>
      </c>
    </row>
    <row r="15691" spans="7:7" x14ac:dyDescent="0.3">
      <c r="G15691" s="156">
        <v>0</v>
      </c>
    </row>
    <row r="15692" spans="7:7" x14ac:dyDescent="0.3">
      <c r="G15692" s="156">
        <v>0</v>
      </c>
    </row>
    <row r="15693" spans="7:7" x14ac:dyDescent="0.3">
      <c r="G15693" s="156">
        <v>0</v>
      </c>
    </row>
    <row r="15694" spans="7:7" x14ac:dyDescent="0.3">
      <c r="G15694" s="156">
        <v>0</v>
      </c>
    </row>
    <row r="15695" spans="7:7" x14ac:dyDescent="0.3">
      <c r="G15695" s="156">
        <v>0</v>
      </c>
    </row>
    <row r="15696" spans="7:7" x14ac:dyDescent="0.3">
      <c r="G15696" s="156">
        <v>0</v>
      </c>
    </row>
    <row r="15697" spans="7:7" x14ac:dyDescent="0.3">
      <c r="G15697" s="156">
        <v>0</v>
      </c>
    </row>
    <row r="15698" spans="7:7" x14ac:dyDescent="0.3">
      <c r="G15698" s="156">
        <v>0</v>
      </c>
    </row>
    <row r="15699" spans="7:7" x14ac:dyDescent="0.3">
      <c r="G15699" s="156">
        <v>0</v>
      </c>
    </row>
    <row r="15700" spans="7:7" x14ac:dyDescent="0.3">
      <c r="G15700" s="156">
        <v>0</v>
      </c>
    </row>
    <row r="15701" spans="7:7" x14ac:dyDescent="0.3">
      <c r="G15701" s="156">
        <v>0</v>
      </c>
    </row>
    <row r="15702" spans="7:7" x14ac:dyDescent="0.3">
      <c r="G15702" s="156">
        <v>0</v>
      </c>
    </row>
    <row r="15703" spans="7:7" x14ac:dyDescent="0.3">
      <c r="G15703" s="156">
        <v>0</v>
      </c>
    </row>
    <row r="15704" spans="7:7" x14ac:dyDescent="0.3">
      <c r="G15704" s="156">
        <v>0</v>
      </c>
    </row>
    <row r="15705" spans="7:7" x14ac:dyDescent="0.3">
      <c r="G15705" s="156">
        <v>0</v>
      </c>
    </row>
    <row r="15706" spans="7:7" x14ac:dyDescent="0.3">
      <c r="G15706" s="156">
        <v>0</v>
      </c>
    </row>
    <row r="15707" spans="7:7" x14ac:dyDescent="0.3">
      <c r="G15707" s="156">
        <v>0</v>
      </c>
    </row>
    <row r="15708" spans="7:7" x14ac:dyDescent="0.3">
      <c r="G15708" s="156">
        <v>0</v>
      </c>
    </row>
    <row r="15709" spans="7:7" x14ac:dyDescent="0.3">
      <c r="G15709" s="156">
        <v>0</v>
      </c>
    </row>
    <row r="15710" spans="7:7" x14ac:dyDescent="0.3">
      <c r="G15710" s="156">
        <v>0</v>
      </c>
    </row>
    <row r="15711" spans="7:7" x14ac:dyDescent="0.3">
      <c r="G15711" s="156">
        <v>0</v>
      </c>
    </row>
    <row r="15712" spans="7:7" x14ac:dyDescent="0.3">
      <c r="G15712" s="156">
        <v>0</v>
      </c>
    </row>
    <row r="15713" spans="7:7" x14ac:dyDescent="0.3">
      <c r="G15713" s="156">
        <v>0</v>
      </c>
    </row>
    <row r="15714" spans="7:7" x14ac:dyDescent="0.3">
      <c r="G15714" s="156">
        <v>0</v>
      </c>
    </row>
    <row r="15715" spans="7:7" x14ac:dyDescent="0.3">
      <c r="G15715" s="156">
        <v>0</v>
      </c>
    </row>
    <row r="15716" spans="7:7" x14ac:dyDescent="0.3">
      <c r="G15716" s="156">
        <v>0</v>
      </c>
    </row>
    <row r="15717" spans="7:7" x14ac:dyDescent="0.3">
      <c r="G15717" s="156">
        <v>0</v>
      </c>
    </row>
    <row r="15718" spans="7:7" x14ac:dyDescent="0.3">
      <c r="G15718" s="156">
        <v>0</v>
      </c>
    </row>
    <row r="15719" spans="7:7" x14ac:dyDescent="0.3">
      <c r="G15719" s="156">
        <v>0</v>
      </c>
    </row>
    <row r="15720" spans="7:7" x14ac:dyDescent="0.3">
      <c r="G15720" s="156">
        <v>0</v>
      </c>
    </row>
    <row r="15721" spans="7:7" x14ac:dyDescent="0.3">
      <c r="G15721" s="156">
        <v>0</v>
      </c>
    </row>
    <row r="15722" spans="7:7" x14ac:dyDescent="0.3">
      <c r="G15722" s="156">
        <v>0</v>
      </c>
    </row>
    <row r="15723" spans="7:7" x14ac:dyDescent="0.3">
      <c r="G15723" s="156">
        <v>0</v>
      </c>
    </row>
    <row r="15724" spans="7:7" x14ac:dyDescent="0.3">
      <c r="G15724" s="156">
        <v>0</v>
      </c>
    </row>
    <row r="15725" spans="7:7" x14ac:dyDescent="0.3">
      <c r="G15725" s="156">
        <v>0</v>
      </c>
    </row>
    <row r="15726" spans="7:7" x14ac:dyDescent="0.3">
      <c r="G15726" s="156">
        <v>0</v>
      </c>
    </row>
    <row r="15727" spans="7:7" x14ac:dyDescent="0.3">
      <c r="G15727" s="156">
        <v>0</v>
      </c>
    </row>
    <row r="15728" spans="7:7" x14ac:dyDescent="0.3">
      <c r="G15728" s="156">
        <v>0</v>
      </c>
    </row>
    <row r="15729" spans="7:7" x14ac:dyDescent="0.3">
      <c r="G15729" s="156">
        <v>0</v>
      </c>
    </row>
    <row r="15730" spans="7:7" x14ac:dyDescent="0.3">
      <c r="G15730" s="156">
        <v>0</v>
      </c>
    </row>
    <row r="15731" spans="7:7" x14ac:dyDescent="0.3">
      <c r="G15731" s="156">
        <v>0</v>
      </c>
    </row>
    <row r="15732" spans="7:7" x14ac:dyDescent="0.3">
      <c r="G15732" s="156">
        <v>0</v>
      </c>
    </row>
    <row r="15733" spans="7:7" x14ac:dyDescent="0.3">
      <c r="G15733" s="156">
        <v>0</v>
      </c>
    </row>
    <row r="15734" spans="7:7" x14ac:dyDescent="0.3">
      <c r="G15734" s="156">
        <v>0</v>
      </c>
    </row>
    <row r="15735" spans="7:7" x14ac:dyDescent="0.3">
      <c r="G15735" s="156">
        <v>0</v>
      </c>
    </row>
    <row r="15736" spans="7:7" x14ac:dyDescent="0.3">
      <c r="G15736" s="156">
        <v>0</v>
      </c>
    </row>
    <row r="15737" spans="7:7" x14ac:dyDescent="0.3">
      <c r="G15737" s="156">
        <v>0</v>
      </c>
    </row>
    <row r="15738" spans="7:7" x14ac:dyDescent="0.3">
      <c r="G15738" s="156">
        <v>0</v>
      </c>
    </row>
    <row r="15739" spans="7:7" x14ac:dyDescent="0.3">
      <c r="G15739" s="156">
        <v>0</v>
      </c>
    </row>
    <row r="15740" spans="7:7" x14ac:dyDescent="0.3">
      <c r="G15740" s="156">
        <v>0</v>
      </c>
    </row>
    <row r="15741" spans="7:7" x14ac:dyDescent="0.3">
      <c r="G15741" s="156">
        <v>0</v>
      </c>
    </row>
    <row r="15742" spans="7:7" x14ac:dyDescent="0.3">
      <c r="G15742" s="156">
        <v>0</v>
      </c>
    </row>
    <row r="15743" spans="7:7" x14ac:dyDescent="0.3">
      <c r="G15743" s="156">
        <v>0</v>
      </c>
    </row>
    <row r="15744" spans="7:7" x14ac:dyDescent="0.3">
      <c r="G15744" s="156">
        <v>0</v>
      </c>
    </row>
    <row r="15745" spans="7:7" x14ac:dyDescent="0.3">
      <c r="G15745" s="156">
        <v>0</v>
      </c>
    </row>
    <row r="15746" spans="7:7" x14ac:dyDescent="0.3">
      <c r="G15746" s="156">
        <v>0</v>
      </c>
    </row>
    <row r="15747" spans="7:7" x14ac:dyDescent="0.3">
      <c r="G15747" s="156">
        <v>0</v>
      </c>
    </row>
    <row r="15748" spans="7:7" x14ac:dyDescent="0.3">
      <c r="G15748" s="156">
        <v>0</v>
      </c>
    </row>
    <row r="15749" spans="7:7" x14ac:dyDescent="0.3">
      <c r="G15749" s="156">
        <v>0</v>
      </c>
    </row>
    <row r="15750" spans="7:7" x14ac:dyDescent="0.3">
      <c r="G15750" s="156">
        <v>0</v>
      </c>
    </row>
    <row r="15751" spans="7:7" x14ac:dyDescent="0.3">
      <c r="G15751" s="156">
        <v>0</v>
      </c>
    </row>
    <row r="15752" spans="7:7" x14ac:dyDescent="0.3">
      <c r="G15752" s="156">
        <v>0</v>
      </c>
    </row>
    <row r="15753" spans="7:7" x14ac:dyDescent="0.3">
      <c r="G15753" s="156">
        <v>0</v>
      </c>
    </row>
    <row r="15754" spans="7:7" x14ac:dyDescent="0.3">
      <c r="G15754" s="156">
        <v>0</v>
      </c>
    </row>
    <row r="15755" spans="7:7" x14ac:dyDescent="0.3">
      <c r="G15755" s="156">
        <v>0</v>
      </c>
    </row>
    <row r="15756" spans="7:7" x14ac:dyDescent="0.3">
      <c r="G15756" s="156">
        <v>0</v>
      </c>
    </row>
    <row r="15757" spans="7:7" x14ac:dyDescent="0.3">
      <c r="G15757" s="156">
        <v>0</v>
      </c>
    </row>
    <row r="15758" spans="7:7" x14ac:dyDescent="0.3">
      <c r="G15758" s="156">
        <v>0</v>
      </c>
    </row>
    <row r="15759" spans="7:7" x14ac:dyDescent="0.3">
      <c r="G15759" s="156">
        <v>0</v>
      </c>
    </row>
    <row r="15760" spans="7:7" x14ac:dyDescent="0.3">
      <c r="G15760" s="156">
        <v>0</v>
      </c>
    </row>
    <row r="15761" spans="7:7" x14ac:dyDescent="0.3">
      <c r="G15761" s="156">
        <v>0</v>
      </c>
    </row>
    <row r="15762" spans="7:7" x14ac:dyDescent="0.3">
      <c r="G15762" s="156">
        <v>0</v>
      </c>
    </row>
    <row r="15763" spans="7:7" x14ac:dyDescent="0.3">
      <c r="G15763" s="156">
        <v>0</v>
      </c>
    </row>
    <row r="15764" spans="7:7" x14ac:dyDescent="0.3">
      <c r="G15764" s="156">
        <v>0</v>
      </c>
    </row>
    <row r="15765" spans="7:7" x14ac:dyDescent="0.3">
      <c r="G15765" s="156">
        <v>0</v>
      </c>
    </row>
    <row r="15766" spans="7:7" x14ac:dyDescent="0.3">
      <c r="G15766" s="156">
        <v>0</v>
      </c>
    </row>
    <row r="15767" spans="7:7" x14ac:dyDescent="0.3">
      <c r="G15767" s="156">
        <v>0</v>
      </c>
    </row>
    <row r="15768" spans="7:7" x14ac:dyDescent="0.3">
      <c r="G15768" s="156">
        <v>0</v>
      </c>
    </row>
    <row r="15769" spans="7:7" x14ac:dyDescent="0.3">
      <c r="G15769" s="156">
        <v>0</v>
      </c>
    </row>
    <row r="15770" spans="7:7" x14ac:dyDescent="0.3">
      <c r="G15770" s="156">
        <v>0</v>
      </c>
    </row>
    <row r="15771" spans="7:7" x14ac:dyDescent="0.3">
      <c r="G15771" s="156">
        <v>0</v>
      </c>
    </row>
    <row r="15772" spans="7:7" x14ac:dyDescent="0.3">
      <c r="G15772" s="156">
        <v>0</v>
      </c>
    </row>
    <row r="15773" spans="7:7" x14ac:dyDescent="0.3">
      <c r="G15773" s="156">
        <v>0</v>
      </c>
    </row>
    <row r="15774" spans="7:7" x14ac:dyDescent="0.3">
      <c r="G15774" s="156">
        <v>0</v>
      </c>
    </row>
    <row r="15775" spans="7:7" x14ac:dyDescent="0.3">
      <c r="G15775" s="156">
        <v>0</v>
      </c>
    </row>
    <row r="15776" spans="7:7" x14ac:dyDescent="0.3">
      <c r="G15776" s="156">
        <v>0</v>
      </c>
    </row>
    <row r="15777" spans="7:7" x14ac:dyDescent="0.3">
      <c r="G15777" s="156">
        <v>0</v>
      </c>
    </row>
    <row r="15778" spans="7:7" x14ac:dyDescent="0.3">
      <c r="G15778" s="156">
        <v>0</v>
      </c>
    </row>
    <row r="15779" spans="7:7" x14ac:dyDescent="0.3">
      <c r="G15779" s="156">
        <v>0</v>
      </c>
    </row>
    <row r="15780" spans="7:7" x14ac:dyDescent="0.3">
      <c r="G15780" s="156">
        <v>0</v>
      </c>
    </row>
    <row r="15781" spans="7:7" x14ac:dyDescent="0.3">
      <c r="G15781" s="156">
        <v>0</v>
      </c>
    </row>
    <row r="15782" spans="7:7" x14ac:dyDescent="0.3">
      <c r="G15782" s="156">
        <v>0</v>
      </c>
    </row>
    <row r="15783" spans="7:7" x14ac:dyDescent="0.3">
      <c r="G15783" s="156">
        <v>0</v>
      </c>
    </row>
    <row r="15784" spans="7:7" x14ac:dyDescent="0.3">
      <c r="G15784" s="156">
        <v>0</v>
      </c>
    </row>
    <row r="15785" spans="7:7" x14ac:dyDescent="0.3">
      <c r="G15785" s="156">
        <v>0</v>
      </c>
    </row>
    <row r="15786" spans="7:7" x14ac:dyDescent="0.3">
      <c r="G15786" s="156">
        <v>0</v>
      </c>
    </row>
    <row r="15787" spans="7:7" x14ac:dyDescent="0.3">
      <c r="G15787" s="156">
        <v>0</v>
      </c>
    </row>
    <row r="15788" spans="7:7" x14ac:dyDescent="0.3">
      <c r="G15788" s="156">
        <v>0</v>
      </c>
    </row>
    <row r="15789" spans="7:7" x14ac:dyDescent="0.3">
      <c r="G15789" s="156">
        <v>0</v>
      </c>
    </row>
    <row r="15790" spans="7:7" x14ac:dyDescent="0.3">
      <c r="G15790" s="156">
        <v>0</v>
      </c>
    </row>
    <row r="15791" spans="7:7" x14ac:dyDescent="0.3">
      <c r="G15791" s="156">
        <v>0</v>
      </c>
    </row>
    <row r="15792" spans="7:7" x14ac:dyDescent="0.3">
      <c r="G15792" s="156">
        <v>0</v>
      </c>
    </row>
    <row r="15793" spans="7:7" x14ac:dyDescent="0.3">
      <c r="G15793" s="156">
        <v>0</v>
      </c>
    </row>
    <row r="15794" spans="7:7" x14ac:dyDescent="0.3">
      <c r="G15794" s="156">
        <v>0</v>
      </c>
    </row>
    <row r="15795" spans="7:7" x14ac:dyDescent="0.3">
      <c r="G15795" s="156">
        <v>0</v>
      </c>
    </row>
    <row r="15796" spans="7:7" x14ac:dyDescent="0.3">
      <c r="G15796" s="156">
        <v>0</v>
      </c>
    </row>
    <row r="15797" spans="7:7" x14ac:dyDescent="0.3">
      <c r="G15797" s="156">
        <v>0</v>
      </c>
    </row>
    <row r="15798" spans="7:7" x14ac:dyDescent="0.3">
      <c r="G15798" s="156">
        <v>0</v>
      </c>
    </row>
    <row r="15799" spans="7:7" x14ac:dyDescent="0.3">
      <c r="G15799" s="156">
        <v>0</v>
      </c>
    </row>
    <row r="15800" spans="7:7" x14ac:dyDescent="0.3">
      <c r="G15800" s="156">
        <v>0</v>
      </c>
    </row>
    <row r="15801" spans="7:7" x14ac:dyDescent="0.3">
      <c r="G15801" s="156">
        <v>0</v>
      </c>
    </row>
    <row r="15802" spans="7:7" x14ac:dyDescent="0.3">
      <c r="G15802" s="156">
        <v>0</v>
      </c>
    </row>
    <row r="15803" spans="7:7" x14ac:dyDescent="0.3">
      <c r="G15803" s="156">
        <v>0</v>
      </c>
    </row>
    <row r="15804" spans="7:7" x14ac:dyDescent="0.3">
      <c r="G15804" s="156">
        <v>0</v>
      </c>
    </row>
    <row r="15805" spans="7:7" x14ac:dyDescent="0.3">
      <c r="G15805" s="156">
        <v>0</v>
      </c>
    </row>
    <row r="15806" spans="7:7" x14ac:dyDescent="0.3">
      <c r="G15806" s="156">
        <v>0</v>
      </c>
    </row>
    <row r="15807" spans="7:7" x14ac:dyDescent="0.3">
      <c r="G15807" s="156">
        <v>0</v>
      </c>
    </row>
    <row r="15808" spans="7:7" x14ac:dyDescent="0.3">
      <c r="G15808" s="156">
        <v>0</v>
      </c>
    </row>
    <row r="15809" spans="7:7" x14ac:dyDescent="0.3">
      <c r="G15809" s="156">
        <v>0</v>
      </c>
    </row>
    <row r="15810" spans="7:7" x14ac:dyDescent="0.3">
      <c r="G15810" s="156">
        <v>0</v>
      </c>
    </row>
    <row r="15811" spans="7:7" x14ac:dyDescent="0.3">
      <c r="G15811" s="156">
        <v>0</v>
      </c>
    </row>
    <row r="15812" spans="7:7" x14ac:dyDescent="0.3">
      <c r="G15812" s="156">
        <v>0</v>
      </c>
    </row>
    <row r="15813" spans="7:7" x14ac:dyDescent="0.3">
      <c r="G15813" s="156">
        <v>0</v>
      </c>
    </row>
    <row r="15814" spans="7:7" x14ac:dyDescent="0.3">
      <c r="G15814" s="156">
        <v>0</v>
      </c>
    </row>
    <row r="15815" spans="7:7" x14ac:dyDescent="0.3">
      <c r="G15815" s="156">
        <v>0</v>
      </c>
    </row>
    <row r="15816" spans="7:7" x14ac:dyDescent="0.3">
      <c r="G15816" s="156">
        <v>0</v>
      </c>
    </row>
    <row r="15817" spans="7:7" x14ac:dyDescent="0.3">
      <c r="G15817" s="156">
        <v>0</v>
      </c>
    </row>
    <row r="15818" spans="7:7" x14ac:dyDescent="0.3">
      <c r="G15818" s="156">
        <v>0</v>
      </c>
    </row>
    <row r="15819" spans="7:7" x14ac:dyDescent="0.3">
      <c r="G15819" s="156">
        <v>0</v>
      </c>
    </row>
    <row r="15820" spans="7:7" x14ac:dyDescent="0.3">
      <c r="G15820" s="156">
        <v>0</v>
      </c>
    </row>
    <row r="15821" spans="7:7" x14ac:dyDescent="0.3">
      <c r="G15821" s="156">
        <v>0</v>
      </c>
    </row>
    <row r="15822" spans="7:7" x14ac:dyDescent="0.3">
      <c r="G15822" s="156">
        <v>0</v>
      </c>
    </row>
    <row r="15823" spans="7:7" x14ac:dyDescent="0.3">
      <c r="G15823" s="156">
        <v>0</v>
      </c>
    </row>
    <row r="15824" spans="7:7" x14ac:dyDescent="0.3">
      <c r="G15824" s="156">
        <v>0</v>
      </c>
    </row>
    <row r="15825" spans="7:7" x14ac:dyDescent="0.3">
      <c r="G15825" s="156">
        <v>0</v>
      </c>
    </row>
    <row r="15826" spans="7:7" x14ac:dyDescent="0.3">
      <c r="G15826" s="156">
        <v>0</v>
      </c>
    </row>
    <row r="15827" spans="7:7" x14ac:dyDescent="0.3">
      <c r="G15827" s="156">
        <v>0</v>
      </c>
    </row>
    <row r="15828" spans="7:7" x14ac:dyDescent="0.3">
      <c r="G15828" s="156">
        <v>0</v>
      </c>
    </row>
    <row r="15829" spans="7:7" x14ac:dyDescent="0.3">
      <c r="G15829" s="156">
        <v>0</v>
      </c>
    </row>
    <row r="15830" spans="7:7" x14ac:dyDescent="0.3">
      <c r="G15830" s="156">
        <v>0</v>
      </c>
    </row>
    <row r="15831" spans="7:7" x14ac:dyDescent="0.3">
      <c r="G15831" s="156">
        <v>0</v>
      </c>
    </row>
    <row r="15832" spans="7:7" x14ac:dyDescent="0.3">
      <c r="G15832" s="156">
        <v>0</v>
      </c>
    </row>
    <row r="15833" spans="7:7" x14ac:dyDescent="0.3">
      <c r="G15833" s="156">
        <v>0</v>
      </c>
    </row>
    <row r="15834" spans="7:7" x14ac:dyDescent="0.3">
      <c r="G15834" s="156">
        <v>0</v>
      </c>
    </row>
    <row r="15835" spans="7:7" x14ac:dyDescent="0.3">
      <c r="G15835" s="156">
        <v>0</v>
      </c>
    </row>
    <row r="15836" spans="7:7" x14ac:dyDescent="0.3">
      <c r="G15836" s="156">
        <v>0</v>
      </c>
    </row>
    <row r="15837" spans="7:7" x14ac:dyDescent="0.3">
      <c r="G15837" s="156">
        <v>0</v>
      </c>
    </row>
    <row r="15838" spans="7:7" x14ac:dyDescent="0.3">
      <c r="G15838" s="156">
        <v>0</v>
      </c>
    </row>
    <row r="15839" spans="7:7" x14ac:dyDescent="0.3">
      <c r="G15839" s="156">
        <v>0</v>
      </c>
    </row>
    <row r="15840" spans="7:7" x14ac:dyDescent="0.3">
      <c r="G15840" s="156">
        <v>0</v>
      </c>
    </row>
    <row r="15841" spans="7:7" x14ac:dyDescent="0.3">
      <c r="G15841" s="156">
        <v>0</v>
      </c>
    </row>
    <row r="15842" spans="7:7" x14ac:dyDescent="0.3">
      <c r="G15842" s="156">
        <v>0</v>
      </c>
    </row>
    <row r="15843" spans="7:7" x14ac:dyDescent="0.3">
      <c r="G15843" s="156">
        <v>0</v>
      </c>
    </row>
    <row r="15844" spans="7:7" x14ac:dyDescent="0.3">
      <c r="G15844" s="156">
        <v>0</v>
      </c>
    </row>
    <row r="15845" spans="7:7" x14ac:dyDescent="0.3">
      <c r="G15845" s="156">
        <v>0</v>
      </c>
    </row>
    <row r="15846" spans="7:7" x14ac:dyDescent="0.3">
      <c r="G15846" s="156">
        <v>0</v>
      </c>
    </row>
    <row r="15847" spans="7:7" x14ac:dyDescent="0.3">
      <c r="G15847" s="156">
        <v>0</v>
      </c>
    </row>
    <row r="15848" spans="7:7" x14ac:dyDescent="0.3">
      <c r="G15848" s="156">
        <v>0</v>
      </c>
    </row>
    <row r="15849" spans="7:7" x14ac:dyDescent="0.3">
      <c r="G15849" s="156">
        <v>0</v>
      </c>
    </row>
    <row r="15850" spans="7:7" x14ac:dyDescent="0.3">
      <c r="G15850" s="156">
        <v>0</v>
      </c>
    </row>
    <row r="15851" spans="7:7" x14ac:dyDescent="0.3">
      <c r="G15851" s="156">
        <v>0</v>
      </c>
    </row>
    <row r="15852" spans="7:7" x14ac:dyDescent="0.3">
      <c r="G15852" s="156">
        <v>0</v>
      </c>
    </row>
    <row r="15853" spans="7:7" x14ac:dyDescent="0.3">
      <c r="G15853" s="156">
        <v>0</v>
      </c>
    </row>
    <row r="15854" spans="7:7" x14ac:dyDescent="0.3">
      <c r="G15854" s="156">
        <v>0</v>
      </c>
    </row>
    <row r="15855" spans="7:7" x14ac:dyDescent="0.3">
      <c r="G15855" s="156">
        <v>0</v>
      </c>
    </row>
    <row r="15856" spans="7:7" x14ac:dyDescent="0.3">
      <c r="G15856" s="156">
        <v>0</v>
      </c>
    </row>
    <row r="15857" spans="7:7" x14ac:dyDescent="0.3">
      <c r="G15857" s="156">
        <v>0</v>
      </c>
    </row>
    <row r="15858" spans="7:7" x14ac:dyDescent="0.3">
      <c r="G15858" s="156">
        <v>0</v>
      </c>
    </row>
    <row r="15859" spans="7:7" x14ac:dyDescent="0.3">
      <c r="G15859" s="156">
        <v>0</v>
      </c>
    </row>
    <row r="15860" spans="7:7" x14ac:dyDescent="0.3">
      <c r="G15860" s="156">
        <v>0</v>
      </c>
    </row>
    <row r="15861" spans="7:7" x14ac:dyDescent="0.3">
      <c r="G15861" s="156">
        <v>0</v>
      </c>
    </row>
    <row r="15862" spans="7:7" x14ac:dyDescent="0.3">
      <c r="G15862" s="156">
        <v>0</v>
      </c>
    </row>
    <row r="15863" spans="7:7" x14ac:dyDescent="0.3">
      <c r="G15863" s="156">
        <v>0</v>
      </c>
    </row>
    <row r="15864" spans="7:7" x14ac:dyDescent="0.3">
      <c r="G15864" s="156">
        <v>0</v>
      </c>
    </row>
    <row r="15865" spans="7:7" x14ac:dyDescent="0.3">
      <c r="G15865" s="156">
        <v>0</v>
      </c>
    </row>
    <row r="15866" spans="7:7" x14ac:dyDescent="0.3">
      <c r="G15866" s="156">
        <v>0</v>
      </c>
    </row>
    <row r="15867" spans="7:7" x14ac:dyDescent="0.3">
      <c r="G15867" s="156">
        <v>0</v>
      </c>
    </row>
    <row r="15868" spans="7:7" x14ac:dyDescent="0.3">
      <c r="G15868" s="156">
        <v>0</v>
      </c>
    </row>
    <row r="15869" spans="7:7" x14ac:dyDescent="0.3">
      <c r="G15869" s="156">
        <v>0</v>
      </c>
    </row>
    <row r="15870" spans="7:7" x14ac:dyDescent="0.3">
      <c r="G15870" s="156">
        <v>0</v>
      </c>
    </row>
    <row r="15871" spans="7:7" x14ac:dyDescent="0.3">
      <c r="G15871" s="156">
        <v>0</v>
      </c>
    </row>
    <row r="15872" spans="7:7" x14ac:dyDescent="0.3">
      <c r="G15872" s="156">
        <v>0</v>
      </c>
    </row>
    <row r="15873" spans="7:7" x14ac:dyDescent="0.3">
      <c r="G15873" s="156">
        <v>0</v>
      </c>
    </row>
    <row r="15874" spans="7:7" x14ac:dyDescent="0.3">
      <c r="G15874" s="156">
        <v>0</v>
      </c>
    </row>
    <row r="15875" spans="7:7" x14ac:dyDescent="0.3">
      <c r="G15875" s="156">
        <v>0</v>
      </c>
    </row>
    <row r="15876" spans="7:7" x14ac:dyDescent="0.3">
      <c r="G15876" s="156">
        <v>0</v>
      </c>
    </row>
    <row r="15877" spans="7:7" x14ac:dyDescent="0.3">
      <c r="G15877" s="156">
        <v>0</v>
      </c>
    </row>
    <row r="15878" spans="7:7" x14ac:dyDescent="0.3">
      <c r="G15878" s="156">
        <v>0</v>
      </c>
    </row>
    <row r="15879" spans="7:7" x14ac:dyDescent="0.3">
      <c r="G15879" s="156">
        <v>0</v>
      </c>
    </row>
    <row r="15880" spans="7:7" x14ac:dyDescent="0.3">
      <c r="G15880" s="156">
        <v>0</v>
      </c>
    </row>
    <row r="15881" spans="7:7" x14ac:dyDescent="0.3">
      <c r="G15881" s="156">
        <v>0</v>
      </c>
    </row>
    <row r="15882" spans="7:7" x14ac:dyDescent="0.3">
      <c r="G15882" s="156">
        <v>0</v>
      </c>
    </row>
    <row r="15883" spans="7:7" x14ac:dyDescent="0.3">
      <c r="G15883" s="156">
        <v>0</v>
      </c>
    </row>
    <row r="15884" spans="7:7" x14ac:dyDescent="0.3">
      <c r="G15884" s="156">
        <v>0</v>
      </c>
    </row>
    <row r="15885" spans="7:7" x14ac:dyDescent="0.3">
      <c r="G15885" s="156">
        <v>0</v>
      </c>
    </row>
    <row r="15886" spans="7:7" x14ac:dyDescent="0.3">
      <c r="G15886" s="156">
        <v>0</v>
      </c>
    </row>
    <row r="15887" spans="7:7" x14ac:dyDescent="0.3">
      <c r="G15887" s="156">
        <v>0</v>
      </c>
    </row>
    <row r="15888" spans="7:7" x14ac:dyDescent="0.3">
      <c r="G15888" s="156">
        <v>0</v>
      </c>
    </row>
    <row r="15889" spans="7:7" x14ac:dyDescent="0.3">
      <c r="G15889" s="156">
        <v>0</v>
      </c>
    </row>
    <row r="15890" spans="7:7" x14ac:dyDescent="0.3">
      <c r="G15890" s="156">
        <v>0</v>
      </c>
    </row>
    <row r="15891" spans="7:7" x14ac:dyDescent="0.3">
      <c r="G15891" s="156">
        <v>0</v>
      </c>
    </row>
    <row r="15892" spans="7:7" x14ac:dyDescent="0.3">
      <c r="G15892" s="156">
        <v>0</v>
      </c>
    </row>
    <row r="15893" spans="7:7" x14ac:dyDescent="0.3">
      <c r="G15893" s="156">
        <v>0</v>
      </c>
    </row>
    <row r="15894" spans="7:7" x14ac:dyDescent="0.3">
      <c r="G15894" s="156">
        <v>0</v>
      </c>
    </row>
    <row r="15895" spans="7:7" x14ac:dyDescent="0.3">
      <c r="G15895" s="156">
        <v>0</v>
      </c>
    </row>
    <row r="15896" spans="7:7" x14ac:dyDescent="0.3">
      <c r="G15896" s="156">
        <v>0</v>
      </c>
    </row>
    <row r="15897" spans="7:7" x14ac:dyDescent="0.3">
      <c r="G15897" s="156">
        <v>0</v>
      </c>
    </row>
    <row r="15898" spans="7:7" x14ac:dyDescent="0.3">
      <c r="G15898" s="156">
        <v>0</v>
      </c>
    </row>
    <row r="15899" spans="7:7" x14ac:dyDescent="0.3">
      <c r="G15899" s="156">
        <v>0</v>
      </c>
    </row>
    <row r="15900" spans="7:7" x14ac:dyDescent="0.3">
      <c r="G15900" s="156">
        <v>0</v>
      </c>
    </row>
    <row r="15901" spans="7:7" x14ac:dyDescent="0.3">
      <c r="G15901" s="156">
        <v>0</v>
      </c>
    </row>
    <row r="15902" spans="7:7" x14ac:dyDescent="0.3">
      <c r="G15902" s="156">
        <v>0</v>
      </c>
    </row>
    <row r="15903" spans="7:7" x14ac:dyDescent="0.3">
      <c r="G15903" s="156">
        <v>0</v>
      </c>
    </row>
    <row r="15904" spans="7:7" x14ac:dyDescent="0.3">
      <c r="G15904" s="156">
        <v>0</v>
      </c>
    </row>
    <row r="15905" spans="7:7" x14ac:dyDescent="0.3">
      <c r="G15905" s="156">
        <v>0</v>
      </c>
    </row>
    <row r="15906" spans="7:7" x14ac:dyDescent="0.3">
      <c r="G15906" s="156">
        <v>0</v>
      </c>
    </row>
    <row r="15907" spans="7:7" x14ac:dyDescent="0.3">
      <c r="G15907" s="156">
        <v>0</v>
      </c>
    </row>
    <row r="15908" spans="7:7" x14ac:dyDescent="0.3">
      <c r="G15908" s="156">
        <v>0</v>
      </c>
    </row>
    <row r="15909" spans="7:7" x14ac:dyDescent="0.3">
      <c r="G15909" s="156">
        <v>0</v>
      </c>
    </row>
    <row r="15910" spans="7:7" x14ac:dyDescent="0.3">
      <c r="G15910" s="156">
        <v>0</v>
      </c>
    </row>
    <row r="15911" spans="7:7" x14ac:dyDescent="0.3">
      <c r="G15911" s="156">
        <v>0</v>
      </c>
    </row>
    <row r="15912" spans="7:7" x14ac:dyDescent="0.3">
      <c r="G15912" s="156">
        <v>0</v>
      </c>
    </row>
    <row r="15913" spans="7:7" x14ac:dyDescent="0.3">
      <c r="G15913" s="156">
        <v>0</v>
      </c>
    </row>
    <row r="15914" spans="7:7" x14ac:dyDescent="0.3">
      <c r="G15914" s="156">
        <v>0</v>
      </c>
    </row>
    <row r="15915" spans="7:7" x14ac:dyDescent="0.3">
      <c r="G15915" s="156">
        <v>0</v>
      </c>
    </row>
    <row r="15916" spans="7:7" x14ac:dyDescent="0.3">
      <c r="G15916" s="156">
        <v>0</v>
      </c>
    </row>
    <row r="15917" spans="7:7" x14ac:dyDescent="0.3">
      <c r="G15917" s="156">
        <v>0</v>
      </c>
    </row>
    <row r="15918" spans="7:7" x14ac:dyDescent="0.3">
      <c r="G15918" s="156">
        <v>0</v>
      </c>
    </row>
    <row r="15919" spans="7:7" x14ac:dyDescent="0.3">
      <c r="G15919" s="156">
        <v>0</v>
      </c>
    </row>
    <row r="15920" spans="7:7" x14ac:dyDescent="0.3">
      <c r="G15920" s="156">
        <v>0</v>
      </c>
    </row>
    <row r="15921" spans="7:7" x14ac:dyDescent="0.3">
      <c r="G15921" s="156">
        <v>0</v>
      </c>
    </row>
    <row r="15922" spans="7:7" x14ac:dyDescent="0.3">
      <c r="G15922" s="156">
        <v>0</v>
      </c>
    </row>
    <row r="15923" spans="7:7" x14ac:dyDescent="0.3">
      <c r="G15923" s="156">
        <v>0</v>
      </c>
    </row>
    <row r="15924" spans="7:7" x14ac:dyDescent="0.3">
      <c r="G15924" s="156">
        <v>0</v>
      </c>
    </row>
    <row r="15925" spans="7:7" x14ac:dyDescent="0.3">
      <c r="G15925" s="156">
        <v>0</v>
      </c>
    </row>
    <row r="15926" spans="7:7" x14ac:dyDescent="0.3">
      <c r="G15926" s="156">
        <v>0</v>
      </c>
    </row>
    <row r="15927" spans="7:7" x14ac:dyDescent="0.3">
      <c r="G15927" s="156">
        <v>0</v>
      </c>
    </row>
    <row r="15928" spans="7:7" x14ac:dyDescent="0.3">
      <c r="G15928" s="156">
        <v>0</v>
      </c>
    </row>
    <row r="15929" spans="7:7" x14ac:dyDescent="0.3">
      <c r="G15929" s="156">
        <v>0</v>
      </c>
    </row>
    <row r="15930" spans="7:7" x14ac:dyDescent="0.3">
      <c r="G15930" s="156">
        <v>0</v>
      </c>
    </row>
    <row r="15931" spans="7:7" x14ac:dyDescent="0.3">
      <c r="G15931" s="156">
        <v>0</v>
      </c>
    </row>
    <row r="15932" spans="7:7" x14ac:dyDescent="0.3">
      <c r="G15932" s="156">
        <v>0</v>
      </c>
    </row>
    <row r="15933" spans="7:7" x14ac:dyDescent="0.3">
      <c r="G15933" s="156">
        <v>0</v>
      </c>
    </row>
    <row r="15934" spans="7:7" x14ac:dyDescent="0.3">
      <c r="G15934" s="156">
        <v>0</v>
      </c>
    </row>
    <row r="15935" spans="7:7" x14ac:dyDescent="0.3">
      <c r="G15935" s="156">
        <v>0</v>
      </c>
    </row>
    <row r="15936" spans="7:7" x14ac:dyDescent="0.3">
      <c r="G15936" s="156">
        <v>0</v>
      </c>
    </row>
    <row r="15937" spans="7:7" x14ac:dyDescent="0.3">
      <c r="G15937" s="156">
        <v>0</v>
      </c>
    </row>
    <row r="15938" spans="7:7" x14ac:dyDescent="0.3">
      <c r="G15938" s="156">
        <v>0</v>
      </c>
    </row>
    <row r="15939" spans="7:7" x14ac:dyDescent="0.3">
      <c r="G15939" s="156">
        <v>0</v>
      </c>
    </row>
    <row r="15940" spans="7:7" x14ac:dyDescent="0.3">
      <c r="G15940" s="156">
        <v>0</v>
      </c>
    </row>
    <row r="15941" spans="7:7" x14ac:dyDescent="0.3">
      <c r="G15941" s="156">
        <v>0</v>
      </c>
    </row>
    <row r="15942" spans="7:7" x14ac:dyDescent="0.3">
      <c r="G15942" s="156">
        <v>0</v>
      </c>
    </row>
    <row r="15943" spans="7:7" x14ac:dyDescent="0.3">
      <c r="G15943" s="156">
        <v>0</v>
      </c>
    </row>
    <row r="15944" spans="7:7" x14ac:dyDescent="0.3">
      <c r="G15944" s="156">
        <v>0</v>
      </c>
    </row>
    <row r="15945" spans="7:7" x14ac:dyDescent="0.3">
      <c r="G15945" s="156">
        <v>0</v>
      </c>
    </row>
    <row r="15946" spans="7:7" x14ac:dyDescent="0.3">
      <c r="G15946" s="156">
        <v>0</v>
      </c>
    </row>
    <row r="15947" spans="7:7" x14ac:dyDescent="0.3">
      <c r="G15947" s="156">
        <v>0</v>
      </c>
    </row>
    <row r="15948" spans="7:7" x14ac:dyDescent="0.3">
      <c r="G15948" s="156">
        <v>0</v>
      </c>
    </row>
    <row r="15949" spans="7:7" x14ac:dyDescent="0.3">
      <c r="G15949" s="156">
        <v>0</v>
      </c>
    </row>
    <row r="15950" spans="7:7" x14ac:dyDescent="0.3">
      <c r="G15950" s="156">
        <v>0</v>
      </c>
    </row>
    <row r="15951" spans="7:7" x14ac:dyDescent="0.3">
      <c r="G15951" s="156">
        <v>0</v>
      </c>
    </row>
    <row r="15952" spans="7:7" x14ac:dyDescent="0.3">
      <c r="G15952" s="156">
        <v>0</v>
      </c>
    </row>
    <row r="15953" spans="7:7" x14ac:dyDescent="0.3">
      <c r="G15953" s="156">
        <v>0</v>
      </c>
    </row>
    <row r="15954" spans="7:7" x14ac:dyDescent="0.3">
      <c r="G15954" s="156">
        <v>0</v>
      </c>
    </row>
    <row r="15955" spans="7:7" x14ac:dyDescent="0.3">
      <c r="G15955" s="156">
        <v>0</v>
      </c>
    </row>
    <row r="15956" spans="7:7" x14ac:dyDescent="0.3">
      <c r="G15956" s="156">
        <v>0</v>
      </c>
    </row>
    <row r="15957" spans="7:7" x14ac:dyDescent="0.3">
      <c r="G15957" s="156">
        <v>0</v>
      </c>
    </row>
    <row r="15958" spans="7:7" x14ac:dyDescent="0.3">
      <c r="G15958" s="156">
        <v>0</v>
      </c>
    </row>
    <row r="15959" spans="7:7" x14ac:dyDescent="0.3">
      <c r="G15959" s="156">
        <v>0</v>
      </c>
    </row>
    <row r="15960" spans="7:7" x14ac:dyDescent="0.3">
      <c r="G15960" s="156">
        <v>0</v>
      </c>
    </row>
    <row r="15961" spans="7:7" x14ac:dyDescent="0.3">
      <c r="G15961" s="156">
        <v>0</v>
      </c>
    </row>
    <row r="15962" spans="7:7" x14ac:dyDescent="0.3">
      <c r="G15962" s="156">
        <v>0</v>
      </c>
    </row>
    <row r="15963" spans="7:7" x14ac:dyDescent="0.3">
      <c r="G15963" s="156">
        <v>0</v>
      </c>
    </row>
    <row r="15964" spans="7:7" x14ac:dyDescent="0.3">
      <c r="G15964" s="156">
        <v>0</v>
      </c>
    </row>
    <row r="15965" spans="7:7" x14ac:dyDescent="0.3">
      <c r="G15965" s="156">
        <v>0</v>
      </c>
    </row>
    <row r="15966" spans="7:7" x14ac:dyDescent="0.3">
      <c r="G15966" s="156">
        <v>0</v>
      </c>
    </row>
    <row r="15967" spans="7:7" x14ac:dyDescent="0.3">
      <c r="G15967" s="156">
        <v>0</v>
      </c>
    </row>
    <row r="15968" spans="7:7" x14ac:dyDescent="0.3">
      <c r="G15968" s="156">
        <v>0</v>
      </c>
    </row>
    <row r="15969" spans="7:7" x14ac:dyDescent="0.3">
      <c r="G15969" s="156">
        <v>0</v>
      </c>
    </row>
    <row r="15970" spans="7:7" x14ac:dyDescent="0.3">
      <c r="G15970" s="156">
        <v>0</v>
      </c>
    </row>
    <row r="15971" spans="7:7" x14ac:dyDescent="0.3">
      <c r="G15971" s="156">
        <v>0</v>
      </c>
    </row>
    <row r="15972" spans="7:7" x14ac:dyDescent="0.3">
      <c r="G15972" s="156">
        <v>0</v>
      </c>
    </row>
    <row r="15973" spans="7:7" x14ac:dyDescent="0.3">
      <c r="G15973" s="156">
        <v>0</v>
      </c>
    </row>
    <row r="15974" spans="7:7" x14ac:dyDescent="0.3">
      <c r="G15974" s="156">
        <v>0</v>
      </c>
    </row>
    <row r="15975" spans="7:7" x14ac:dyDescent="0.3">
      <c r="G15975" s="156">
        <v>0</v>
      </c>
    </row>
    <row r="15976" spans="7:7" x14ac:dyDescent="0.3">
      <c r="G15976" s="156">
        <v>0</v>
      </c>
    </row>
    <row r="15977" spans="7:7" x14ac:dyDescent="0.3">
      <c r="G15977" s="156">
        <v>0</v>
      </c>
    </row>
    <row r="15978" spans="7:7" x14ac:dyDescent="0.3">
      <c r="G15978" s="156">
        <v>0</v>
      </c>
    </row>
    <row r="15979" spans="7:7" x14ac:dyDescent="0.3">
      <c r="G15979" s="156">
        <v>0</v>
      </c>
    </row>
    <row r="15980" spans="7:7" x14ac:dyDescent="0.3">
      <c r="G15980" s="156">
        <v>0</v>
      </c>
    </row>
    <row r="15981" spans="7:7" x14ac:dyDescent="0.3">
      <c r="G15981" s="156">
        <v>0</v>
      </c>
    </row>
    <row r="15982" spans="7:7" x14ac:dyDescent="0.3">
      <c r="G15982" s="156">
        <v>0</v>
      </c>
    </row>
    <row r="15983" spans="7:7" x14ac:dyDescent="0.3">
      <c r="G15983" s="156">
        <v>0</v>
      </c>
    </row>
    <row r="15984" spans="7:7" x14ac:dyDescent="0.3">
      <c r="G15984" s="156">
        <v>0</v>
      </c>
    </row>
    <row r="15985" spans="7:7" x14ac:dyDescent="0.3">
      <c r="G15985" s="156">
        <v>0</v>
      </c>
    </row>
    <row r="15986" spans="7:7" x14ac:dyDescent="0.3">
      <c r="G15986" s="156">
        <v>0</v>
      </c>
    </row>
    <row r="15987" spans="7:7" x14ac:dyDescent="0.3">
      <c r="G15987" s="156">
        <v>0</v>
      </c>
    </row>
    <row r="15988" spans="7:7" x14ac:dyDescent="0.3">
      <c r="G15988" s="156">
        <v>0</v>
      </c>
    </row>
    <row r="15989" spans="7:7" x14ac:dyDescent="0.3">
      <c r="G15989" s="156">
        <v>0</v>
      </c>
    </row>
    <row r="15990" spans="7:7" x14ac:dyDescent="0.3">
      <c r="G15990" s="156">
        <v>0</v>
      </c>
    </row>
    <row r="15991" spans="7:7" x14ac:dyDescent="0.3">
      <c r="G15991" s="156">
        <v>0</v>
      </c>
    </row>
    <row r="15992" spans="7:7" x14ac:dyDescent="0.3">
      <c r="G15992" s="156">
        <v>0</v>
      </c>
    </row>
    <row r="15993" spans="7:7" x14ac:dyDescent="0.3">
      <c r="G15993" s="156">
        <v>0</v>
      </c>
    </row>
    <row r="15994" spans="7:7" x14ac:dyDescent="0.3">
      <c r="G15994" s="156">
        <v>0</v>
      </c>
    </row>
    <row r="15995" spans="7:7" x14ac:dyDescent="0.3">
      <c r="G15995" s="156">
        <v>0</v>
      </c>
    </row>
    <row r="15996" spans="7:7" x14ac:dyDescent="0.3">
      <c r="G15996" s="156">
        <v>0</v>
      </c>
    </row>
    <row r="15997" spans="7:7" x14ac:dyDescent="0.3">
      <c r="G15997" s="156">
        <v>0</v>
      </c>
    </row>
    <row r="15998" spans="7:7" x14ac:dyDescent="0.3">
      <c r="G15998" s="156">
        <v>0</v>
      </c>
    </row>
    <row r="15999" spans="7:7" x14ac:dyDescent="0.3">
      <c r="G15999" s="156">
        <v>0</v>
      </c>
    </row>
    <row r="16000" spans="7:7" x14ac:dyDescent="0.3">
      <c r="G16000" s="156">
        <v>0</v>
      </c>
    </row>
    <row r="16001" spans="7:7" x14ac:dyDescent="0.3">
      <c r="G16001" s="156">
        <v>0</v>
      </c>
    </row>
    <row r="16002" spans="7:7" x14ac:dyDescent="0.3">
      <c r="G16002" s="156">
        <v>0</v>
      </c>
    </row>
    <row r="16003" spans="7:7" x14ac:dyDescent="0.3">
      <c r="G16003" s="156">
        <v>0</v>
      </c>
    </row>
    <row r="16004" spans="7:7" x14ac:dyDescent="0.3">
      <c r="G16004" s="156">
        <v>0</v>
      </c>
    </row>
    <row r="16005" spans="7:7" x14ac:dyDescent="0.3">
      <c r="G16005" s="156">
        <v>0</v>
      </c>
    </row>
    <row r="16006" spans="7:7" x14ac:dyDescent="0.3">
      <c r="G16006" s="156">
        <v>0</v>
      </c>
    </row>
    <row r="16007" spans="7:7" x14ac:dyDescent="0.3">
      <c r="G16007" s="156">
        <v>0</v>
      </c>
    </row>
    <row r="16008" spans="7:7" x14ac:dyDescent="0.3">
      <c r="G16008" s="156">
        <v>0</v>
      </c>
    </row>
    <row r="16009" spans="7:7" x14ac:dyDescent="0.3">
      <c r="G16009" s="156">
        <v>0</v>
      </c>
    </row>
    <row r="16010" spans="7:7" x14ac:dyDescent="0.3">
      <c r="G16010" s="156">
        <v>0</v>
      </c>
    </row>
    <row r="16011" spans="7:7" x14ac:dyDescent="0.3">
      <c r="G16011" s="156">
        <v>0</v>
      </c>
    </row>
    <row r="16012" spans="7:7" x14ac:dyDescent="0.3">
      <c r="G16012" s="156">
        <v>0</v>
      </c>
    </row>
    <row r="16013" spans="7:7" x14ac:dyDescent="0.3">
      <c r="G16013" s="156">
        <v>0</v>
      </c>
    </row>
    <row r="16014" spans="7:7" x14ac:dyDescent="0.3">
      <c r="G16014" s="156">
        <v>0</v>
      </c>
    </row>
    <row r="16015" spans="7:7" x14ac:dyDescent="0.3">
      <c r="G16015" s="156">
        <v>0</v>
      </c>
    </row>
    <row r="16016" spans="7:7" x14ac:dyDescent="0.3">
      <c r="G16016" s="156">
        <v>0</v>
      </c>
    </row>
    <row r="16017" spans="7:7" x14ac:dyDescent="0.3">
      <c r="G16017" s="156">
        <v>0</v>
      </c>
    </row>
    <row r="16018" spans="7:7" x14ac:dyDescent="0.3">
      <c r="G16018" s="156">
        <v>0</v>
      </c>
    </row>
    <row r="16019" spans="7:7" x14ac:dyDescent="0.3">
      <c r="G16019" s="156">
        <v>0</v>
      </c>
    </row>
    <row r="16020" spans="7:7" x14ac:dyDescent="0.3">
      <c r="G16020" s="156">
        <v>0</v>
      </c>
    </row>
    <row r="16021" spans="7:7" x14ac:dyDescent="0.3">
      <c r="G16021" s="156">
        <v>0</v>
      </c>
    </row>
    <row r="16022" spans="7:7" x14ac:dyDescent="0.3">
      <c r="G16022" s="156">
        <v>0</v>
      </c>
    </row>
    <row r="16023" spans="7:7" x14ac:dyDescent="0.3">
      <c r="G16023" s="156">
        <v>0</v>
      </c>
    </row>
    <row r="16024" spans="7:7" x14ac:dyDescent="0.3">
      <c r="G16024" s="156">
        <v>0</v>
      </c>
    </row>
    <row r="16025" spans="7:7" x14ac:dyDescent="0.3">
      <c r="G16025" s="156">
        <v>0</v>
      </c>
    </row>
    <row r="16026" spans="7:7" x14ac:dyDescent="0.3">
      <c r="G16026" s="156">
        <v>0</v>
      </c>
    </row>
    <row r="16027" spans="7:7" x14ac:dyDescent="0.3">
      <c r="G16027" s="156">
        <v>0</v>
      </c>
    </row>
    <row r="16028" spans="7:7" x14ac:dyDescent="0.3">
      <c r="G16028" s="156">
        <v>0</v>
      </c>
    </row>
    <row r="16029" spans="7:7" x14ac:dyDescent="0.3">
      <c r="G16029" s="156">
        <v>0</v>
      </c>
    </row>
    <row r="16030" spans="7:7" x14ac:dyDescent="0.3">
      <c r="G16030" s="156">
        <v>0</v>
      </c>
    </row>
    <row r="16031" spans="7:7" x14ac:dyDescent="0.3">
      <c r="G16031" s="156">
        <v>0</v>
      </c>
    </row>
    <row r="16032" spans="7:7" x14ac:dyDescent="0.3">
      <c r="G16032" s="156">
        <v>0</v>
      </c>
    </row>
    <row r="16033" spans="7:7" x14ac:dyDescent="0.3">
      <c r="G16033" s="156">
        <v>0</v>
      </c>
    </row>
    <row r="16034" spans="7:7" x14ac:dyDescent="0.3">
      <c r="G16034" s="156">
        <v>0</v>
      </c>
    </row>
    <row r="16035" spans="7:7" x14ac:dyDescent="0.3">
      <c r="G16035" s="156">
        <v>0</v>
      </c>
    </row>
    <row r="16036" spans="7:7" x14ac:dyDescent="0.3">
      <c r="G16036" s="156">
        <v>0</v>
      </c>
    </row>
    <row r="16037" spans="7:7" x14ac:dyDescent="0.3">
      <c r="G16037" s="156">
        <v>0</v>
      </c>
    </row>
    <row r="16038" spans="7:7" x14ac:dyDescent="0.3">
      <c r="G16038" s="156">
        <v>0</v>
      </c>
    </row>
    <row r="16039" spans="7:7" x14ac:dyDescent="0.3">
      <c r="G16039" s="156">
        <v>0</v>
      </c>
    </row>
    <row r="16040" spans="7:7" x14ac:dyDescent="0.3">
      <c r="G16040" s="156">
        <v>0</v>
      </c>
    </row>
    <row r="16041" spans="7:7" x14ac:dyDescent="0.3">
      <c r="G16041" s="156">
        <v>0</v>
      </c>
    </row>
    <row r="16042" spans="7:7" x14ac:dyDescent="0.3">
      <c r="G16042" s="156">
        <v>0</v>
      </c>
    </row>
    <row r="16043" spans="7:7" x14ac:dyDescent="0.3">
      <c r="G16043" s="156">
        <v>0</v>
      </c>
    </row>
    <row r="16044" spans="7:7" x14ac:dyDescent="0.3">
      <c r="G16044" s="156">
        <v>0</v>
      </c>
    </row>
    <row r="16045" spans="7:7" x14ac:dyDescent="0.3">
      <c r="G16045" s="156">
        <v>0</v>
      </c>
    </row>
    <row r="16046" spans="7:7" x14ac:dyDescent="0.3">
      <c r="G16046" s="156">
        <v>0</v>
      </c>
    </row>
    <row r="16047" spans="7:7" x14ac:dyDescent="0.3">
      <c r="G16047" s="156">
        <v>0</v>
      </c>
    </row>
    <row r="16048" spans="7:7" x14ac:dyDescent="0.3">
      <c r="G16048" s="156">
        <v>0</v>
      </c>
    </row>
    <row r="16049" spans="7:7" x14ac:dyDescent="0.3">
      <c r="G16049" s="156">
        <v>0</v>
      </c>
    </row>
    <row r="16050" spans="7:7" x14ac:dyDescent="0.3">
      <c r="G16050" s="156">
        <v>0</v>
      </c>
    </row>
    <row r="16051" spans="7:7" x14ac:dyDescent="0.3">
      <c r="G16051" s="156">
        <v>0</v>
      </c>
    </row>
    <row r="16052" spans="7:7" x14ac:dyDescent="0.3">
      <c r="G16052" s="156">
        <v>0</v>
      </c>
    </row>
    <row r="16053" spans="7:7" x14ac:dyDescent="0.3">
      <c r="G16053" s="156">
        <v>0</v>
      </c>
    </row>
    <row r="16054" spans="7:7" x14ac:dyDescent="0.3">
      <c r="G16054" s="156">
        <v>0</v>
      </c>
    </row>
    <row r="16055" spans="7:7" x14ac:dyDescent="0.3">
      <c r="G16055" s="156">
        <v>0</v>
      </c>
    </row>
    <row r="16056" spans="7:7" x14ac:dyDescent="0.3">
      <c r="G16056" s="156">
        <v>0</v>
      </c>
    </row>
    <row r="16057" spans="7:7" x14ac:dyDescent="0.3">
      <c r="G16057" s="156">
        <v>0</v>
      </c>
    </row>
    <row r="16058" spans="7:7" x14ac:dyDescent="0.3">
      <c r="G16058" s="156">
        <v>0</v>
      </c>
    </row>
    <row r="16059" spans="7:7" x14ac:dyDescent="0.3">
      <c r="G16059" s="156">
        <v>0</v>
      </c>
    </row>
    <row r="16060" spans="7:7" x14ac:dyDescent="0.3">
      <c r="G16060" s="156">
        <v>0</v>
      </c>
    </row>
    <row r="16061" spans="7:7" x14ac:dyDescent="0.3">
      <c r="G16061" s="156">
        <v>0</v>
      </c>
    </row>
    <row r="16062" spans="7:7" x14ac:dyDescent="0.3">
      <c r="G16062" s="156">
        <v>0</v>
      </c>
    </row>
    <row r="16063" spans="7:7" x14ac:dyDescent="0.3">
      <c r="G16063" s="156">
        <v>0</v>
      </c>
    </row>
    <row r="16064" spans="7:7" x14ac:dyDescent="0.3">
      <c r="G16064" s="156">
        <v>0</v>
      </c>
    </row>
    <row r="16065" spans="7:7" x14ac:dyDescent="0.3">
      <c r="G16065" s="156">
        <v>0</v>
      </c>
    </row>
    <row r="16066" spans="7:7" x14ac:dyDescent="0.3">
      <c r="G16066" s="156">
        <v>0</v>
      </c>
    </row>
    <row r="16067" spans="7:7" x14ac:dyDescent="0.3">
      <c r="G16067" s="156">
        <v>0</v>
      </c>
    </row>
    <row r="16068" spans="7:7" x14ac:dyDescent="0.3">
      <c r="G16068" s="156">
        <v>0</v>
      </c>
    </row>
    <row r="16069" spans="7:7" x14ac:dyDescent="0.3">
      <c r="G16069" s="156">
        <v>0</v>
      </c>
    </row>
    <row r="16070" spans="7:7" x14ac:dyDescent="0.3">
      <c r="G16070" s="156">
        <v>0</v>
      </c>
    </row>
    <row r="16071" spans="7:7" x14ac:dyDescent="0.3">
      <c r="G16071" s="156">
        <v>0</v>
      </c>
    </row>
    <row r="16072" spans="7:7" x14ac:dyDescent="0.3">
      <c r="G16072" s="156">
        <v>0</v>
      </c>
    </row>
    <row r="16073" spans="7:7" x14ac:dyDescent="0.3">
      <c r="G16073" s="156">
        <v>0</v>
      </c>
    </row>
    <row r="16074" spans="7:7" x14ac:dyDescent="0.3">
      <c r="G16074" s="156">
        <v>0</v>
      </c>
    </row>
    <row r="16075" spans="7:7" x14ac:dyDescent="0.3">
      <c r="G16075" s="156">
        <v>0</v>
      </c>
    </row>
    <row r="16076" spans="7:7" x14ac:dyDescent="0.3">
      <c r="G16076" s="156">
        <v>0</v>
      </c>
    </row>
    <row r="16077" spans="7:7" x14ac:dyDescent="0.3">
      <c r="G16077" s="156">
        <v>0</v>
      </c>
    </row>
    <row r="16078" spans="7:7" x14ac:dyDescent="0.3">
      <c r="G16078" s="156">
        <v>0</v>
      </c>
    </row>
    <row r="16079" spans="7:7" x14ac:dyDescent="0.3">
      <c r="G16079" s="156">
        <v>0</v>
      </c>
    </row>
    <row r="16080" spans="7:7" x14ac:dyDescent="0.3">
      <c r="G16080" s="156">
        <v>0</v>
      </c>
    </row>
    <row r="16081" spans="7:7" x14ac:dyDescent="0.3">
      <c r="G16081" s="156">
        <v>0</v>
      </c>
    </row>
    <row r="16082" spans="7:7" x14ac:dyDescent="0.3">
      <c r="G16082" s="156">
        <v>0</v>
      </c>
    </row>
    <row r="16083" spans="7:7" x14ac:dyDescent="0.3">
      <c r="G16083" s="156">
        <v>0</v>
      </c>
    </row>
    <row r="16084" spans="7:7" x14ac:dyDescent="0.3">
      <c r="G16084" s="156">
        <v>0</v>
      </c>
    </row>
    <row r="16085" spans="7:7" x14ac:dyDescent="0.3">
      <c r="G16085" s="156">
        <v>0</v>
      </c>
    </row>
    <row r="16086" spans="7:7" x14ac:dyDescent="0.3">
      <c r="G16086" s="156">
        <v>0</v>
      </c>
    </row>
    <row r="16087" spans="7:7" x14ac:dyDescent="0.3">
      <c r="G16087" s="156">
        <v>0</v>
      </c>
    </row>
    <row r="16088" spans="7:7" x14ac:dyDescent="0.3">
      <c r="G16088" s="156">
        <v>0</v>
      </c>
    </row>
    <row r="16089" spans="7:7" x14ac:dyDescent="0.3">
      <c r="G16089" s="156">
        <v>0</v>
      </c>
    </row>
    <row r="16090" spans="7:7" x14ac:dyDescent="0.3">
      <c r="G16090" s="156">
        <v>0</v>
      </c>
    </row>
    <row r="16091" spans="7:7" x14ac:dyDescent="0.3">
      <c r="G16091" s="156">
        <v>0</v>
      </c>
    </row>
    <row r="16092" spans="7:7" x14ac:dyDescent="0.3">
      <c r="G16092" s="156">
        <v>0</v>
      </c>
    </row>
    <row r="16093" spans="7:7" x14ac:dyDescent="0.3">
      <c r="G16093" s="156">
        <v>0</v>
      </c>
    </row>
    <row r="16094" spans="7:7" x14ac:dyDescent="0.3">
      <c r="G16094" s="156">
        <v>0</v>
      </c>
    </row>
    <row r="16095" spans="7:7" x14ac:dyDescent="0.3">
      <c r="G16095" s="156">
        <v>0</v>
      </c>
    </row>
    <row r="16096" spans="7:7" x14ac:dyDescent="0.3">
      <c r="G16096" s="156">
        <v>0</v>
      </c>
    </row>
    <row r="16097" spans="7:7" x14ac:dyDescent="0.3">
      <c r="G16097" s="156">
        <v>0</v>
      </c>
    </row>
    <row r="16098" spans="7:7" x14ac:dyDescent="0.3">
      <c r="G16098" s="156">
        <v>0</v>
      </c>
    </row>
    <row r="16099" spans="7:7" x14ac:dyDescent="0.3">
      <c r="G16099" s="156">
        <v>0</v>
      </c>
    </row>
    <row r="16100" spans="7:7" x14ac:dyDescent="0.3">
      <c r="G16100" s="156">
        <v>0</v>
      </c>
    </row>
    <row r="16101" spans="7:7" x14ac:dyDescent="0.3">
      <c r="G16101" s="156">
        <v>0</v>
      </c>
    </row>
    <row r="16102" spans="7:7" x14ac:dyDescent="0.3">
      <c r="G16102" s="156">
        <v>0</v>
      </c>
    </row>
    <row r="16103" spans="7:7" x14ac:dyDescent="0.3">
      <c r="G16103" s="156">
        <v>0</v>
      </c>
    </row>
    <row r="16104" spans="7:7" x14ac:dyDescent="0.3">
      <c r="G16104" s="156">
        <v>0</v>
      </c>
    </row>
    <row r="16105" spans="7:7" x14ac:dyDescent="0.3">
      <c r="G16105" s="156">
        <v>0</v>
      </c>
    </row>
    <row r="16106" spans="7:7" x14ac:dyDescent="0.3">
      <c r="G16106" s="156">
        <v>0</v>
      </c>
    </row>
    <row r="16107" spans="7:7" x14ac:dyDescent="0.3">
      <c r="G16107" s="156">
        <v>0</v>
      </c>
    </row>
    <row r="16108" spans="7:7" x14ac:dyDescent="0.3">
      <c r="G16108" s="156">
        <v>0</v>
      </c>
    </row>
    <row r="16109" spans="7:7" x14ac:dyDescent="0.3">
      <c r="G16109" s="156">
        <v>0</v>
      </c>
    </row>
    <row r="16110" spans="7:7" x14ac:dyDescent="0.3">
      <c r="G16110" s="156">
        <v>0</v>
      </c>
    </row>
    <row r="16111" spans="7:7" x14ac:dyDescent="0.3">
      <c r="G16111" s="156">
        <v>0</v>
      </c>
    </row>
    <row r="16112" spans="7:7" x14ac:dyDescent="0.3">
      <c r="G16112" s="156">
        <v>0</v>
      </c>
    </row>
    <row r="16113" spans="7:7" x14ac:dyDescent="0.3">
      <c r="G16113" s="156">
        <v>0</v>
      </c>
    </row>
    <row r="16114" spans="7:7" x14ac:dyDescent="0.3">
      <c r="G16114" s="156">
        <v>0</v>
      </c>
    </row>
    <row r="16115" spans="7:7" x14ac:dyDescent="0.3">
      <c r="G16115" s="156">
        <v>0</v>
      </c>
    </row>
    <row r="16116" spans="7:7" x14ac:dyDescent="0.3">
      <c r="G16116" s="156">
        <v>0</v>
      </c>
    </row>
    <row r="16117" spans="7:7" x14ac:dyDescent="0.3">
      <c r="G16117" s="156">
        <v>0</v>
      </c>
    </row>
    <row r="16118" spans="7:7" x14ac:dyDescent="0.3">
      <c r="G16118" s="156">
        <v>0</v>
      </c>
    </row>
    <row r="16119" spans="7:7" x14ac:dyDescent="0.3">
      <c r="G16119" s="156">
        <v>0</v>
      </c>
    </row>
    <row r="16120" spans="7:7" x14ac:dyDescent="0.3">
      <c r="G16120" s="156">
        <v>0</v>
      </c>
    </row>
    <row r="16121" spans="7:7" x14ac:dyDescent="0.3">
      <c r="G16121" s="156">
        <v>0</v>
      </c>
    </row>
    <row r="16122" spans="7:7" x14ac:dyDescent="0.3">
      <c r="G16122" s="156">
        <v>0</v>
      </c>
    </row>
    <row r="16123" spans="7:7" x14ac:dyDescent="0.3">
      <c r="G16123" s="156">
        <v>0</v>
      </c>
    </row>
    <row r="16124" spans="7:7" x14ac:dyDescent="0.3">
      <c r="G16124" s="156">
        <v>0</v>
      </c>
    </row>
    <row r="16125" spans="7:7" x14ac:dyDescent="0.3">
      <c r="G16125" s="156">
        <v>0</v>
      </c>
    </row>
    <row r="16126" spans="7:7" x14ac:dyDescent="0.3">
      <c r="G16126" s="156">
        <v>0</v>
      </c>
    </row>
    <row r="16127" spans="7:7" x14ac:dyDescent="0.3">
      <c r="G16127" s="156">
        <v>0</v>
      </c>
    </row>
    <row r="16128" spans="7:7" x14ac:dyDescent="0.3">
      <c r="G16128" s="156">
        <v>0</v>
      </c>
    </row>
    <row r="16129" spans="7:7" x14ac:dyDescent="0.3">
      <c r="G16129" s="156">
        <v>0</v>
      </c>
    </row>
    <row r="16130" spans="7:7" x14ac:dyDescent="0.3">
      <c r="G16130" s="156">
        <v>0</v>
      </c>
    </row>
    <row r="16131" spans="7:7" x14ac:dyDescent="0.3">
      <c r="G16131" s="156">
        <v>0</v>
      </c>
    </row>
    <row r="16132" spans="7:7" x14ac:dyDescent="0.3">
      <c r="G16132" s="156">
        <v>0</v>
      </c>
    </row>
    <row r="16133" spans="7:7" x14ac:dyDescent="0.3">
      <c r="G16133" s="156">
        <v>0</v>
      </c>
    </row>
    <row r="16134" spans="7:7" x14ac:dyDescent="0.3">
      <c r="G16134" s="156">
        <v>0</v>
      </c>
    </row>
    <row r="16135" spans="7:7" x14ac:dyDescent="0.3">
      <c r="G16135" s="156">
        <v>0</v>
      </c>
    </row>
    <row r="16136" spans="7:7" x14ac:dyDescent="0.3">
      <c r="G16136" s="156">
        <v>0</v>
      </c>
    </row>
    <row r="16137" spans="7:7" x14ac:dyDescent="0.3">
      <c r="G16137" s="156">
        <v>0</v>
      </c>
    </row>
    <row r="16138" spans="7:7" x14ac:dyDescent="0.3">
      <c r="G16138" s="156">
        <v>0</v>
      </c>
    </row>
    <row r="16139" spans="7:7" x14ac:dyDescent="0.3">
      <c r="G16139" s="156">
        <v>0</v>
      </c>
    </row>
    <row r="16140" spans="7:7" x14ac:dyDescent="0.3">
      <c r="G16140" s="156">
        <v>0</v>
      </c>
    </row>
    <row r="16141" spans="7:7" x14ac:dyDescent="0.3">
      <c r="G16141" s="156">
        <v>0</v>
      </c>
    </row>
    <row r="16142" spans="7:7" x14ac:dyDescent="0.3">
      <c r="G16142" s="156">
        <v>0</v>
      </c>
    </row>
    <row r="16143" spans="7:7" x14ac:dyDescent="0.3">
      <c r="G16143" s="156">
        <v>0</v>
      </c>
    </row>
    <row r="16144" spans="7:7" x14ac:dyDescent="0.3">
      <c r="G16144" s="156">
        <v>0</v>
      </c>
    </row>
    <row r="16145" spans="7:7" x14ac:dyDescent="0.3">
      <c r="G16145" s="156">
        <v>0</v>
      </c>
    </row>
    <row r="16146" spans="7:7" x14ac:dyDescent="0.3">
      <c r="G16146" s="156">
        <v>0</v>
      </c>
    </row>
    <row r="16147" spans="7:7" x14ac:dyDescent="0.3">
      <c r="G16147" s="156">
        <v>0</v>
      </c>
    </row>
    <row r="16148" spans="7:7" x14ac:dyDescent="0.3">
      <c r="G16148" s="156">
        <v>0</v>
      </c>
    </row>
    <row r="16149" spans="7:7" x14ac:dyDescent="0.3">
      <c r="G16149" s="156">
        <v>0</v>
      </c>
    </row>
    <row r="16150" spans="7:7" x14ac:dyDescent="0.3">
      <c r="G16150" s="156">
        <v>0</v>
      </c>
    </row>
    <row r="16151" spans="7:7" x14ac:dyDescent="0.3">
      <c r="G16151" s="156">
        <v>0</v>
      </c>
    </row>
    <row r="16152" spans="7:7" x14ac:dyDescent="0.3">
      <c r="G16152" s="156">
        <v>0</v>
      </c>
    </row>
    <row r="16153" spans="7:7" x14ac:dyDescent="0.3">
      <c r="G16153" s="156">
        <v>0</v>
      </c>
    </row>
    <row r="16154" spans="7:7" x14ac:dyDescent="0.3">
      <c r="G16154" s="156">
        <v>0</v>
      </c>
    </row>
    <row r="16155" spans="7:7" x14ac:dyDescent="0.3">
      <c r="G16155" s="156">
        <v>0</v>
      </c>
    </row>
    <row r="16156" spans="7:7" x14ac:dyDescent="0.3">
      <c r="G16156" s="156">
        <v>0</v>
      </c>
    </row>
    <row r="16157" spans="7:7" x14ac:dyDescent="0.3">
      <c r="G16157" s="156">
        <v>0</v>
      </c>
    </row>
    <row r="16158" spans="7:7" x14ac:dyDescent="0.3">
      <c r="G16158" s="156">
        <v>0</v>
      </c>
    </row>
    <row r="16159" spans="7:7" x14ac:dyDescent="0.3">
      <c r="G16159" s="156">
        <v>0</v>
      </c>
    </row>
    <row r="16160" spans="7:7" x14ac:dyDescent="0.3">
      <c r="G16160" s="156">
        <v>0</v>
      </c>
    </row>
    <row r="16161" spans="7:7" x14ac:dyDescent="0.3">
      <c r="G16161" s="156">
        <v>0</v>
      </c>
    </row>
    <row r="16162" spans="7:7" x14ac:dyDescent="0.3">
      <c r="G16162" s="156">
        <v>0</v>
      </c>
    </row>
    <row r="16163" spans="7:7" x14ac:dyDescent="0.3">
      <c r="G16163" s="156">
        <v>0</v>
      </c>
    </row>
    <row r="16164" spans="7:7" x14ac:dyDescent="0.3">
      <c r="G16164" s="156">
        <v>0</v>
      </c>
    </row>
    <row r="16165" spans="7:7" x14ac:dyDescent="0.3">
      <c r="G16165" s="156">
        <v>0</v>
      </c>
    </row>
    <row r="16166" spans="7:7" x14ac:dyDescent="0.3">
      <c r="G16166" s="156">
        <v>0</v>
      </c>
    </row>
    <row r="16167" spans="7:7" x14ac:dyDescent="0.3">
      <c r="G16167" s="156">
        <v>0</v>
      </c>
    </row>
    <row r="16168" spans="7:7" x14ac:dyDescent="0.3">
      <c r="G16168" s="156">
        <v>0</v>
      </c>
    </row>
    <row r="16169" spans="7:7" x14ac:dyDescent="0.3">
      <c r="G16169" s="156">
        <v>0</v>
      </c>
    </row>
    <row r="16170" spans="7:7" x14ac:dyDescent="0.3">
      <c r="G16170" s="156">
        <v>0</v>
      </c>
    </row>
    <row r="16171" spans="7:7" x14ac:dyDescent="0.3">
      <c r="G16171" s="156">
        <v>0</v>
      </c>
    </row>
    <row r="16172" spans="7:7" x14ac:dyDescent="0.3">
      <c r="G16172" s="156">
        <v>0</v>
      </c>
    </row>
    <row r="16173" spans="7:7" x14ac:dyDescent="0.3">
      <c r="G16173" s="156">
        <v>0</v>
      </c>
    </row>
    <row r="16174" spans="7:7" x14ac:dyDescent="0.3">
      <c r="G16174" s="156">
        <v>0</v>
      </c>
    </row>
    <row r="16175" spans="7:7" x14ac:dyDescent="0.3">
      <c r="G16175" s="156">
        <v>0</v>
      </c>
    </row>
    <row r="16176" spans="7:7" x14ac:dyDescent="0.3">
      <c r="G16176" s="156">
        <v>0</v>
      </c>
    </row>
    <row r="16177" spans="7:7" x14ac:dyDescent="0.3">
      <c r="G16177" s="156">
        <v>0</v>
      </c>
    </row>
    <row r="16178" spans="7:7" x14ac:dyDescent="0.3">
      <c r="G16178" s="156">
        <v>0</v>
      </c>
    </row>
    <row r="16179" spans="7:7" x14ac:dyDescent="0.3">
      <c r="G16179" s="156">
        <v>0</v>
      </c>
    </row>
    <row r="16180" spans="7:7" x14ac:dyDescent="0.3">
      <c r="G16180" s="156">
        <v>0</v>
      </c>
    </row>
    <row r="16181" spans="7:7" x14ac:dyDescent="0.3">
      <c r="G16181" s="156">
        <v>0</v>
      </c>
    </row>
    <row r="16182" spans="7:7" x14ac:dyDescent="0.3">
      <c r="G16182" s="156">
        <v>0</v>
      </c>
    </row>
    <row r="16183" spans="7:7" x14ac:dyDescent="0.3">
      <c r="G16183" s="156">
        <v>0</v>
      </c>
    </row>
    <row r="16184" spans="7:7" x14ac:dyDescent="0.3">
      <c r="G16184" s="156">
        <v>0</v>
      </c>
    </row>
    <row r="16185" spans="7:7" x14ac:dyDescent="0.3">
      <c r="G16185" s="156">
        <v>0</v>
      </c>
    </row>
    <row r="16186" spans="7:7" x14ac:dyDescent="0.3">
      <c r="G16186" s="156">
        <v>0</v>
      </c>
    </row>
    <row r="16187" spans="7:7" x14ac:dyDescent="0.3">
      <c r="G16187" s="156">
        <v>0</v>
      </c>
    </row>
    <row r="16188" spans="7:7" x14ac:dyDescent="0.3">
      <c r="G16188" s="156">
        <v>0</v>
      </c>
    </row>
    <row r="16189" spans="7:7" x14ac:dyDescent="0.3">
      <c r="G16189" s="156">
        <v>0</v>
      </c>
    </row>
    <row r="16190" spans="7:7" x14ac:dyDescent="0.3">
      <c r="G16190" s="156">
        <v>0</v>
      </c>
    </row>
    <row r="16191" spans="7:7" x14ac:dyDescent="0.3">
      <c r="G16191" s="156">
        <v>0</v>
      </c>
    </row>
    <row r="16192" spans="7:7" x14ac:dyDescent="0.3">
      <c r="G16192" s="156">
        <v>0</v>
      </c>
    </row>
    <row r="16193" spans="7:7" x14ac:dyDescent="0.3">
      <c r="G16193" s="156">
        <v>0</v>
      </c>
    </row>
    <row r="16194" spans="7:7" x14ac:dyDescent="0.3">
      <c r="G16194" s="156">
        <v>0</v>
      </c>
    </row>
    <row r="16195" spans="7:7" x14ac:dyDescent="0.3">
      <c r="G16195" s="156">
        <v>0</v>
      </c>
    </row>
    <row r="16196" spans="7:7" x14ac:dyDescent="0.3">
      <c r="G16196" s="156">
        <v>0</v>
      </c>
    </row>
    <row r="16197" spans="7:7" x14ac:dyDescent="0.3">
      <c r="G16197" s="156">
        <v>0</v>
      </c>
    </row>
    <row r="16198" spans="7:7" x14ac:dyDescent="0.3">
      <c r="G16198" s="156">
        <v>0</v>
      </c>
    </row>
    <row r="16199" spans="7:7" x14ac:dyDescent="0.3">
      <c r="G16199" s="156">
        <v>0</v>
      </c>
    </row>
    <row r="16200" spans="7:7" x14ac:dyDescent="0.3">
      <c r="G16200" s="156">
        <v>0</v>
      </c>
    </row>
    <row r="16201" spans="7:7" x14ac:dyDescent="0.3">
      <c r="G16201" s="156">
        <v>0</v>
      </c>
    </row>
    <row r="16202" spans="7:7" x14ac:dyDescent="0.3">
      <c r="G16202" s="156">
        <v>0</v>
      </c>
    </row>
    <row r="16203" spans="7:7" x14ac:dyDescent="0.3">
      <c r="G16203" s="156">
        <v>0</v>
      </c>
    </row>
    <row r="16204" spans="7:7" x14ac:dyDescent="0.3">
      <c r="G16204" s="156">
        <v>0</v>
      </c>
    </row>
    <row r="16205" spans="7:7" x14ac:dyDescent="0.3">
      <c r="G16205" s="156">
        <v>0</v>
      </c>
    </row>
    <row r="16206" spans="7:7" x14ac:dyDescent="0.3">
      <c r="G16206" s="156">
        <v>0</v>
      </c>
    </row>
    <row r="16207" spans="7:7" x14ac:dyDescent="0.3">
      <c r="G16207" s="156">
        <v>0</v>
      </c>
    </row>
    <row r="16208" spans="7:7" x14ac:dyDescent="0.3">
      <c r="G16208" s="156">
        <v>0</v>
      </c>
    </row>
    <row r="16209" spans="7:7" x14ac:dyDescent="0.3">
      <c r="G16209" s="156">
        <v>0</v>
      </c>
    </row>
    <row r="16210" spans="7:7" x14ac:dyDescent="0.3">
      <c r="G16210" s="156">
        <v>0</v>
      </c>
    </row>
    <row r="16211" spans="7:7" x14ac:dyDescent="0.3">
      <c r="G16211" s="156">
        <v>0</v>
      </c>
    </row>
    <row r="16212" spans="7:7" x14ac:dyDescent="0.3">
      <c r="G16212" s="156">
        <v>0</v>
      </c>
    </row>
    <row r="16213" spans="7:7" x14ac:dyDescent="0.3">
      <c r="G16213" s="156">
        <v>0</v>
      </c>
    </row>
    <row r="16214" spans="7:7" x14ac:dyDescent="0.3">
      <c r="G16214" s="156">
        <v>0</v>
      </c>
    </row>
    <row r="16215" spans="7:7" x14ac:dyDescent="0.3">
      <c r="G16215" s="156">
        <v>0</v>
      </c>
    </row>
    <row r="16216" spans="7:7" x14ac:dyDescent="0.3">
      <c r="G16216" s="156">
        <v>0</v>
      </c>
    </row>
    <row r="16217" spans="7:7" x14ac:dyDescent="0.3">
      <c r="G16217" s="156">
        <v>0</v>
      </c>
    </row>
    <row r="16218" spans="7:7" x14ac:dyDescent="0.3">
      <c r="G16218" s="156">
        <v>0</v>
      </c>
    </row>
    <row r="16219" spans="7:7" x14ac:dyDescent="0.3">
      <c r="G16219" s="156">
        <v>0</v>
      </c>
    </row>
    <row r="16220" spans="7:7" x14ac:dyDescent="0.3">
      <c r="G16220" s="156">
        <v>0</v>
      </c>
    </row>
    <row r="16221" spans="7:7" x14ac:dyDescent="0.3">
      <c r="G16221" s="156">
        <v>0</v>
      </c>
    </row>
    <row r="16222" spans="7:7" x14ac:dyDescent="0.3">
      <c r="G16222" s="156">
        <v>0</v>
      </c>
    </row>
    <row r="16223" spans="7:7" x14ac:dyDescent="0.3">
      <c r="G16223" s="156">
        <v>0</v>
      </c>
    </row>
    <row r="16224" spans="7:7" x14ac:dyDescent="0.3">
      <c r="G16224" s="156">
        <v>0</v>
      </c>
    </row>
    <row r="16225" spans="7:7" x14ac:dyDescent="0.3">
      <c r="G16225" s="156">
        <v>0</v>
      </c>
    </row>
    <row r="16226" spans="7:7" x14ac:dyDescent="0.3">
      <c r="G16226" s="156">
        <v>0</v>
      </c>
    </row>
    <row r="16227" spans="7:7" x14ac:dyDescent="0.3">
      <c r="G16227" s="156">
        <v>0</v>
      </c>
    </row>
    <row r="16228" spans="7:7" x14ac:dyDescent="0.3">
      <c r="G16228" s="156">
        <v>0</v>
      </c>
    </row>
    <row r="16229" spans="7:7" x14ac:dyDescent="0.3">
      <c r="G16229" s="156">
        <v>0</v>
      </c>
    </row>
    <row r="16230" spans="7:7" x14ac:dyDescent="0.3">
      <c r="G16230" s="156">
        <v>0</v>
      </c>
    </row>
    <row r="16231" spans="7:7" x14ac:dyDescent="0.3">
      <c r="G16231" s="156">
        <v>0</v>
      </c>
    </row>
    <row r="16232" spans="7:7" x14ac:dyDescent="0.3">
      <c r="G16232" s="156">
        <v>0</v>
      </c>
    </row>
    <row r="16233" spans="7:7" x14ac:dyDescent="0.3">
      <c r="G16233" s="156">
        <v>0</v>
      </c>
    </row>
    <row r="16234" spans="7:7" x14ac:dyDescent="0.3">
      <c r="G16234" s="156">
        <v>0</v>
      </c>
    </row>
    <row r="16235" spans="7:7" x14ac:dyDescent="0.3">
      <c r="G16235" s="156">
        <v>0</v>
      </c>
    </row>
    <row r="16236" spans="7:7" x14ac:dyDescent="0.3">
      <c r="G16236" s="156">
        <v>0</v>
      </c>
    </row>
    <row r="16237" spans="7:7" x14ac:dyDescent="0.3">
      <c r="G16237" s="156">
        <v>0</v>
      </c>
    </row>
    <row r="16238" spans="7:7" x14ac:dyDescent="0.3">
      <c r="G16238" s="156">
        <v>0</v>
      </c>
    </row>
    <row r="16239" spans="7:7" x14ac:dyDescent="0.3">
      <c r="G16239" s="156">
        <v>0</v>
      </c>
    </row>
    <row r="16240" spans="7:7" x14ac:dyDescent="0.3">
      <c r="G16240" s="156">
        <v>0</v>
      </c>
    </row>
    <row r="16241" spans="7:7" x14ac:dyDescent="0.3">
      <c r="G16241" s="156">
        <v>0</v>
      </c>
    </row>
    <row r="16242" spans="7:7" x14ac:dyDescent="0.3">
      <c r="G16242" s="156">
        <v>0</v>
      </c>
    </row>
    <row r="16243" spans="7:7" x14ac:dyDescent="0.3">
      <c r="G16243" s="156">
        <v>0</v>
      </c>
    </row>
    <row r="16244" spans="7:7" x14ac:dyDescent="0.3">
      <c r="G16244" s="156">
        <v>0</v>
      </c>
    </row>
    <row r="16245" spans="7:7" x14ac:dyDescent="0.3">
      <c r="G16245" s="156">
        <v>0</v>
      </c>
    </row>
    <row r="16246" spans="7:7" x14ac:dyDescent="0.3">
      <c r="G16246" s="156">
        <v>0</v>
      </c>
    </row>
    <row r="16247" spans="7:7" x14ac:dyDescent="0.3">
      <c r="G16247" s="156">
        <v>0</v>
      </c>
    </row>
    <row r="16248" spans="7:7" x14ac:dyDescent="0.3">
      <c r="G16248" s="156">
        <v>0</v>
      </c>
    </row>
    <row r="16249" spans="7:7" x14ac:dyDescent="0.3">
      <c r="G16249" s="156">
        <v>0</v>
      </c>
    </row>
    <row r="16250" spans="7:7" x14ac:dyDescent="0.3">
      <c r="G16250" s="156">
        <v>0</v>
      </c>
    </row>
    <row r="16251" spans="7:7" x14ac:dyDescent="0.3">
      <c r="G16251" s="156">
        <v>0</v>
      </c>
    </row>
    <row r="16252" spans="7:7" x14ac:dyDescent="0.3">
      <c r="G16252" s="156">
        <v>0</v>
      </c>
    </row>
    <row r="16253" spans="7:7" x14ac:dyDescent="0.3">
      <c r="G16253" s="156">
        <v>0</v>
      </c>
    </row>
    <row r="16254" spans="7:7" x14ac:dyDescent="0.3">
      <c r="G16254" s="156">
        <v>0</v>
      </c>
    </row>
    <row r="16255" spans="7:7" x14ac:dyDescent="0.3">
      <c r="G16255" s="156">
        <v>0</v>
      </c>
    </row>
    <row r="16256" spans="7:7" x14ac:dyDescent="0.3">
      <c r="G16256" s="156">
        <v>0</v>
      </c>
    </row>
    <row r="16257" spans="7:7" x14ac:dyDescent="0.3">
      <c r="G16257" s="156">
        <v>0</v>
      </c>
    </row>
    <row r="16258" spans="7:7" x14ac:dyDescent="0.3">
      <c r="G16258" s="156">
        <v>0</v>
      </c>
    </row>
    <row r="16259" spans="7:7" x14ac:dyDescent="0.3">
      <c r="G16259" s="156">
        <v>0</v>
      </c>
    </row>
    <row r="16260" spans="7:7" x14ac:dyDescent="0.3">
      <c r="G16260" s="156">
        <v>0</v>
      </c>
    </row>
    <row r="16261" spans="7:7" x14ac:dyDescent="0.3">
      <c r="G16261" s="156">
        <v>0</v>
      </c>
    </row>
    <row r="16262" spans="7:7" x14ac:dyDescent="0.3">
      <c r="G16262" s="156">
        <v>0</v>
      </c>
    </row>
    <row r="16263" spans="7:7" x14ac:dyDescent="0.3">
      <c r="G16263" s="156">
        <v>0</v>
      </c>
    </row>
    <row r="16264" spans="7:7" x14ac:dyDescent="0.3">
      <c r="G16264" s="156">
        <v>0</v>
      </c>
    </row>
    <row r="16265" spans="7:7" x14ac:dyDescent="0.3">
      <c r="G16265" s="156">
        <v>0</v>
      </c>
    </row>
    <row r="16266" spans="7:7" x14ac:dyDescent="0.3">
      <c r="G16266" s="156">
        <v>0</v>
      </c>
    </row>
    <row r="16267" spans="7:7" x14ac:dyDescent="0.3">
      <c r="G16267" s="156">
        <v>0</v>
      </c>
    </row>
    <row r="16268" spans="7:7" x14ac:dyDescent="0.3">
      <c r="G16268" s="156">
        <v>0</v>
      </c>
    </row>
    <row r="16269" spans="7:7" x14ac:dyDescent="0.3">
      <c r="G16269" s="156">
        <v>0</v>
      </c>
    </row>
    <row r="16270" spans="7:7" x14ac:dyDescent="0.3">
      <c r="G16270" s="156">
        <v>0</v>
      </c>
    </row>
    <row r="16271" spans="7:7" x14ac:dyDescent="0.3">
      <c r="G16271" s="156">
        <v>0</v>
      </c>
    </row>
    <row r="16272" spans="7:7" x14ac:dyDescent="0.3">
      <c r="G16272" s="156">
        <v>0</v>
      </c>
    </row>
    <row r="16273" spans="7:7" x14ac:dyDescent="0.3">
      <c r="G16273" s="156">
        <v>0</v>
      </c>
    </row>
    <row r="16274" spans="7:7" x14ac:dyDescent="0.3">
      <c r="G16274" s="156">
        <v>0</v>
      </c>
    </row>
    <row r="16275" spans="7:7" x14ac:dyDescent="0.3">
      <c r="G16275" s="156">
        <v>0</v>
      </c>
    </row>
    <row r="16276" spans="7:7" x14ac:dyDescent="0.3">
      <c r="G16276" s="156">
        <v>0</v>
      </c>
    </row>
    <row r="16277" spans="7:7" x14ac:dyDescent="0.3">
      <c r="G16277" s="156">
        <v>0</v>
      </c>
    </row>
    <row r="16278" spans="7:7" x14ac:dyDescent="0.3">
      <c r="G16278" s="156">
        <v>0</v>
      </c>
    </row>
    <row r="16279" spans="7:7" x14ac:dyDescent="0.3">
      <c r="G16279" s="156">
        <v>0</v>
      </c>
    </row>
    <row r="16280" spans="7:7" x14ac:dyDescent="0.3">
      <c r="G16280" s="156">
        <v>0</v>
      </c>
    </row>
    <row r="16281" spans="7:7" x14ac:dyDescent="0.3">
      <c r="G16281" s="156">
        <v>0</v>
      </c>
    </row>
    <row r="16282" spans="7:7" x14ac:dyDescent="0.3">
      <c r="G16282" s="156">
        <v>0</v>
      </c>
    </row>
    <row r="16283" spans="7:7" x14ac:dyDescent="0.3">
      <c r="G16283" s="156">
        <v>0</v>
      </c>
    </row>
    <row r="16284" spans="7:7" x14ac:dyDescent="0.3">
      <c r="G16284" s="156">
        <v>0</v>
      </c>
    </row>
    <row r="16285" spans="7:7" x14ac:dyDescent="0.3">
      <c r="G16285" s="156">
        <v>0</v>
      </c>
    </row>
    <row r="16286" spans="7:7" x14ac:dyDescent="0.3">
      <c r="G16286" s="156">
        <v>0</v>
      </c>
    </row>
    <row r="16287" spans="7:7" x14ac:dyDescent="0.3">
      <c r="G16287" s="156">
        <v>0</v>
      </c>
    </row>
    <row r="16288" spans="7:7" x14ac:dyDescent="0.3">
      <c r="G16288" s="156">
        <v>0</v>
      </c>
    </row>
    <row r="16289" spans="7:7" x14ac:dyDescent="0.3">
      <c r="G16289" s="156">
        <v>0</v>
      </c>
    </row>
    <row r="16290" spans="7:7" x14ac:dyDescent="0.3">
      <c r="G16290" s="156">
        <v>0</v>
      </c>
    </row>
    <row r="16291" spans="7:7" x14ac:dyDescent="0.3">
      <c r="G16291" s="156">
        <v>0</v>
      </c>
    </row>
    <row r="16292" spans="7:7" x14ac:dyDescent="0.3">
      <c r="G16292" s="156">
        <v>0</v>
      </c>
    </row>
    <row r="16293" spans="7:7" x14ac:dyDescent="0.3">
      <c r="G16293" s="156">
        <v>0</v>
      </c>
    </row>
    <row r="16294" spans="7:7" x14ac:dyDescent="0.3">
      <c r="G16294" s="156">
        <v>0</v>
      </c>
    </row>
    <row r="16295" spans="7:7" x14ac:dyDescent="0.3">
      <c r="G16295" s="156">
        <v>0</v>
      </c>
    </row>
    <row r="16296" spans="7:7" x14ac:dyDescent="0.3">
      <c r="G16296" s="156">
        <v>0</v>
      </c>
    </row>
    <row r="16297" spans="7:7" x14ac:dyDescent="0.3">
      <c r="G16297" s="156">
        <v>0</v>
      </c>
    </row>
    <row r="16298" spans="7:7" x14ac:dyDescent="0.3">
      <c r="G16298" s="156">
        <v>0</v>
      </c>
    </row>
    <row r="16299" spans="7:7" x14ac:dyDescent="0.3">
      <c r="G16299" s="156">
        <v>0</v>
      </c>
    </row>
    <row r="16300" spans="7:7" x14ac:dyDescent="0.3">
      <c r="G16300" s="156">
        <v>0</v>
      </c>
    </row>
    <row r="16301" spans="7:7" x14ac:dyDescent="0.3">
      <c r="G16301" s="156">
        <v>0</v>
      </c>
    </row>
    <row r="16302" spans="7:7" x14ac:dyDescent="0.3">
      <c r="G16302" s="156">
        <v>0</v>
      </c>
    </row>
    <row r="16303" spans="7:7" x14ac:dyDescent="0.3">
      <c r="G16303" s="156">
        <v>0</v>
      </c>
    </row>
    <row r="16304" spans="7:7" x14ac:dyDescent="0.3">
      <c r="G16304" s="156">
        <v>0</v>
      </c>
    </row>
    <row r="16305" spans="7:7" x14ac:dyDescent="0.3">
      <c r="G16305" s="156">
        <v>0</v>
      </c>
    </row>
    <row r="16306" spans="7:7" x14ac:dyDescent="0.3">
      <c r="G16306" s="156">
        <v>0</v>
      </c>
    </row>
    <row r="16307" spans="7:7" x14ac:dyDescent="0.3">
      <c r="G16307" s="156">
        <v>0</v>
      </c>
    </row>
    <row r="16308" spans="7:7" x14ac:dyDescent="0.3">
      <c r="G16308" s="156">
        <v>0</v>
      </c>
    </row>
    <row r="16309" spans="7:7" x14ac:dyDescent="0.3">
      <c r="G16309" s="156">
        <v>0</v>
      </c>
    </row>
    <row r="16310" spans="7:7" x14ac:dyDescent="0.3">
      <c r="G16310" s="156">
        <v>0</v>
      </c>
    </row>
    <row r="16311" spans="7:7" x14ac:dyDescent="0.3">
      <c r="G16311" s="156">
        <v>0</v>
      </c>
    </row>
    <row r="16312" spans="7:7" x14ac:dyDescent="0.3">
      <c r="G16312" s="156">
        <v>0</v>
      </c>
    </row>
    <row r="16313" spans="7:7" x14ac:dyDescent="0.3">
      <c r="G16313" s="156">
        <v>0</v>
      </c>
    </row>
    <row r="16314" spans="7:7" x14ac:dyDescent="0.3">
      <c r="G16314" s="156">
        <v>0</v>
      </c>
    </row>
    <row r="16315" spans="7:7" x14ac:dyDescent="0.3">
      <c r="G16315" s="156">
        <v>0</v>
      </c>
    </row>
    <row r="16316" spans="7:7" x14ac:dyDescent="0.3">
      <c r="G16316" s="156">
        <v>0</v>
      </c>
    </row>
    <row r="16317" spans="7:7" x14ac:dyDescent="0.3">
      <c r="G16317" s="156">
        <v>0</v>
      </c>
    </row>
    <row r="16318" spans="7:7" x14ac:dyDescent="0.3">
      <c r="G16318" s="156">
        <v>0</v>
      </c>
    </row>
    <row r="16319" spans="7:7" x14ac:dyDescent="0.3">
      <c r="G16319" s="156">
        <v>0</v>
      </c>
    </row>
    <row r="16320" spans="7:7" x14ac:dyDescent="0.3">
      <c r="G16320" s="156">
        <v>0</v>
      </c>
    </row>
    <row r="16321" spans="7:7" x14ac:dyDescent="0.3">
      <c r="G16321" s="156">
        <v>0</v>
      </c>
    </row>
    <row r="16322" spans="7:7" x14ac:dyDescent="0.3">
      <c r="G16322" s="156">
        <v>0</v>
      </c>
    </row>
    <row r="16323" spans="7:7" x14ac:dyDescent="0.3">
      <c r="G16323" s="156">
        <v>0</v>
      </c>
    </row>
    <row r="16324" spans="7:7" x14ac:dyDescent="0.3">
      <c r="G16324" s="156">
        <v>0</v>
      </c>
    </row>
    <row r="16325" spans="7:7" x14ac:dyDescent="0.3">
      <c r="G16325" s="156">
        <v>0</v>
      </c>
    </row>
    <row r="16326" spans="7:7" x14ac:dyDescent="0.3">
      <c r="G16326" s="156">
        <v>0</v>
      </c>
    </row>
    <row r="16327" spans="7:7" x14ac:dyDescent="0.3">
      <c r="G16327" s="156">
        <v>0</v>
      </c>
    </row>
    <row r="16328" spans="7:7" x14ac:dyDescent="0.3">
      <c r="G16328" s="156">
        <v>0</v>
      </c>
    </row>
    <row r="16329" spans="7:7" x14ac:dyDescent="0.3">
      <c r="G16329" s="156">
        <v>0</v>
      </c>
    </row>
    <row r="16330" spans="7:7" x14ac:dyDescent="0.3">
      <c r="G16330" s="156">
        <v>0</v>
      </c>
    </row>
    <row r="16331" spans="7:7" x14ac:dyDescent="0.3">
      <c r="G16331" s="156">
        <v>0</v>
      </c>
    </row>
    <row r="16332" spans="7:7" x14ac:dyDescent="0.3">
      <c r="G16332" s="156">
        <v>0</v>
      </c>
    </row>
    <row r="16333" spans="7:7" x14ac:dyDescent="0.3">
      <c r="G16333" s="156">
        <v>0</v>
      </c>
    </row>
    <row r="16334" spans="7:7" x14ac:dyDescent="0.3">
      <c r="G16334" s="156">
        <v>0</v>
      </c>
    </row>
    <row r="16335" spans="7:7" x14ac:dyDescent="0.3">
      <c r="G16335" s="156">
        <v>0</v>
      </c>
    </row>
    <row r="16336" spans="7:7" x14ac:dyDescent="0.3">
      <c r="G16336" s="156">
        <v>0</v>
      </c>
    </row>
    <row r="16337" spans="7:7" x14ac:dyDescent="0.3">
      <c r="G16337" s="156">
        <v>0</v>
      </c>
    </row>
    <row r="16338" spans="7:7" x14ac:dyDescent="0.3">
      <c r="G16338" s="156">
        <v>0</v>
      </c>
    </row>
    <row r="16339" spans="7:7" x14ac:dyDescent="0.3">
      <c r="G16339" s="156">
        <v>0</v>
      </c>
    </row>
    <row r="16340" spans="7:7" x14ac:dyDescent="0.3">
      <c r="G16340" s="156">
        <v>0</v>
      </c>
    </row>
    <row r="16341" spans="7:7" x14ac:dyDescent="0.3">
      <c r="G16341" s="156">
        <v>0</v>
      </c>
    </row>
    <row r="16342" spans="7:7" x14ac:dyDescent="0.3">
      <c r="G16342" s="156">
        <v>0</v>
      </c>
    </row>
    <row r="16343" spans="7:7" x14ac:dyDescent="0.3">
      <c r="G16343" s="156">
        <v>0</v>
      </c>
    </row>
    <row r="16344" spans="7:7" x14ac:dyDescent="0.3">
      <c r="G16344" s="156">
        <v>0</v>
      </c>
    </row>
    <row r="16345" spans="7:7" x14ac:dyDescent="0.3">
      <c r="G16345" s="156">
        <v>0</v>
      </c>
    </row>
    <row r="16346" spans="7:7" x14ac:dyDescent="0.3">
      <c r="G16346" s="156">
        <v>0</v>
      </c>
    </row>
    <row r="16347" spans="7:7" x14ac:dyDescent="0.3">
      <c r="G16347" s="156">
        <v>0</v>
      </c>
    </row>
    <row r="16348" spans="7:7" x14ac:dyDescent="0.3">
      <c r="G16348" s="156">
        <v>0</v>
      </c>
    </row>
    <row r="16349" spans="7:7" x14ac:dyDescent="0.3">
      <c r="G16349" s="156">
        <v>0</v>
      </c>
    </row>
    <row r="16350" spans="7:7" x14ac:dyDescent="0.3">
      <c r="G16350" s="156">
        <v>0</v>
      </c>
    </row>
    <row r="16351" spans="7:7" x14ac:dyDescent="0.3">
      <c r="G16351" s="156">
        <v>0</v>
      </c>
    </row>
    <row r="16352" spans="7:7" x14ac:dyDescent="0.3">
      <c r="G16352" s="156">
        <v>0</v>
      </c>
    </row>
    <row r="16353" spans="7:7" x14ac:dyDescent="0.3">
      <c r="G16353" s="156">
        <v>0</v>
      </c>
    </row>
    <row r="16354" spans="7:7" x14ac:dyDescent="0.3">
      <c r="G16354" s="156">
        <v>0</v>
      </c>
    </row>
    <row r="16355" spans="7:7" x14ac:dyDescent="0.3">
      <c r="G16355" s="156">
        <v>0</v>
      </c>
    </row>
    <row r="16356" spans="7:7" x14ac:dyDescent="0.3">
      <c r="G16356" s="156">
        <v>0</v>
      </c>
    </row>
    <row r="16357" spans="7:7" x14ac:dyDescent="0.3">
      <c r="G16357" s="156">
        <v>0</v>
      </c>
    </row>
    <row r="16358" spans="7:7" x14ac:dyDescent="0.3">
      <c r="G16358" s="156">
        <v>0</v>
      </c>
    </row>
    <row r="16359" spans="7:7" x14ac:dyDescent="0.3">
      <c r="G16359" s="156">
        <v>0</v>
      </c>
    </row>
    <row r="16360" spans="7:7" x14ac:dyDescent="0.3">
      <c r="G16360" s="156">
        <v>0</v>
      </c>
    </row>
    <row r="16361" spans="7:7" x14ac:dyDescent="0.3">
      <c r="G16361" s="156">
        <v>0</v>
      </c>
    </row>
    <row r="16362" spans="7:7" x14ac:dyDescent="0.3">
      <c r="G16362" s="156">
        <v>0</v>
      </c>
    </row>
    <row r="16363" spans="7:7" x14ac:dyDescent="0.3">
      <c r="G16363" s="156">
        <v>0</v>
      </c>
    </row>
    <row r="16364" spans="7:7" x14ac:dyDescent="0.3">
      <c r="G16364" s="156">
        <v>0</v>
      </c>
    </row>
    <row r="16365" spans="7:7" x14ac:dyDescent="0.3">
      <c r="G16365" s="156">
        <v>0</v>
      </c>
    </row>
    <row r="16366" spans="7:7" x14ac:dyDescent="0.3">
      <c r="G16366" s="156">
        <v>0</v>
      </c>
    </row>
    <row r="16367" spans="7:7" x14ac:dyDescent="0.3">
      <c r="G16367" s="156">
        <v>0</v>
      </c>
    </row>
    <row r="16368" spans="7:7" x14ac:dyDescent="0.3">
      <c r="G16368" s="156">
        <v>0</v>
      </c>
    </row>
    <row r="16369" spans="7:7" x14ac:dyDescent="0.3">
      <c r="G16369" s="156">
        <v>0</v>
      </c>
    </row>
    <row r="16370" spans="7:7" x14ac:dyDescent="0.3">
      <c r="G16370" s="156">
        <v>0</v>
      </c>
    </row>
    <row r="16371" spans="7:7" x14ac:dyDescent="0.3">
      <c r="G16371" s="156">
        <v>0</v>
      </c>
    </row>
    <row r="16372" spans="7:7" x14ac:dyDescent="0.3">
      <c r="G16372" s="156">
        <v>0</v>
      </c>
    </row>
    <row r="16373" spans="7:7" x14ac:dyDescent="0.3">
      <c r="G16373" s="156">
        <v>0</v>
      </c>
    </row>
    <row r="16374" spans="7:7" x14ac:dyDescent="0.3">
      <c r="G16374" s="156">
        <v>0</v>
      </c>
    </row>
    <row r="16375" spans="7:7" x14ac:dyDescent="0.3">
      <c r="G16375" s="156">
        <v>0</v>
      </c>
    </row>
    <row r="16376" spans="7:7" x14ac:dyDescent="0.3">
      <c r="G16376" s="156">
        <v>0</v>
      </c>
    </row>
    <row r="16377" spans="7:7" x14ac:dyDescent="0.3">
      <c r="G16377" s="156">
        <v>0</v>
      </c>
    </row>
    <row r="16378" spans="7:7" x14ac:dyDescent="0.3">
      <c r="G16378" s="156">
        <v>0</v>
      </c>
    </row>
    <row r="16379" spans="7:7" x14ac:dyDescent="0.3">
      <c r="G16379" s="156">
        <v>0</v>
      </c>
    </row>
    <row r="16380" spans="7:7" x14ac:dyDescent="0.3">
      <c r="G16380" s="156">
        <v>0</v>
      </c>
    </row>
    <row r="16381" spans="7:7" x14ac:dyDescent="0.3">
      <c r="G16381" s="156">
        <v>0</v>
      </c>
    </row>
    <row r="16382" spans="7:7" x14ac:dyDescent="0.3">
      <c r="G16382" s="156">
        <v>0</v>
      </c>
    </row>
    <row r="16383" spans="7:7" x14ac:dyDescent="0.3">
      <c r="G16383" s="156">
        <v>0</v>
      </c>
    </row>
    <row r="16384" spans="7:7" x14ac:dyDescent="0.3">
      <c r="G16384" s="156">
        <v>0</v>
      </c>
    </row>
    <row r="16385" spans="7:7" x14ac:dyDescent="0.3">
      <c r="G16385" s="156">
        <v>0</v>
      </c>
    </row>
    <row r="16386" spans="7:7" x14ac:dyDescent="0.3">
      <c r="G16386" s="156">
        <v>0</v>
      </c>
    </row>
    <row r="16387" spans="7:7" x14ac:dyDescent="0.3">
      <c r="G16387" s="156">
        <v>0</v>
      </c>
    </row>
    <row r="16388" spans="7:7" x14ac:dyDescent="0.3">
      <c r="G16388" s="156">
        <v>0</v>
      </c>
    </row>
    <row r="16389" spans="7:7" x14ac:dyDescent="0.3">
      <c r="G16389" s="156">
        <v>0</v>
      </c>
    </row>
    <row r="16390" spans="7:7" x14ac:dyDescent="0.3">
      <c r="G16390" s="156">
        <v>0</v>
      </c>
    </row>
    <row r="16391" spans="7:7" x14ac:dyDescent="0.3">
      <c r="G16391" s="156">
        <v>0</v>
      </c>
    </row>
    <row r="16392" spans="7:7" x14ac:dyDescent="0.3">
      <c r="G16392" s="156">
        <v>0</v>
      </c>
    </row>
    <row r="16393" spans="7:7" x14ac:dyDescent="0.3">
      <c r="G16393" s="156">
        <v>0</v>
      </c>
    </row>
    <row r="16394" spans="7:7" x14ac:dyDescent="0.3">
      <c r="G16394" s="156">
        <v>0</v>
      </c>
    </row>
    <row r="16395" spans="7:7" x14ac:dyDescent="0.3">
      <c r="G16395" s="156">
        <v>0</v>
      </c>
    </row>
    <row r="16396" spans="7:7" x14ac:dyDescent="0.3">
      <c r="G16396" s="156">
        <v>0</v>
      </c>
    </row>
    <row r="16397" spans="7:7" x14ac:dyDescent="0.3">
      <c r="G16397" s="156">
        <v>0</v>
      </c>
    </row>
    <row r="16398" spans="7:7" x14ac:dyDescent="0.3">
      <c r="G16398" s="156">
        <v>0</v>
      </c>
    </row>
    <row r="16399" spans="7:7" x14ac:dyDescent="0.3">
      <c r="G16399" s="156">
        <v>0</v>
      </c>
    </row>
    <row r="16400" spans="7:7" x14ac:dyDescent="0.3">
      <c r="G16400" s="156">
        <v>0</v>
      </c>
    </row>
    <row r="16401" spans="7:7" x14ac:dyDescent="0.3">
      <c r="G16401" s="156">
        <v>0</v>
      </c>
    </row>
    <row r="16402" spans="7:7" x14ac:dyDescent="0.3">
      <c r="G16402" s="156">
        <v>0</v>
      </c>
    </row>
    <row r="16403" spans="7:7" x14ac:dyDescent="0.3">
      <c r="G16403" s="156">
        <v>0</v>
      </c>
    </row>
    <row r="16404" spans="7:7" x14ac:dyDescent="0.3">
      <c r="G16404" s="156">
        <v>0</v>
      </c>
    </row>
    <row r="16405" spans="7:7" x14ac:dyDescent="0.3">
      <c r="G16405" s="156">
        <v>0</v>
      </c>
    </row>
    <row r="16406" spans="7:7" x14ac:dyDescent="0.3">
      <c r="G16406" s="156">
        <v>0</v>
      </c>
    </row>
    <row r="16407" spans="7:7" x14ac:dyDescent="0.3">
      <c r="G16407" s="156">
        <v>0</v>
      </c>
    </row>
    <row r="16408" spans="7:7" x14ac:dyDescent="0.3">
      <c r="G16408" s="156">
        <v>0</v>
      </c>
    </row>
    <row r="16409" spans="7:7" x14ac:dyDescent="0.3">
      <c r="G16409" s="156">
        <v>0</v>
      </c>
    </row>
    <row r="16410" spans="7:7" x14ac:dyDescent="0.3">
      <c r="G16410" s="156">
        <v>0</v>
      </c>
    </row>
    <row r="16411" spans="7:7" x14ac:dyDescent="0.3">
      <c r="G16411" s="156">
        <v>0</v>
      </c>
    </row>
    <row r="16412" spans="7:7" x14ac:dyDescent="0.3">
      <c r="G16412" s="156">
        <v>0</v>
      </c>
    </row>
    <row r="16413" spans="7:7" x14ac:dyDescent="0.3">
      <c r="G16413" s="156">
        <v>0</v>
      </c>
    </row>
    <row r="16414" spans="7:7" x14ac:dyDescent="0.3">
      <c r="G16414" s="156">
        <v>0</v>
      </c>
    </row>
    <row r="16415" spans="7:7" x14ac:dyDescent="0.3">
      <c r="G16415" s="156">
        <v>0</v>
      </c>
    </row>
    <row r="16416" spans="7:7" x14ac:dyDescent="0.3">
      <c r="G16416" s="156">
        <v>0</v>
      </c>
    </row>
    <row r="16417" spans="7:7" x14ac:dyDescent="0.3">
      <c r="G16417" s="156">
        <v>0</v>
      </c>
    </row>
    <row r="16418" spans="7:7" x14ac:dyDescent="0.3">
      <c r="G16418" s="156">
        <v>0</v>
      </c>
    </row>
    <row r="16419" spans="7:7" x14ac:dyDescent="0.3">
      <c r="G16419" s="156">
        <v>0</v>
      </c>
    </row>
    <row r="16420" spans="7:7" x14ac:dyDescent="0.3">
      <c r="G16420" s="156">
        <v>0</v>
      </c>
    </row>
    <row r="16421" spans="7:7" x14ac:dyDescent="0.3">
      <c r="G16421" s="156">
        <v>0</v>
      </c>
    </row>
    <row r="16422" spans="7:7" x14ac:dyDescent="0.3">
      <c r="G16422" s="156">
        <v>0</v>
      </c>
    </row>
    <row r="16423" spans="7:7" x14ac:dyDescent="0.3">
      <c r="G16423" s="156">
        <v>0</v>
      </c>
    </row>
    <row r="16424" spans="7:7" x14ac:dyDescent="0.3">
      <c r="G16424" s="156">
        <v>0</v>
      </c>
    </row>
    <row r="16425" spans="7:7" x14ac:dyDescent="0.3">
      <c r="G16425" s="156">
        <v>0</v>
      </c>
    </row>
    <row r="16426" spans="7:7" x14ac:dyDescent="0.3">
      <c r="G16426" s="156">
        <v>0</v>
      </c>
    </row>
    <row r="16427" spans="7:7" x14ac:dyDescent="0.3">
      <c r="G16427" s="156">
        <v>0</v>
      </c>
    </row>
    <row r="16428" spans="7:7" x14ac:dyDescent="0.3">
      <c r="G16428" s="156">
        <v>0</v>
      </c>
    </row>
    <row r="16429" spans="7:7" x14ac:dyDescent="0.3">
      <c r="G16429" s="156">
        <v>0</v>
      </c>
    </row>
    <row r="16430" spans="7:7" x14ac:dyDescent="0.3">
      <c r="G16430" s="156">
        <v>0</v>
      </c>
    </row>
    <row r="16431" spans="7:7" x14ac:dyDescent="0.3">
      <c r="G16431" s="156">
        <v>0</v>
      </c>
    </row>
    <row r="16432" spans="7:7" x14ac:dyDescent="0.3">
      <c r="G16432" s="156">
        <v>0</v>
      </c>
    </row>
    <row r="16433" spans="7:7" x14ac:dyDescent="0.3">
      <c r="G16433" s="156">
        <v>0</v>
      </c>
    </row>
    <row r="16434" spans="7:7" x14ac:dyDescent="0.3">
      <c r="G16434" s="156">
        <v>0</v>
      </c>
    </row>
    <row r="16435" spans="7:7" x14ac:dyDescent="0.3">
      <c r="G16435" s="156">
        <v>0</v>
      </c>
    </row>
    <row r="16436" spans="7:7" x14ac:dyDescent="0.3">
      <c r="G16436" s="156">
        <v>0</v>
      </c>
    </row>
    <row r="16437" spans="7:7" x14ac:dyDescent="0.3">
      <c r="G16437" s="156">
        <v>0</v>
      </c>
    </row>
    <row r="16438" spans="7:7" x14ac:dyDescent="0.3">
      <c r="G16438" s="156">
        <v>0</v>
      </c>
    </row>
    <row r="16439" spans="7:7" x14ac:dyDescent="0.3">
      <c r="G16439" s="156">
        <v>0</v>
      </c>
    </row>
    <row r="16440" spans="7:7" x14ac:dyDescent="0.3">
      <c r="G16440" s="156">
        <v>0</v>
      </c>
    </row>
    <row r="16441" spans="7:7" x14ac:dyDescent="0.3">
      <c r="G16441" s="156">
        <v>0</v>
      </c>
    </row>
    <row r="16442" spans="7:7" x14ac:dyDescent="0.3">
      <c r="G16442" s="156">
        <v>0</v>
      </c>
    </row>
    <row r="16443" spans="7:7" x14ac:dyDescent="0.3">
      <c r="G16443" s="156">
        <v>0</v>
      </c>
    </row>
    <row r="16444" spans="7:7" x14ac:dyDescent="0.3">
      <c r="G16444" s="156">
        <v>0</v>
      </c>
    </row>
    <row r="16445" spans="7:7" x14ac:dyDescent="0.3">
      <c r="G16445" s="156">
        <v>0</v>
      </c>
    </row>
    <row r="16446" spans="7:7" x14ac:dyDescent="0.3">
      <c r="G16446" s="156">
        <v>0</v>
      </c>
    </row>
    <row r="16447" spans="7:7" x14ac:dyDescent="0.3">
      <c r="G16447" s="156">
        <v>0</v>
      </c>
    </row>
    <row r="16448" spans="7:7" x14ac:dyDescent="0.3">
      <c r="G16448" s="156">
        <v>0</v>
      </c>
    </row>
    <row r="16449" spans="7:7" x14ac:dyDescent="0.3">
      <c r="G16449" s="156">
        <v>0</v>
      </c>
    </row>
    <row r="16450" spans="7:7" x14ac:dyDescent="0.3">
      <c r="G16450" s="156">
        <v>0</v>
      </c>
    </row>
    <row r="16451" spans="7:7" x14ac:dyDescent="0.3">
      <c r="G16451" s="156">
        <v>0</v>
      </c>
    </row>
    <row r="16452" spans="7:7" x14ac:dyDescent="0.3">
      <c r="G16452" s="156">
        <v>0</v>
      </c>
    </row>
    <row r="16453" spans="7:7" x14ac:dyDescent="0.3">
      <c r="G16453" s="156">
        <v>0</v>
      </c>
    </row>
    <row r="16454" spans="7:7" x14ac:dyDescent="0.3">
      <c r="G16454" s="156">
        <v>0</v>
      </c>
    </row>
    <row r="16455" spans="7:7" x14ac:dyDescent="0.3">
      <c r="G16455" s="156">
        <v>0</v>
      </c>
    </row>
    <row r="16456" spans="7:7" x14ac:dyDescent="0.3">
      <c r="G16456" s="156">
        <v>0</v>
      </c>
    </row>
    <row r="16457" spans="7:7" x14ac:dyDescent="0.3">
      <c r="G16457" s="156">
        <v>0</v>
      </c>
    </row>
    <row r="16458" spans="7:7" x14ac:dyDescent="0.3">
      <c r="G16458" s="156">
        <v>0</v>
      </c>
    </row>
    <row r="16459" spans="7:7" x14ac:dyDescent="0.3">
      <c r="G16459" s="156">
        <v>0</v>
      </c>
    </row>
    <row r="16460" spans="7:7" x14ac:dyDescent="0.3">
      <c r="G16460" s="156">
        <v>0</v>
      </c>
    </row>
    <row r="16461" spans="7:7" x14ac:dyDescent="0.3">
      <c r="G16461" s="156">
        <v>0</v>
      </c>
    </row>
    <row r="16462" spans="7:7" x14ac:dyDescent="0.3">
      <c r="G16462" s="156">
        <v>0</v>
      </c>
    </row>
    <row r="16463" spans="7:7" x14ac:dyDescent="0.3">
      <c r="G16463" s="156">
        <v>0</v>
      </c>
    </row>
    <row r="16464" spans="7:7" x14ac:dyDescent="0.3">
      <c r="G16464" s="156">
        <v>0</v>
      </c>
    </row>
    <row r="16465" spans="7:7" x14ac:dyDescent="0.3">
      <c r="G16465" s="156">
        <v>0</v>
      </c>
    </row>
    <row r="16466" spans="7:7" x14ac:dyDescent="0.3">
      <c r="G16466" s="156">
        <v>0</v>
      </c>
    </row>
    <row r="16467" spans="7:7" x14ac:dyDescent="0.3">
      <c r="G16467" s="156">
        <v>0</v>
      </c>
    </row>
    <row r="16468" spans="7:7" x14ac:dyDescent="0.3">
      <c r="G16468" s="156">
        <v>0</v>
      </c>
    </row>
    <row r="16469" spans="7:7" x14ac:dyDescent="0.3">
      <c r="G16469" s="156">
        <v>0</v>
      </c>
    </row>
    <row r="16470" spans="7:7" x14ac:dyDescent="0.3">
      <c r="G16470" s="156">
        <v>0</v>
      </c>
    </row>
    <row r="16471" spans="7:7" x14ac:dyDescent="0.3">
      <c r="G16471" s="156">
        <v>0</v>
      </c>
    </row>
    <row r="16472" spans="7:7" x14ac:dyDescent="0.3">
      <c r="G16472" s="156">
        <v>0</v>
      </c>
    </row>
    <row r="16473" spans="7:7" x14ac:dyDescent="0.3">
      <c r="G16473" s="156">
        <v>0</v>
      </c>
    </row>
    <row r="16474" spans="7:7" x14ac:dyDescent="0.3">
      <c r="G16474" s="156">
        <v>0</v>
      </c>
    </row>
    <row r="16475" spans="7:7" x14ac:dyDescent="0.3">
      <c r="G16475" s="156">
        <v>0</v>
      </c>
    </row>
    <row r="16476" spans="7:7" x14ac:dyDescent="0.3">
      <c r="G16476" s="156">
        <v>0</v>
      </c>
    </row>
    <row r="16477" spans="7:7" x14ac:dyDescent="0.3">
      <c r="G16477" s="156">
        <v>0</v>
      </c>
    </row>
    <row r="16478" spans="7:7" x14ac:dyDescent="0.3">
      <c r="G16478" s="156">
        <v>0</v>
      </c>
    </row>
    <row r="16479" spans="7:7" x14ac:dyDescent="0.3">
      <c r="G16479" s="156">
        <v>0</v>
      </c>
    </row>
    <row r="16480" spans="7:7" x14ac:dyDescent="0.3">
      <c r="G16480" s="156">
        <v>0</v>
      </c>
    </row>
    <row r="16481" spans="7:7" x14ac:dyDescent="0.3">
      <c r="G16481" s="156">
        <v>0</v>
      </c>
    </row>
    <row r="16482" spans="7:7" x14ac:dyDescent="0.3">
      <c r="G16482" s="156">
        <v>0</v>
      </c>
    </row>
    <row r="16483" spans="7:7" x14ac:dyDescent="0.3">
      <c r="G16483" s="156">
        <v>0</v>
      </c>
    </row>
    <row r="16484" spans="7:7" x14ac:dyDescent="0.3">
      <c r="G16484" s="156">
        <v>0</v>
      </c>
    </row>
    <row r="16485" spans="7:7" x14ac:dyDescent="0.3">
      <c r="G16485" s="156">
        <v>0</v>
      </c>
    </row>
    <row r="16486" spans="7:7" x14ac:dyDescent="0.3">
      <c r="G16486" s="156">
        <v>0</v>
      </c>
    </row>
    <row r="16487" spans="7:7" x14ac:dyDescent="0.3">
      <c r="G16487" s="156">
        <v>0</v>
      </c>
    </row>
    <row r="16488" spans="7:7" x14ac:dyDescent="0.3">
      <c r="G16488" s="156">
        <v>0</v>
      </c>
    </row>
    <row r="16489" spans="7:7" x14ac:dyDescent="0.3">
      <c r="G16489" s="156">
        <v>0</v>
      </c>
    </row>
    <row r="16490" spans="7:7" x14ac:dyDescent="0.3">
      <c r="G16490" s="156">
        <v>0</v>
      </c>
    </row>
    <row r="16491" spans="7:7" x14ac:dyDescent="0.3">
      <c r="G16491" s="156">
        <v>0</v>
      </c>
    </row>
    <row r="16492" spans="7:7" x14ac:dyDescent="0.3">
      <c r="G16492" s="156">
        <v>0</v>
      </c>
    </row>
    <row r="16493" spans="7:7" x14ac:dyDescent="0.3">
      <c r="G16493" s="156">
        <v>0</v>
      </c>
    </row>
    <row r="16494" spans="7:7" x14ac:dyDescent="0.3">
      <c r="G16494" s="156">
        <v>0</v>
      </c>
    </row>
    <row r="16495" spans="7:7" x14ac:dyDescent="0.3">
      <c r="G16495" s="156">
        <v>0</v>
      </c>
    </row>
    <row r="16496" spans="7:7" x14ac:dyDescent="0.3">
      <c r="G16496" s="156">
        <v>0</v>
      </c>
    </row>
    <row r="16497" spans="7:7" x14ac:dyDescent="0.3">
      <c r="G16497" s="156">
        <v>0</v>
      </c>
    </row>
    <row r="16498" spans="7:7" x14ac:dyDescent="0.3">
      <c r="G16498" s="156">
        <v>0</v>
      </c>
    </row>
    <row r="16499" spans="7:7" x14ac:dyDescent="0.3">
      <c r="G16499" s="156">
        <v>0</v>
      </c>
    </row>
    <row r="16500" spans="7:7" x14ac:dyDescent="0.3">
      <c r="G16500" s="156">
        <v>0</v>
      </c>
    </row>
    <row r="16501" spans="7:7" x14ac:dyDescent="0.3">
      <c r="G16501" s="156">
        <v>0</v>
      </c>
    </row>
    <row r="16502" spans="7:7" x14ac:dyDescent="0.3">
      <c r="G16502" s="156">
        <v>0</v>
      </c>
    </row>
    <row r="16503" spans="7:7" x14ac:dyDescent="0.3">
      <c r="G16503" s="156">
        <v>0</v>
      </c>
    </row>
    <row r="16504" spans="7:7" x14ac:dyDescent="0.3">
      <c r="G16504" s="156">
        <v>0</v>
      </c>
    </row>
    <row r="16505" spans="7:7" x14ac:dyDescent="0.3">
      <c r="G16505" s="156">
        <v>0</v>
      </c>
    </row>
    <row r="16506" spans="7:7" x14ac:dyDescent="0.3">
      <c r="G16506" s="156">
        <v>0</v>
      </c>
    </row>
    <row r="16507" spans="7:7" x14ac:dyDescent="0.3">
      <c r="G16507" s="156">
        <v>0</v>
      </c>
    </row>
    <row r="16508" spans="7:7" x14ac:dyDescent="0.3">
      <c r="G16508" s="156">
        <v>0</v>
      </c>
    </row>
    <row r="16509" spans="7:7" x14ac:dyDescent="0.3">
      <c r="G16509" s="156">
        <v>0</v>
      </c>
    </row>
    <row r="16510" spans="7:7" x14ac:dyDescent="0.3">
      <c r="G16510" s="156">
        <v>0</v>
      </c>
    </row>
    <row r="16511" spans="7:7" x14ac:dyDescent="0.3">
      <c r="G16511" s="156">
        <v>0</v>
      </c>
    </row>
    <row r="16512" spans="7:7" x14ac:dyDescent="0.3">
      <c r="G16512" s="156">
        <v>0</v>
      </c>
    </row>
    <row r="16513" spans="7:7" x14ac:dyDescent="0.3">
      <c r="G16513" s="156">
        <v>0</v>
      </c>
    </row>
    <row r="16514" spans="7:7" x14ac:dyDescent="0.3">
      <c r="G16514" s="156">
        <v>0</v>
      </c>
    </row>
    <row r="16515" spans="7:7" x14ac:dyDescent="0.3">
      <c r="G16515" s="156">
        <v>0</v>
      </c>
    </row>
    <row r="16516" spans="7:7" x14ac:dyDescent="0.3">
      <c r="G16516" s="156">
        <v>0</v>
      </c>
    </row>
    <row r="16517" spans="7:7" x14ac:dyDescent="0.3">
      <c r="G16517" s="156">
        <v>0</v>
      </c>
    </row>
    <row r="16518" spans="7:7" x14ac:dyDescent="0.3">
      <c r="G16518" s="156">
        <v>0</v>
      </c>
    </row>
    <row r="16519" spans="7:7" x14ac:dyDescent="0.3">
      <c r="G16519" s="156">
        <v>0</v>
      </c>
    </row>
    <row r="16520" spans="7:7" x14ac:dyDescent="0.3">
      <c r="G16520" s="156">
        <v>0</v>
      </c>
    </row>
    <row r="16521" spans="7:7" x14ac:dyDescent="0.3">
      <c r="G16521" s="156">
        <v>0</v>
      </c>
    </row>
    <row r="16522" spans="7:7" x14ac:dyDescent="0.3">
      <c r="G16522" s="156">
        <v>0</v>
      </c>
    </row>
    <row r="16523" spans="7:7" x14ac:dyDescent="0.3">
      <c r="G16523" s="156">
        <v>0</v>
      </c>
    </row>
    <row r="16524" spans="7:7" x14ac:dyDescent="0.3">
      <c r="G16524" s="156">
        <v>0</v>
      </c>
    </row>
    <row r="16525" spans="7:7" x14ac:dyDescent="0.3">
      <c r="G16525" s="156">
        <v>0</v>
      </c>
    </row>
    <row r="16526" spans="7:7" x14ac:dyDescent="0.3">
      <c r="G16526" s="156">
        <v>0</v>
      </c>
    </row>
    <row r="16527" spans="7:7" x14ac:dyDescent="0.3">
      <c r="G16527" s="156">
        <v>0</v>
      </c>
    </row>
    <row r="16528" spans="7:7" x14ac:dyDescent="0.3">
      <c r="G16528" s="156">
        <v>0</v>
      </c>
    </row>
    <row r="16529" spans="7:7" x14ac:dyDescent="0.3">
      <c r="G16529" s="156">
        <v>0</v>
      </c>
    </row>
    <row r="16530" spans="7:7" x14ac:dyDescent="0.3">
      <c r="G16530" s="156">
        <v>0</v>
      </c>
    </row>
    <row r="16531" spans="7:7" x14ac:dyDescent="0.3">
      <c r="G16531" s="156">
        <v>0</v>
      </c>
    </row>
    <row r="16532" spans="7:7" x14ac:dyDescent="0.3">
      <c r="G16532" s="156">
        <v>0</v>
      </c>
    </row>
    <row r="16533" spans="7:7" x14ac:dyDescent="0.3">
      <c r="G16533" s="156">
        <v>0</v>
      </c>
    </row>
    <row r="16534" spans="7:7" x14ac:dyDescent="0.3">
      <c r="G16534" s="156">
        <v>0</v>
      </c>
    </row>
    <row r="16535" spans="7:7" x14ac:dyDescent="0.3">
      <c r="G16535" s="156">
        <v>0</v>
      </c>
    </row>
    <row r="16536" spans="7:7" x14ac:dyDescent="0.3">
      <c r="G16536" s="156">
        <v>0</v>
      </c>
    </row>
    <row r="16537" spans="7:7" x14ac:dyDescent="0.3">
      <c r="G16537" s="156">
        <v>0</v>
      </c>
    </row>
    <row r="16538" spans="7:7" x14ac:dyDescent="0.3">
      <c r="G16538" s="156">
        <v>0</v>
      </c>
    </row>
    <row r="16539" spans="7:7" x14ac:dyDescent="0.3">
      <c r="G16539" s="156">
        <v>0</v>
      </c>
    </row>
    <row r="16540" spans="7:7" x14ac:dyDescent="0.3">
      <c r="G16540" s="156">
        <v>0</v>
      </c>
    </row>
    <row r="16541" spans="7:7" x14ac:dyDescent="0.3">
      <c r="G16541" s="156">
        <v>0</v>
      </c>
    </row>
    <row r="16542" spans="7:7" x14ac:dyDescent="0.3">
      <c r="G16542" s="156">
        <v>0</v>
      </c>
    </row>
    <row r="16543" spans="7:7" x14ac:dyDescent="0.3">
      <c r="G16543" s="156">
        <v>0</v>
      </c>
    </row>
    <row r="16544" spans="7:7" x14ac:dyDescent="0.3">
      <c r="G16544" s="156">
        <v>0</v>
      </c>
    </row>
    <row r="16545" spans="7:7" x14ac:dyDescent="0.3">
      <c r="G16545" s="156">
        <v>0</v>
      </c>
    </row>
    <row r="16546" spans="7:7" x14ac:dyDescent="0.3">
      <c r="G16546" s="156">
        <v>0</v>
      </c>
    </row>
    <row r="16547" spans="7:7" x14ac:dyDescent="0.3">
      <c r="G16547" s="156">
        <v>0</v>
      </c>
    </row>
    <row r="16548" spans="7:7" x14ac:dyDescent="0.3">
      <c r="G16548" s="156">
        <v>0</v>
      </c>
    </row>
    <row r="16549" spans="7:7" x14ac:dyDescent="0.3">
      <c r="G16549" s="156">
        <v>0</v>
      </c>
    </row>
    <row r="16550" spans="7:7" x14ac:dyDescent="0.3">
      <c r="G16550" s="156">
        <v>0</v>
      </c>
    </row>
    <row r="16551" spans="7:7" x14ac:dyDescent="0.3">
      <c r="G16551" s="156">
        <v>0</v>
      </c>
    </row>
    <row r="16552" spans="7:7" x14ac:dyDescent="0.3">
      <c r="G16552" s="156">
        <v>0</v>
      </c>
    </row>
    <row r="16553" spans="7:7" x14ac:dyDescent="0.3">
      <c r="G16553" s="156">
        <v>0</v>
      </c>
    </row>
    <row r="16554" spans="7:7" x14ac:dyDescent="0.3">
      <c r="G16554" s="156">
        <v>0</v>
      </c>
    </row>
    <row r="16555" spans="7:7" x14ac:dyDescent="0.3">
      <c r="G16555" s="156">
        <v>0</v>
      </c>
    </row>
    <row r="16556" spans="7:7" x14ac:dyDescent="0.3">
      <c r="G16556" s="156">
        <v>0</v>
      </c>
    </row>
    <row r="16557" spans="7:7" x14ac:dyDescent="0.3">
      <c r="G16557" s="156">
        <v>0</v>
      </c>
    </row>
    <row r="16558" spans="7:7" x14ac:dyDescent="0.3">
      <c r="G16558" s="156">
        <v>0</v>
      </c>
    </row>
    <row r="16559" spans="7:7" x14ac:dyDescent="0.3">
      <c r="G16559" s="156">
        <v>0</v>
      </c>
    </row>
    <row r="16560" spans="7:7" x14ac:dyDescent="0.3">
      <c r="G16560" s="156">
        <v>0</v>
      </c>
    </row>
    <row r="16561" spans="7:7" x14ac:dyDescent="0.3">
      <c r="G16561" s="156">
        <v>0</v>
      </c>
    </row>
    <row r="16562" spans="7:7" x14ac:dyDescent="0.3">
      <c r="G16562" s="156">
        <v>0</v>
      </c>
    </row>
    <row r="16563" spans="7:7" x14ac:dyDescent="0.3">
      <c r="G16563" s="156">
        <v>0</v>
      </c>
    </row>
    <row r="16564" spans="7:7" x14ac:dyDescent="0.3">
      <c r="G16564" s="156">
        <v>0</v>
      </c>
    </row>
    <row r="16565" spans="7:7" x14ac:dyDescent="0.3">
      <c r="G16565" s="156">
        <v>0</v>
      </c>
    </row>
    <row r="16566" spans="7:7" x14ac:dyDescent="0.3">
      <c r="G16566" s="156">
        <v>0</v>
      </c>
    </row>
    <row r="16567" spans="7:7" x14ac:dyDescent="0.3">
      <c r="G16567" s="156">
        <v>0</v>
      </c>
    </row>
    <row r="16568" spans="7:7" x14ac:dyDescent="0.3">
      <c r="G16568" s="156">
        <v>0</v>
      </c>
    </row>
    <row r="16569" spans="7:7" x14ac:dyDescent="0.3">
      <c r="G16569" s="156">
        <v>0</v>
      </c>
    </row>
    <row r="16570" spans="7:7" x14ac:dyDescent="0.3">
      <c r="G16570" s="156">
        <v>0</v>
      </c>
    </row>
    <row r="16571" spans="7:7" x14ac:dyDescent="0.3">
      <c r="G16571" s="156">
        <v>0</v>
      </c>
    </row>
    <row r="16572" spans="7:7" x14ac:dyDescent="0.3">
      <c r="G16572" s="156">
        <v>0</v>
      </c>
    </row>
    <row r="16573" spans="7:7" x14ac:dyDescent="0.3">
      <c r="G16573" s="156">
        <v>0</v>
      </c>
    </row>
    <row r="16574" spans="7:7" x14ac:dyDescent="0.3">
      <c r="G16574" s="156">
        <v>0</v>
      </c>
    </row>
    <row r="16575" spans="7:7" x14ac:dyDescent="0.3">
      <c r="G16575" s="156">
        <v>0</v>
      </c>
    </row>
    <row r="16576" spans="7:7" x14ac:dyDescent="0.3">
      <c r="G16576" s="156">
        <v>0</v>
      </c>
    </row>
    <row r="16577" spans="7:7" x14ac:dyDescent="0.3">
      <c r="G16577" s="156">
        <v>0</v>
      </c>
    </row>
    <row r="16578" spans="7:7" x14ac:dyDescent="0.3">
      <c r="G16578" s="156">
        <v>0</v>
      </c>
    </row>
    <row r="16579" spans="7:7" x14ac:dyDescent="0.3">
      <c r="G16579" s="156">
        <v>0</v>
      </c>
    </row>
    <row r="16580" spans="7:7" x14ac:dyDescent="0.3">
      <c r="G16580" s="156">
        <v>0</v>
      </c>
    </row>
    <row r="16581" spans="7:7" x14ac:dyDescent="0.3">
      <c r="G16581" s="156">
        <v>0</v>
      </c>
    </row>
    <row r="16582" spans="7:7" x14ac:dyDescent="0.3">
      <c r="G16582" s="156">
        <v>0</v>
      </c>
    </row>
    <row r="16583" spans="7:7" x14ac:dyDescent="0.3">
      <c r="G16583" s="156">
        <v>0</v>
      </c>
    </row>
    <row r="16584" spans="7:7" x14ac:dyDescent="0.3">
      <c r="G16584" s="156">
        <v>0</v>
      </c>
    </row>
    <row r="16585" spans="7:7" x14ac:dyDescent="0.3">
      <c r="G16585" s="156">
        <v>0</v>
      </c>
    </row>
    <row r="16586" spans="7:7" x14ac:dyDescent="0.3">
      <c r="G16586" s="156">
        <v>0</v>
      </c>
    </row>
    <row r="16587" spans="7:7" x14ac:dyDescent="0.3">
      <c r="G16587" s="156">
        <v>0</v>
      </c>
    </row>
    <row r="16588" spans="7:7" x14ac:dyDescent="0.3">
      <c r="G16588" s="156">
        <v>0</v>
      </c>
    </row>
    <row r="16589" spans="7:7" x14ac:dyDescent="0.3">
      <c r="G16589" s="156">
        <v>0</v>
      </c>
    </row>
    <row r="16590" spans="7:7" x14ac:dyDescent="0.3">
      <c r="G16590" s="156">
        <v>0</v>
      </c>
    </row>
    <row r="16591" spans="7:7" x14ac:dyDescent="0.3">
      <c r="G16591" s="156">
        <v>0</v>
      </c>
    </row>
    <row r="16592" spans="7:7" x14ac:dyDescent="0.3">
      <c r="G16592" s="156">
        <v>0</v>
      </c>
    </row>
    <row r="16593" spans="7:7" x14ac:dyDescent="0.3">
      <c r="G16593" s="156">
        <v>0</v>
      </c>
    </row>
    <row r="16594" spans="7:7" x14ac:dyDescent="0.3">
      <c r="G16594" s="156">
        <v>0</v>
      </c>
    </row>
    <row r="16595" spans="7:7" x14ac:dyDescent="0.3">
      <c r="G16595" s="156">
        <v>0</v>
      </c>
    </row>
    <row r="16596" spans="7:7" x14ac:dyDescent="0.3">
      <c r="G16596" s="156">
        <v>0</v>
      </c>
    </row>
    <row r="16597" spans="7:7" x14ac:dyDescent="0.3">
      <c r="G16597" s="156">
        <v>0</v>
      </c>
    </row>
    <row r="16598" spans="7:7" x14ac:dyDescent="0.3">
      <c r="G16598" s="156">
        <v>0</v>
      </c>
    </row>
    <row r="16599" spans="7:7" x14ac:dyDescent="0.3">
      <c r="G16599" s="156">
        <v>0</v>
      </c>
    </row>
    <row r="16600" spans="7:7" x14ac:dyDescent="0.3">
      <c r="G16600" s="156">
        <v>0</v>
      </c>
    </row>
    <row r="16601" spans="7:7" x14ac:dyDescent="0.3">
      <c r="G16601" s="156">
        <v>0</v>
      </c>
    </row>
    <row r="16602" spans="7:7" x14ac:dyDescent="0.3">
      <c r="G16602" s="156">
        <v>0</v>
      </c>
    </row>
    <row r="16603" spans="7:7" x14ac:dyDescent="0.3">
      <c r="G16603" s="156">
        <v>0</v>
      </c>
    </row>
    <row r="16604" spans="7:7" x14ac:dyDescent="0.3">
      <c r="G16604" s="156">
        <v>0</v>
      </c>
    </row>
    <row r="16605" spans="7:7" x14ac:dyDescent="0.3">
      <c r="G16605" s="156">
        <v>0</v>
      </c>
    </row>
    <row r="16606" spans="7:7" x14ac:dyDescent="0.3">
      <c r="G16606" s="156">
        <v>0</v>
      </c>
    </row>
    <row r="16607" spans="7:7" x14ac:dyDescent="0.3">
      <c r="G16607" s="156">
        <v>0</v>
      </c>
    </row>
    <row r="16608" spans="7:7" x14ac:dyDescent="0.3">
      <c r="G16608" s="156">
        <v>0</v>
      </c>
    </row>
    <row r="16609" spans="7:7" x14ac:dyDescent="0.3">
      <c r="G16609" s="156">
        <v>0</v>
      </c>
    </row>
    <row r="16610" spans="7:7" x14ac:dyDescent="0.3">
      <c r="G16610" s="156">
        <v>0</v>
      </c>
    </row>
    <row r="16611" spans="7:7" x14ac:dyDescent="0.3">
      <c r="G16611" s="156">
        <v>0</v>
      </c>
    </row>
    <row r="16612" spans="7:7" x14ac:dyDescent="0.3">
      <c r="G16612" s="156">
        <v>0</v>
      </c>
    </row>
    <row r="16613" spans="7:7" x14ac:dyDescent="0.3">
      <c r="G16613" s="156">
        <v>0</v>
      </c>
    </row>
    <row r="16614" spans="7:7" x14ac:dyDescent="0.3">
      <c r="G16614" s="156">
        <v>0</v>
      </c>
    </row>
    <row r="16615" spans="7:7" x14ac:dyDescent="0.3">
      <c r="G16615" s="156">
        <v>0</v>
      </c>
    </row>
    <row r="16616" spans="7:7" x14ac:dyDescent="0.3">
      <c r="G16616" s="156">
        <v>0</v>
      </c>
    </row>
    <row r="16617" spans="7:7" x14ac:dyDescent="0.3">
      <c r="G16617" s="156">
        <v>0</v>
      </c>
    </row>
    <row r="16618" spans="7:7" x14ac:dyDescent="0.3">
      <c r="G16618" s="156">
        <v>0</v>
      </c>
    </row>
    <row r="16619" spans="7:7" x14ac:dyDescent="0.3">
      <c r="G16619" s="156">
        <v>0</v>
      </c>
    </row>
    <row r="16620" spans="7:7" x14ac:dyDescent="0.3">
      <c r="G16620" s="156">
        <v>0</v>
      </c>
    </row>
    <row r="16621" spans="7:7" x14ac:dyDescent="0.3">
      <c r="G16621" s="156">
        <v>0</v>
      </c>
    </row>
    <row r="16622" spans="7:7" x14ac:dyDescent="0.3">
      <c r="G16622" s="156">
        <v>0</v>
      </c>
    </row>
    <row r="16623" spans="7:7" x14ac:dyDescent="0.3">
      <c r="G16623" s="156">
        <v>0</v>
      </c>
    </row>
    <row r="16624" spans="7:7" x14ac:dyDescent="0.3">
      <c r="G16624" s="156">
        <v>0</v>
      </c>
    </row>
    <row r="16625" spans="7:7" x14ac:dyDescent="0.3">
      <c r="G16625" s="156">
        <v>0</v>
      </c>
    </row>
    <row r="16626" spans="7:7" x14ac:dyDescent="0.3">
      <c r="G16626" s="156">
        <v>0</v>
      </c>
    </row>
    <row r="16627" spans="7:7" x14ac:dyDescent="0.3">
      <c r="G16627" s="156">
        <v>0</v>
      </c>
    </row>
    <row r="16628" spans="7:7" x14ac:dyDescent="0.3">
      <c r="G16628" s="156">
        <v>0</v>
      </c>
    </row>
    <row r="16629" spans="7:7" x14ac:dyDescent="0.3">
      <c r="G16629" s="156">
        <v>0</v>
      </c>
    </row>
    <row r="16630" spans="7:7" x14ac:dyDescent="0.3">
      <c r="G16630" s="156">
        <v>0</v>
      </c>
    </row>
    <row r="16631" spans="7:7" x14ac:dyDescent="0.3">
      <c r="G16631" s="156">
        <v>0</v>
      </c>
    </row>
    <row r="16632" spans="7:7" x14ac:dyDescent="0.3">
      <c r="G16632" s="156">
        <v>0</v>
      </c>
    </row>
    <row r="16633" spans="7:7" x14ac:dyDescent="0.3">
      <c r="G16633" s="156">
        <v>0</v>
      </c>
    </row>
    <row r="16634" spans="7:7" x14ac:dyDescent="0.3">
      <c r="G16634" s="156">
        <v>0</v>
      </c>
    </row>
    <row r="16635" spans="7:7" x14ac:dyDescent="0.3">
      <c r="G16635" s="156">
        <v>0</v>
      </c>
    </row>
    <row r="16636" spans="7:7" x14ac:dyDescent="0.3">
      <c r="G16636" s="156">
        <v>0</v>
      </c>
    </row>
    <row r="16637" spans="7:7" x14ac:dyDescent="0.3">
      <c r="G16637" s="156">
        <v>0</v>
      </c>
    </row>
    <row r="16638" spans="7:7" x14ac:dyDescent="0.3">
      <c r="G16638" s="156">
        <v>0</v>
      </c>
    </row>
    <row r="16639" spans="7:7" x14ac:dyDescent="0.3">
      <c r="G16639" s="156">
        <v>0</v>
      </c>
    </row>
    <row r="16640" spans="7:7" x14ac:dyDescent="0.3">
      <c r="G16640" s="156">
        <v>0</v>
      </c>
    </row>
    <row r="16641" spans="7:7" x14ac:dyDescent="0.3">
      <c r="G16641" s="156">
        <v>0</v>
      </c>
    </row>
    <row r="16642" spans="7:7" x14ac:dyDescent="0.3">
      <c r="G16642" s="156">
        <v>0</v>
      </c>
    </row>
    <row r="16643" spans="7:7" x14ac:dyDescent="0.3">
      <c r="G16643" s="156">
        <v>0</v>
      </c>
    </row>
    <row r="16644" spans="7:7" x14ac:dyDescent="0.3">
      <c r="G16644" s="156">
        <v>0</v>
      </c>
    </row>
    <row r="16645" spans="7:7" x14ac:dyDescent="0.3">
      <c r="G16645" s="156">
        <v>0</v>
      </c>
    </row>
    <row r="16646" spans="7:7" x14ac:dyDescent="0.3">
      <c r="G16646" s="156">
        <v>0</v>
      </c>
    </row>
    <row r="16647" spans="7:7" x14ac:dyDescent="0.3">
      <c r="G16647" s="156">
        <v>0</v>
      </c>
    </row>
    <row r="16648" spans="7:7" x14ac:dyDescent="0.3">
      <c r="G16648" s="156">
        <v>0</v>
      </c>
    </row>
    <row r="16649" spans="7:7" x14ac:dyDescent="0.3">
      <c r="G16649" s="156">
        <v>0</v>
      </c>
    </row>
    <row r="16650" spans="7:7" x14ac:dyDescent="0.3">
      <c r="G16650" s="156">
        <v>0</v>
      </c>
    </row>
    <row r="16651" spans="7:7" x14ac:dyDescent="0.3">
      <c r="G16651" s="156">
        <v>0</v>
      </c>
    </row>
    <row r="16652" spans="7:7" x14ac:dyDescent="0.3">
      <c r="G16652" s="156">
        <v>0</v>
      </c>
    </row>
    <row r="16653" spans="7:7" x14ac:dyDescent="0.3">
      <c r="G16653" s="156">
        <v>0</v>
      </c>
    </row>
    <row r="16654" spans="7:7" x14ac:dyDescent="0.3">
      <c r="G16654" s="156">
        <v>0</v>
      </c>
    </row>
    <row r="16655" spans="7:7" x14ac:dyDescent="0.3">
      <c r="G16655" s="156">
        <v>0</v>
      </c>
    </row>
    <row r="16656" spans="7:7" x14ac:dyDescent="0.3">
      <c r="G16656" s="156">
        <v>0</v>
      </c>
    </row>
    <row r="16657" spans="7:7" x14ac:dyDescent="0.3">
      <c r="G16657" s="156">
        <v>0</v>
      </c>
    </row>
    <row r="16658" spans="7:7" x14ac:dyDescent="0.3">
      <c r="G16658" s="156">
        <v>0</v>
      </c>
    </row>
    <row r="16659" spans="7:7" x14ac:dyDescent="0.3">
      <c r="G16659" s="156">
        <v>0</v>
      </c>
    </row>
    <row r="16660" spans="7:7" x14ac:dyDescent="0.3">
      <c r="G16660" s="156">
        <v>0</v>
      </c>
    </row>
    <row r="16661" spans="7:7" x14ac:dyDescent="0.3">
      <c r="G16661" s="156">
        <v>0</v>
      </c>
    </row>
    <row r="16662" spans="7:7" x14ac:dyDescent="0.3">
      <c r="G16662" s="156">
        <v>0</v>
      </c>
    </row>
    <row r="16663" spans="7:7" x14ac:dyDescent="0.3">
      <c r="G16663" s="156">
        <v>0</v>
      </c>
    </row>
    <row r="16664" spans="7:7" x14ac:dyDescent="0.3">
      <c r="G16664" s="156">
        <v>0</v>
      </c>
    </row>
    <row r="16665" spans="7:7" x14ac:dyDescent="0.3">
      <c r="G16665" s="156">
        <v>0</v>
      </c>
    </row>
    <row r="16666" spans="7:7" x14ac:dyDescent="0.3">
      <c r="G16666" s="156">
        <v>0</v>
      </c>
    </row>
    <row r="16667" spans="7:7" x14ac:dyDescent="0.3">
      <c r="G16667" s="156">
        <v>0</v>
      </c>
    </row>
    <row r="16668" spans="7:7" x14ac:dyDescent="0.3">
      <c r="G16668" s="156">
        <v>0</v>
      </c>
    </row>
    <row r="16669" spans="7:7" x14ac:dyDescent="0.3">
      <c r="G16669" s="156">
        <v>0</v>
      </c>
    </row>
    <row r="16670" spans="7:7" x14ac:dyDescent="0.3">
      <c r="G16670" s="156">
        <v>0</v>
      </c>
    </row>
    <row r="16671" spans="7:7" x14ac:dyDescent="0.3">
      <c r="G16671" s="156">
        <v>0</v>
      </c>
    </row>
    <row r="16672" spans="7:7" x14ac:dyDescent="0.3">
      <c r="G16672" s="156">
        <v>0</v>
      </c>
    </row>
    <row r="16673" spans="7:7" x14ac:dyDescent="0.3">
      <c r="G16673" s="156">
        <v>0</v>
      </c>
    </row>
    <row r="16674" spans="7:7" x14ac:dyDescent="0.3">
      <c r="G16674" s="156">
        <v>0</v>
      </c>
    </row>
    <row r="16675" spans="7:7" x14ac:dyDescent="0.3">
      <c r="G16675" s="156">
        <v>0</v>
      </c>
    </row>
    <row r="16676" spans="7:7" x14ac:dyDescent="0.3">
      <c r="G16676" s="156">
        <v>0</v>
      </c>
    </row>
    <row r="16677" spans="7:7" x14ac:dyDescent="0.3">
      <c r="G16677" s="156">
        <v>0</v>
      </c>
    </row>
    <row r="16678" spans="7:7" x14ac:dyDescent="0.3">
      <c r="G16678" s="156">
        <v>0</v>
      </c>
    </row>
    <row r="16679" spans="7:7" x14ac:dyDescent="0.3">
      <c r="G16679" s="156">
        <v>0</v>
      </c>
    </row>
    <row r="16680" spans="7:7" x14ac:dyDescent="0.3">
      <c r="G16680" s="156">
        <v>0</v>
      </c>
    </row>
    <row r="16681" spans="7:7" x14ac:dyDescent="0.3">
      <c r="G16681" s="156">
        <v>0</v>
      </c>
    </row>
    <row r="16682" spans="7:7" x14ac:dyDescent="0.3">
      <c r="G16682" s="156">
        <v>0</v>
      </c>
    </row>
    <row r="16683" spans="7:7" x14ac:dyDescent="0.3">
      <c r="G16683" s="156">
        <v>0</v>
      </c>
    </row>
    <row r="16684" spans="7:7" x14ac:dyDescent="0.3">
      <c r="G16684" s="156">
        <v>0</v>
      </c>
    </row>
    <row r="16685" spans="7:7" x14ac:dyDescent="0.3">
      <c r="G16685" s="156">
        <v>0</v>
      </c>
    </row>
    <row r="16686" spans="7:7" x14ac:dyDescent="0.3">
      <c r="G16686" s="156">
        <v>0</v>
      </c>
    </row>
    <row r="16687" spans="7:7" x14ac:dyDescent="0.3">
      <c r="G16687" s="156">
        <v>0</v>
      </c>
    </row>
    <row r="16688" spans="7:7" x14ac:dyDescent="0.3">
      <c r="G16688" s="156">
        <v>0</v>
      </c>
    </row>
    <row r="16689" spans="7:7" x14ac:dyDescent="0.3">
      <c r="G16689" s="156">
        <v>0</v>
      </c>
    </row>
    <row r="16690" spans="7:7" x14ac:dyDescent="0.3">
      <c r="G16690" s="156">
        <v>0</v>
      </c>
    </row>
    <row r="16691" spans="7:7" x14ac:dyDescent="0.3">
      <c r="G16691" s="156">
        <v>0</v>
      </c>
    </row>
    <row r="16692" spans="7:7" x14ac:dyDescent="0.3">
      <c r="G16692" s="156">
        <v>0</v>
      </c>
    </row>
    <row r="16693" spans="7:7" x14ac:dyDescent="0.3">
      <c r="G16693" s="156">
        <v>0</v>
      </c>
    </row>
    <row r="16694" spans="7:7" x14ac:dyDescent="0.3">
      <c r="G16694" s="156">
        <v>0</v>
      </c>
    </row>
    <row r="16695" spans="7:7" x14ac:dyDescent="0.3">
      <c r="G16695" s="156">
        <v>0</v>
      </c>
    </row>
    <row r="16696" spans="7:7" x14ac:dyDescent="0.3">
      <c r="G16696" s="156">
        <v>0</v>
      </c>
    </row>
    <row r="16697" spans="7:7" x14ac:dyDescent="0.3">
      <c r="G16697" s="156">
        <v>0</v>
      </c>
    </row>
    <row r="16698" spans="7:7" x14ac:dyDescent="0.3">
      <c r="G16698" s="156">
        <v>0</v>
      </c>
    </row>
    <row r="16699" spans="7:7" x14ac:dyDescent="0.3">
      <c r="G16699" s="156">
        <v>0</v>
      </c>
    </row>
    <row r="16700" spans="7:7" x14ac:dyDescent="0.3">
      <c r="G16700" s="156">
        <v>0</v>
      </c>
    </row>
    <row r="16701" spans="7:7" x14ac:dyDescent="0.3">
      <c r="G16701" s="156">
        <v>0</v>
      </c>
    </row>
    <row r="16702" spans="7:7" x14ac:dyDescent="0.3">
      <c r="G16702" s="156">
        <v>0</v>
      </c>
    </row>
    <row r="16703" spans="7:7" x14ac:dyDescent="0.3">
      <c r="G16703" s="156">
        <v>0</v>
      </c>
    </row>
    <row r="16704" spans="7:7" x14ac:dyDescent="0.3">
      <c r="G16704" s="156">
        <v>0</v>
      </c>
    </row>
    <row r="16705" spans="7:7" x14ac:dyDescent="0.3">
      <c r="G16705" s="156">
        <v>0</v>
      </c>
    </row>
    <row r="16706" spans="7:7" x14ac:dyDescent="0.3">
      <c r="G16706" s="156">
        <v>0</v>
      </c>
    </row>
    <row r="16707" spans="7:7" x14ac:dyDescent="0.3">
      <c r="G16707" s="156">
        <v>0</v>
      </c>
    </row>
    <row r="16708" spans="7:7" x14ac:dyDescent="0.3">
      <c r="G16708" s="156">
        <v>0</v>
      </c>
    </row>
    <row r="16709" spans="7:7" x14ac:dyDescent="0.3">
      <c r="G16709" s="156">
        <v>0</v>
      </c>
    </row>
    <row r="16710" spans="7:7" x14ac:dyDescent="0.3">
      <c r="G16710" s="156">
        <v>0</v>
      </c>
    </row>
    <row r="16711" spans="7:7" x14ac:dyDescent="0.3">
      <c r="G16711" s="156">
        <v>0</v>
      </c>
    </row>
    <row r="16712" spans="7:7" x14ac:dyDescent="0.3">
      <c r="G16712" s="156">
        <v>0</v>
      </c>
    </row>
    <row r="16713" spans="7:7" x14ac:dyDescent="0.3">
      <c r="G16713" s="156">
        <v>0</v>
      </c>
    </row>
    <row r="16714" spans="7:7" x14ac:dyDescent="0.3">
      <c r="G16714" s="156">
        <v>0</v>
      </c>
    </row>
    <row r="16715" spans="7:7" x14ac:dyDescent="0.3">
      <c r="G16715" s="156">
        <v>0</v>
      </c>
    </row>
    <row r="16716" spans="7:7" x14ac:dyDescent="0.3">
      <c r="G16716" s="156">
        <v>0</v>
      </c>
    </row>
    <row r="16717" spans="7:7" x14ac:dyDescent="0.3">
      <c r="G16717" s="156">
        <v>0</v>
      </c>
    </row>
    <row r="16718" spans="7:7" x14ac:dyDescent="0.3">
      <c r="G16718" s="156">
        <v>0</v>
      </c>
    </row>
    <row r="16719" spans="7:7" x14ac:dyDescent="0.3">
      <c r="G16719" s="156">
        <v>0</v>
      </c>
    </row>
    <row r="16720" spans="7:7" x14ac:dyDescent="0.3">
      <c r="G16720" s="156">
        <v>0</v>
      </c>
    </row>
    <row r="16721" spans="7:7" x14ac:dyDescent="0.3">
      <c r="G16721" s="156">
        <v>0</v>
      </c>
    </row>
    <row r="16722" spans="7:7" x14ac:dyDescent="0.3">
      <c r="G16722" s="156">
        <v>0</v>
      </c>
    </row>
    <row r="16723" spans="7:7" x14ac:dyDescent="0.3">
      <c r="G16723" s="156">
        <v>0</v>
      </c>
    </row>
    <row r="16724" spans="7:7" x14ac:dyDescent="0.3">
      <c r="G16724" s="156">
        <v>0</v>
      </c>
    </row>
    <row r="16725" spans="7:7" x14ac:dyDescent="0.3">
      <c r="G16725" s="156">
        <v>0</v>
      </c>
    </row>
    <row r="16726" spans="7:7" x14ac:dyDescent="0.3">
      <c r="G16726" s="156">
        <v>0</v>
      </c>
    </row>
    <row r="16727" spans="7:7" x14ac:dyDescent="0.3">
      <c r="G16727" s="156">
        <v>0</v>
      </c>
    </row>
    <row r="16728" spans="7:7" x14ac:dyDescent="0.3">
      <c r="G16728" s="156">
        <v>0</v>
      </c>
    </row>
    <row r="16729" spans="7:7" x14ac:dyDescent="0.3">
      <c r="G16729" s="156">
        <v>0</v>
      </c>
    </row>
    <row r="16730" spans="7:7" x14ac:dyDescent="0.3">
      <c r="G16730" s="156">
        <v>0</v>
      </c>
    </row>
    <row r="16731" spans="7:7" x14ac:dyDescent="0.3">
      <c r="G16731" s="156">
        <v>0</v>
      </c>
    </row>
    <row r="16732" spans="7:7" x14ac:dyDescent="0.3">
      <c r="G16732" s="156">
        <v>0</v>
      </c>
    </row>
    <row r="16733" spans="7:7" x14ac:dyDescent="0.3">
      <c r="G16733" s="156">
        <v>0</v>
      </c>
    </row>
    <row r="16734" spans="7:7" x14ac:dyDescent="0.3">
      <c r="G16734" s="156">
        <v>0</v>
      </c>
    </row>
    <row r="16735" spans="7:7" x14ac:dyDescent="0.3">
      <c r="G16735" s="156">
        <v>0</v>
      </c>
    </row>
    <row r="16736" spans="7:7" x14ac:dyDescent="0.3">
      <c r="G16736" s="156">
        <v>0</v>
      </c>
    </row>
    <row r="16737" spans="7:7" x14ac:dyDescent="0.3">
      <c r="G16737" s="156">
        <v>0</v>
      </c>
    </row>
    <row r="16738" spans="7:7" x14ac:dyDescent="0.3">
      <c r="G16738" s="156">
        <v>0</v>
      </c>
    </row>
    <row r="16739" spans="7:7" x14ac:dyDescent="0.3">
      <c r="G16739" s="156">
        <v>0</v>
      </c>
    </row>
    <row r="16740" spans="7:7" x14ac:dyDescent="0.3">
      <c r="G16740" s="156">
        <v>0</v>
      </c>
    </row>
    <row r="16741" spans="7:7" x14ac:dyDescent="0.3">
      <c r="G16741" s="156">
        <v>0</v>
      </c>
    </row>
    <row r="16742" spans="7:7" x14ac:dyDescent="0.3">
      <c r="G16742" s="156">
        <v>0</v>
      </c>
    </row>
    <row r="16743" spans="7:7" x14ac:dyDescent="0.3">
      <c r="G16743" s="156">
        <v>0</v>
      </c>
    </row>
    <row r="16744" spans="7:7" x14ac:dyDescent="0.3">
      <c r="G16744" s="156">
        <v>0</v>
      </c>
    </row>
    <row r="16745" spans="7:7" x14ac:dyDescent="0.3">
      <c r="G16745" s="156">
        <v>0</v>
      </c>
    </row>
    <row r="16746" spans="7:7" x14ac:dyDescent="0.3">
      <c r="G16746" s="156">
        <v>0</v>
      </c>
    </row>
    <row r="16747" spans="7:7" x14ac:dyDescent="0.3">
      <c r="G16747" s="156">
        <v>0</v>
      </c>
    </row>
    <row r="16748" spans="7:7" x14ac:dyDescent="0.3">
      <c r="G16748" s="156">
        <v>0</v>
      </c>
    </row>
    <row r="16749" spans="7:7" x14ac:dyDescent="0.3">
      <c r="G16749" s="156">
        <v>0</v>
      </c>
    </row>
    <row r="16750" spans="7:7" x14ac:dyDescent="0.3">
      <c r="G16750" s="156">
        <v>0</v>
      </c>
    </row>
    <row r="16751" spans="7:7" x14ac:dyDescent="0.3">
      <c r="G16751" s="156">
        <v>0</v>
      </c>
    </row>
    <row r="16752" spans="7:7" x14ac:dyDescent="0.3">
      <c r="G16752" s="156">
        <v>0</v>
      </c>
    </row>
    <row r="16753" spans="7:7" x14ac:dyDescent="0.3">
      <c r="G16753" s="156">
        <v>0</v>
      </c>
    </row>
    <row r="16754" spans="7:7" x14ac:dyDescent="0.3">
      <c r="G16754" s="156">
        <v>0</v>
      </c>
    </row>
    <row r="16755" spans="7:7" x14ac:dyDescent="0.3">
      <c r="G16755" s="156">
        <v>0</v>
      </c>
    </row>
    <row r="16756" spans="7:7" x14ac:dyDescent="0.3">
      <c r="G16756" s="156">
        <v>0</v>
      </c>
    </row>
    <row r="16757" spans="7:7" x14ac:dyDescent="0.3">
      <c r="G16757" s="156">
        <v>0</v>
      </c>
    </row>
    <row r="16758" spans="7:7" x14ac:dyDescent="0.3">
      <c r="G16758" s="156">
        <v>0</v>
      </c>
    </row>
    <row r="16759" spans="7:7" x14ac:dyDescent="0.3">
      <c r="G16759" s="156">
        <v>0</v>
      </c>
    </row>
    <row r="16760" spans="7:7" x14ac:dyDescent="0.3">
      <c r="G16760" s="156">
        <v>0</v>
      </c>
    </row>
    <row r="16761" spans="7:7" x14ac:dyDescent="0.3">
      <c r="G16761" s="156">
        <v>0</v>
      </c>
    </row>
    <row r="16762" spans="7:7" x14ac:dyDescent="0.3">
      <c r="G16762" s="156">
        <v>0</v>
      </c>
    </row>
    <row r="16763" spans="7:7" x14ac:dyDescent="0.3">
      <c r="G16763" s="156">
        <v>0</v>
      </c>
    </row>
    <row r="16764" spans="7:7" x14ac:dyDescent="0.3">
      <c r="G16764" s="156">
        <v>0</v>
      </c>
    </row>
    <row r="16765" spans="7:7" x14ac:dyDescent="0.3">
      <c r="G16765" s="156">
        <v>0</v>
      </c>
    </row>
    <row r="16766" spans="7:7" x14ac:dyDescent="0.3">
      <c r="G16766" s="156">
        <v>0</v>
      </c>
    </row>
    <row r="16767" spans="7:7" x14ac:dyDescent="0.3">
      <c r="G16767" s="156">
        <v>0</v>
      </c>
    </row>
    <row r="16768" spans="7:7" x14ac:dyDescent="0.3">
      <c r="G16768" s="156">
        <v>0</v>
      </c>
    </row>
    <row r="16769" spans="7:7" x14ac:dyDescent="0.3">
      <c r="G16769" s="156">
        <v>0</v>
      </c>
    </row>
    <row r="16770" spans="7:7" x14ac:dyDescent="0.3">
      <c r="G16770" s="156">
        <v>0</v>
      </c>
    </row>
    <row r="16771" spans="7:7" x14ac:dyDescent="0.3">
      <c r="G16771" s="156">
        <v>0</v>
      </c>
    </row>
    <row r="16772" spans="7:7" x14ac:dyDescent="0.3">
      <c r="G16772" s="156">
        <v>0</v>
      </c>
    </row>
    <row r="16773" spans="7:7" x14ac:dyDescent="0.3">
      <c r="G16773" s="156">
        <v>0</v>
      </c>
    </row>
    <row r="16774" spans="7:7" x14ac:dyDescent="0.3">
      <c r="G16774" s="156">
        <v>0</v>
      </c>
    </row>
    <row r="16775" spans="7:7" x14ac:dyDescent="0.3">
      <c r="G16775" s="156">
        <v>0</v>
      </c>
    </row>
    <row r="16776" spans="7:7" x14ac:dyDescent="0.3">
      <c r="G16776" s="156">
        <v>0</v>
      </c>
    </row>
    <row r="16777" spans="7:7" x14ac:dyDescent="0.3">
      <c r="G16777" s="156">
        <v>0</v>
      </c>
    </row>
    <row r="16778" spans="7:7" x14ac:dyDescent="0.3">
      <c r="G16778" s="156">
        <v>0</v>
      </c>
    </row>
    <row r="16779" spans="7:7" x14ac:dyDescent="0.3">
      <c r="G16779" s="156">
        <v>0</v>
      </c>
    </row>
    <row r="16780" spans="7:7" x14ac:dyDescent="0.3">
      <c r="G16780" s="156">
        <v>0</v>
      </c>
    </row>
    <row r="16781" spans="7:7" x14ac:dyDescent="0.3">
      <c r="G16781" s="156">
        <v>0</v>
      </c>
    </row>
    <row r="16782" spans="7:7" x14ac:dyDescent="0.3">
      <c r="G16782" s="156">
        <v>0</v>
      </c>
    </row>
    <row r="16783" spans="7:7" x14ac:dyDescent="0.3">
      <c r="G16783" s="156">
        <v>0</v>
      </c>
    </row>
    <row r="16784" spans="7:7" x14ac:dyDescent="0.3">
      <c r="G16784" s="156">
        <v>0</v>
      </c>
    </row>
    <row r="16785" spans="7:7" x14ac:dyDescent="0.3">
      <c r="G16785" s="156">
        <v>0</v>
      </c>
    </row>
    <row r="16786" spans="7:7" x14ac:dyDescent="0.3">
      <c r="G16786" s="156">
        <v>0</v>
      </c>
    </row>
    <row r="16787" spans="7:7" x14ac:dyDescent="0.3">
      <c r="G16787" s="156">
        <v>0</v>
      </c>
    </row>
    <row r="16788" spans="7:7" x14ac:dyDescent="0.3">
      <c r="G16788" s="156">
        <v>0</v>
      </c>
    </row>
    <row r="16789" spans="7:7" x14ac:dyDescent="0.3">
      <c r="G16789" s="156">
        <v>0</v>
      </c>
    </row>
    <row r="16790" spans="7:7" x14ac:dyDescent="0.3">
      <c r="G16790" s="156">
        <v>0</v>
      </c>
    </row>
    <row r="16791" spans="7:7" x14ac:dyDescent="0.3">
      <c r="G16791" s="156">
        <v>0</v>
      </c>
    </row>
    <row r="16792" spans="7:7" x14ac:dyDescent="0.3">
      <c r="G16792" s="156">
        <v>0</v>
      </c>
    </row>
    <row r="16793" spans="7:7" x14ac:dyDescent="0.3">
      <c r="G16793" s="156">
        <v>0</v>
      </c>
    </row>
    <row r="16794" spans="7:7" x14ac:dyDescent="0.3">
      <c r="G16794" s="156">
        <v>0</v>
      </c>
    </row>
    <row r="16795" spans="7:7" x14ac:dyDescent="0.3">
      <c r="G16795" s="156">
        <v>0</v>
      </c>
    </row>
    <row r="16796" spans="7:7" x14ac:dyDescent="0.3">
      <c r="G16796" s="156">
        <v>0</v>
      </c>
    </row>
    <row r="16797" spans="7:7" x14ac:dyDescent="0.3">
      <c r="G16797" s="156">
        <v>0</v>
      </c>
    </row>
    <row r="16798" spans="7:7" x14ac:dyDescent="0.3">
      <c r="G16798" s="156">
        <v>0</v>
      </c>
    </row>
    <row r="16799" spans="7:7" x14ac:dyDescent="0.3">
      <c r="G16799" s="156">
        <v>0</v>
      </c>
    </row>
    <row r="16800" spans="7:7" x14ac:dyDescent="0.3">
      <c r="G16800" s="156">
        <v>0</v>
      </c>
    </row>
    <row r="16801" spans="7:7" x14ac:dyDescent="0.3">
      <c r="G16801" s="156">
        <v>0</v>
      </c>
    </row>
    <row r="16802" spans="7:7" x14ac:dyDescent="0.3">
      <c r="G16802" s="156">
        <v>0</v>
      </c>
    </row>
    <row r="16803" spans="7:7" x14ac:dyDescent="0.3">
      <c r="G16803" s="156">
        <v>0</v>
      </c>
    </row>
    <row r="16804" spans="7:7" x14ac:dyDescent="0.3">
      <c r="G16804" s="156">
        <v>0</v>
      </c>
    </row>
    <row r="16805" spans="7:7" x14ac:dyDescent="0.3">
      <c r="G16805" s="156">
        <v>0</v>
      </c>
    </row>
    <row r="16806" spans="7:7" x14ac:dyDescent="0.3">
      <c r="G16806" s="156">
        <v>0</v>
      </c>
    </row>
    <row r="16807" spans="7:7" x14ac:dyDescent="0.3">
      <c r="G16807" s="156">
        <v>0</v>
      </c>
    </row>
    <row r="16808" spans="7:7" x14ac:dyDescent="0.3">
      <c r="G16808" s="156">
        <v>0</v>
      </c>
    </row>
    <row r="16809" spans="7:7" x14ac:dyDescent="0.3">
      <c r="G16809" s="156">
        <v>0</v>
      </c>
    </row>
    <row r="16810" spans="7:7" x14ac:dyDescent="0.3">
      <c r="G16810" s="156">
        <v>0</v>
      </c>
    </row>
    <row r="16811" spans="7:7" x14ac:dyDescent="0.3">
      <c r="G16811" s="156">
        <v>0</v>
      </c>
    </row>
    <row r="16812" spans="7:7" x14ac:dyDescent="0.3">
      <c r="G16812" s="156">
        <v>0</v>
      </c>
    </row>
    <row r="16813" spans="7:7" x14ac:dyDescent="0.3">
      <c r="G16813" s="156">
        <v>0</v>
      </c>
    </row>
    <row r="16814" spans="7:7" x14ac:dyDescent="0.3">
      <c r="G16814" s="156">
        <v>0</v>
      </c>
    </row>
    <row r="16815" spans="7:7" x14ac:dyDescent="0.3">
      <c r="G16815" s="156">
        <v>0</v>
      </c>
    </row>
    <row r="16816" spans="7:7" x14ac:dyDescent="0.3">
      <c r="G16816" s="156">
        <v>0</v>
      </c>
    </row>
    <row r="16817" spans="7:7" x14ac:dyDescent="0.3">
      <c r="G16817" s="156">
        <v>0</v>
      </c>
    </row>
    <row r="16818" spans="7:7" x14ac:dyDescent="0.3">
      <c r="G16818" s="156">
        <v>0</v>
      </c>
    </row>
    <row r="16819" spans="7:7" x14ac:dyDescent="0.3">
      <c r="G16819" s="156">
        <v>0</v>
      </c>
    </row>
    <row r="16820" spans="7:7" x14ac:dyDescent="0.3">
      <c r="G16820" s="156">
        <v>0</v>
      </c>
    </row>
    <row r="16821" spans="7:7" x14ac:dyDescent="0.3">
      <c r="G16821" s="156">
        <v>0</v>
      </c>
    </row>
    <row r="16822" spans="7:7" x14ac:dyDescent="0.3">
      <c r="G16822" s="156">
        <v>0</v>
      </c>
    </row>
    <row r="16823" spans="7:7" x14ac:dyDescent="0.3">
      <c r="G16823" s="156">
        <v>0</v>
      </c>
    </row>
    <row r="16824" spans="7:7" x14ac:dyDescent="0.3">
      <c r="G16824" s="156">
        <v>0</v>
      </c>
    </row>
    <row r="16825" spans="7:7" x14ac:dyDescent="0.3">
      <c r="G16825" s="156">
        <v>0</v>
      </c>
    </row>
    <row r="16826" spans="7:7" x14ac:dyDescent="0.3">
      <c r="G16826" s="156">
        <v>0</v>
      </c>
    </row>
    <row r="16827" spans="7:7" x14ac:dyDescent="0.3">
      <c r="G16827" s="156">
        <v>0</v>
      </c>
    </row>
    <row r="16828" spans="7:7" x14ac:dyDescent="0.3">
      <c r="G16828" s="156">
        <v>0</v>
      </c>
    </row>
    <row r="16829" spans="7:7" x14ac:dyDescent="0.3">
      <c r="G16829" s="156">
        <v>0</v>
      </c>
    </row>
    <row r="16830" spans="7:7" x14ac:dyDescent="0.3">
      <c r="G16830" s="156">
        <v>0</v>
      </c>
    </row>
    <row r="16831" spans="7:7" x14ac:dyDescent="0.3">
      <c r="G16831" s="156">
        <v>0</v>
      </c>
    </row>
    <row r="16832" spans="7:7" x14ac:dyDescent="0.3">
      <c r="G16832" s="156">
        <v>0</v>
      </c>
    </row>
    <row r="16833" spans="7:7" x14ac:dyDescent="0.3">
      <c r="G16833" s="156">
        <v>0</v>
      </c>
    </row>
    <row r="16834" spans="7:7" x14ac:dyDescent="0.3">
      <c r="G16834" s="156">
        <v>0</v>
      </c>
    </row>
    <row r="16835" spans="7:7" x14ac:dyDescent="0.3">
      <c r="G16835" s="156">
        <v>0</v>
      </c>
    </row>
    <row r="16836" spans="7:7" x14ac:dyDescent="0.3">
      <c r="G16836" s="156">
        <v>0</v>
      </c>
    </row>
    <row r="16837" spans="7:7" x14ac:dyDescent="0.3">
      <c r="G16837" s="156">
        <v>0</v>
      </c>
    </row>
    <row r="16838" spans="7:7" x14ac:dyDescent="0.3">
      <c r="G16838" s="156">
        <v>0</v>
      </c>
    </row>
    <row r="16839" spans="7:7" x14ac:dyDescent="0.3">
      <c r="G16839" s="156">
        <v>0</v>
      </c>
    </row>
    <row r="16840" spans="7:7" x14ac:dyDescent="0.3">
      <c r="G16840" s="156">
        <v>0</v>
      </c>
    </row>
    <row r="16841" spans="7:7" x14ac:dyDescent="0.3">
      <c r="G16841" s="156">
        <v>0</v>
      </c>
    </row>
    <row r="16842" spans="7:7" x14ac:dyDescent="0.3">
      <c r="G16842" s="156">
        <v>0</v>
      </c>
    </row>
    <row r="16843" spans="7:7" x14ac:dyDescent="0.3">
      <c r="G16843" s="156">
        <v>0</v>
      </c>
    </row>
    <row r="16844" spans="7:7" x14ac:dyDescent="0.3">
      <c r="G16844" s="156">
        <v>0</v>
      </c>
    </row>
    <row r="16845" spans="7:7" x14ac:dyDescent="0.3">
      <c r="G16845" s="156">
        <v>0</v>
      </c>
    </row>
    <row r="16846" spans="7:7" x14ac:dyDescent="0.3">
      <c r="G16846" s="156">
        <v>0</v>
      </c>
    </row>
    <row r="16847" spans="7:7" x14ac:dyDescent="0.3">
      <c r="G16847" s="156">
        <v>0</v>
      </c>
    </row>
    <row r="16848" spans="7:7" x14ac:dyDescent="0.3">
      <c r="G16848" s="156">
        <v>0</v>
      </c>
    </row>
    <row r="16849" spans="7:7" x14ac:dyDescent="0.3">
      <c r="G16849" s="156">
        <v>0</v>
      </c>
    </row>
    <row r="16850" spans="7:7" x14ac:dyDescent="0.3">
      <c r="G16850" s="156">
        <v>0</v>
      </c>
    </row>
    <row r="16851" spans="7:7" x14ac:dyDescent="0.3">
      <c r="G16851" s="156">
        <v>0</v>
      </c>
    </row>
    <row r="16852" spans="7:7" x14ac:dyDescent="0.3">
      <c r="G16852" s="156">
        <v>0</v>
      </c>
    </row>
    <row r="16853" spans="7:7" x14ac:dyDescent="0.3">
      <c r="G16853" s="156">
        <v>0</v>
      </c>
    </row>
    <row r="16854" spans="7:7" x14ac:dyDescent="0.3">
      <c r="G16854" s="156">
        <v>0</v>
      </c>
    </row>
    <row r="16855" spans="7:7" x14ac:dyDescent="0.3">
      <c r="G16855" s="156">
        <v>0</v>
      </c>
    </row>
    <row r="16856" spans="7:7" x14ac:dyDescent="0.3">
      <c r="G16856" s="156">
        <v>0</v>
      </c>
    </row>
    <row r="16857" spans="7:7" x14ac:dyDescent="0.3">
      <c r="G16857" s="156">
        <v>0</v>
      </c>
    </row>
    <row r="16858" spans="7:7" x14ac:dyDescent="0.3">
      <c r="G16858" s="156">
        <v>0</v>
      </c>
    </row>
    <row r="16859" spans="7:7" x14ac:dyDescent="0.3">
      <c r="G16859" s="156">
        <v>0</v>
      </c>
    </row>
    <row r="16860" spans="7:7" x14ac:dyDescent="0.3">
      <c r="G16860" s="156">
        <v>0</v>
      </c>
    </row>
    <row r="16861" spans="7:7" x14ac:dyDescent="0.3">
      <c r="G16861" s="156">
        <v>0</v>
      </c>
    </row>
    <row r="16862" spans="7:7" x14ac:dyDescent="0.3">
      <c r="G16862" s="156">
        <v>0</v>
      </c>
    </row>
    <row r="16863" spans="7:7" x14ac:dyDescent="0.3">
      <c r="G16863" s="156">
        <v>0</v>
      </c>
    </row>
    <row r="16864" spans="7:7" x14ac:dyDescent="0.3">
      <c r="G16864" s="156">
        <v>0</v>
      </c>
    </row>
    <row r="16865" spans="7:7" x14ac:dyDescent="0.3">
      <c r="G16865" s="156">
        <v>0</v>
      </c>
    </row>
    <row r="16866" spans="7:7" x14ac:dyDescent="0.3">
      <c r="G16866" s="156">
        <v>0</v>
      </c>
    </row>
    <row r="16867" spans="7:7" x14ac:dyDescent="0.3">
      <c r="G16867" s="156">
        <v>0</v>
      </c>
    </row>
    <row r="16868" spans="7:7" x14ac:dyDescent="0.3">
      <c r="G16868" s="156">
        <v>0</v>
      </c>
    </row>
    <row r="16869" spans="7:7" x14ac:dyDescent="0.3">
      <c r="G16869" s="156">
        <v>0</v>
      </c>
    </row>
    <row r="16870" spans="7:7" x14ac:dyDescent="0.3">
      <c r="G16870" s="156">
        <v>0</v>
      </c>
    </row>
    <row r="16871" spans="7:7" x14ac:dyDescent="0.3">
      <c r="G16871" s="156">
        <v>0</v>
      </c>
    </row>
    <row r="16872" spans="7:7" x14ac:dyDescent="0.3">
      <c r="G16872" s="156">
        <v>0</v>
      </c>
    </row>
    <row r="16873" spans="7:7" x14ac:dyDescent="0.3">
      <c r="G16873" s="156">
        <v>0</v>
      </c>
    </row>
    <row r="16874" spans="7:7" x14ac:dyDescent="0.3">
      <c r="G16874" s="156">
        <v>0</v>
      </c>
    </row>
    <row r="16875" spans="7:7" x14ac:dyDescent="0.3">
      <c r="G16875" s="156">
        <v>0</v>
      </c>
    </row>
    <row r="16876" spans="7:7" x14ac:dyDescent="0.3">
      <c r="G16876" s="156">
        <v>0</v>
      </c>
    </row>
    <row r="16877" spans="7:7" x14ac:dyDescent="0.3">
      <c r="G16877" s="156">
        <v>0</v>
      </c>
    </row>
    <row r="16878" spans="7:7" x14ac:dyDescent="0.3">
      <c r="G16878" s="156">
        <v>0</v>
      </c>
    </row>
    <row r="16879" spans="7:7" x14ac:dyDescent="0.3">
      <c r="G16879" s="156">
        <v>0</v>
      </c>
    </row>
    <row r="16880" spans="7:7" x14ac:dyDescent="0.3">
      <c r="G16880" s="156">
        <v>0</v>
      </c>
    </row>
    <row r="16881" spans="7:7" x14ac:dyDescent="0.3">
      <c r="G16881" s="156">
        <v>0</v>
      </c>
    </row>
    <row r="16882" spans="7:7" x14ac:dyDescent="0.3">
      <c r="G16882" s="156">
        <v>0</v>
      </c>
    </row>
    <row r="16883" spans="7:7" x14ac:dyDescent="0.3">
      <c r="G16883" s="156">
        <v>0</v>
      </c>
    </row>
    <row r="16884" spans="7:7" x14ac:dyDescent="0.3">
      <c r="G16884" s="156">
        <v>0</v>
      </c>
    </row>
    <row r="16885" spans="7:7" x14ac:dyDescent="0.3">
      <c r="G16885" s="156">
        <v>0</v>
      </c>
    </row>
    <row r="16886" spans="7:7" x14ac:dyDescent="0.3">
      <c r="G16886" s="156">
        <v>0</v>
      </c>
    </row>
    <row r="16887" spans="7:7" x14ac:dyDescent="0.3">
      <c r="G16887" s="156">
        <v>0</v>
      </c>
    </row>
    <row r="16888" spans="7:7" x14ac:dyDescent="0.3">
      <c r="G16888" s="156">
        <v>0</v>
      </c>
    </row>
    <row r="16889" spans="7:7" x14ac:dyDescent="0.3">
      <c r="G16889" s="156">
        <v>0</v>
      </c>
    </row>
    <row r="16890" spans="7:7" x14ac:dyDescent="0.3">
      <c r="G16890" s="156">
        <v>0</v>
      </c>
    </row>
    <row r="16891" spans="7:7" x14ac:dyDescent="0.3">
      <c r="G16891" s="156">
        <v>0</v>
      </c>
    </row>
    <row r="16892" spans="7:7" x14ac:dyDescent="0.3">
      <c r="G16892" s="156">
        <v>0</v>
      </c>
    </row>
    <row r="16893" spans="7:7" x14ac:dyDescent="0.3">
      <c r="G16893" s="156">
        <v>0</v>
      </c>
    </row>
    <row r="16894" spans="7:7" x14ac:dyDescent="0.3">
      <c r="G16894" s="156">
        <v>0</v>
      </c>
    </row>
    <row r="16895" spans="7:7" x14ac:dyDescent="0.3">
      <c r="G16895" s="156">
        <v>0</v>
      </c>
    </row>
    <row r="16896" spans="7:7" x14ac:dyDescent="0.3">
      <c r="G16896" s="156">
        <v>0</v>
      </c>
    </row>
    <row r="16897" spans="7:7" x14ac:dyDescent="0.3">
      <c r="G16897" s="156">
        <v>0</v>
      </c>
    </row>
    <row r="16898" spans="7:7" x14ac:dyDescent="0.3">
      <c r="G16898" s="156">
        <v>0</v>
      </c>
    </row>
    <row r="16899" spans="7:7" x14ac:dyDescent="0.3">
      <c r="G16899" s="156">
        <v>0</v>
      </c>
    </row>
    <row r="16900" spans="7:7" x14ac:dyDescent="0.3">
      <c r="G16900" s="156">
        <v>0</v>
      </c>
    </row>
    <row r="16901" spans="7:7" x14ac:dyDescent="0.3">
      <c r="G16901" s="156">
        <v>0</v>
      </c>
    </row>
    <row r="16902" spans="7:7" x14ac:dyDescent="0.3">
      <c r="G16902" s="156">
        <v>0</v>
      </c>
    </row>
    <row r="16903" spans="7:7" x14ac:dyDescent="0.3">
      <c r="G16903" s="156">
        <v>0</v>
      </c>
    </row>
    <row r="16904" spans="7:7" x14ac:dyDescent="0.3">
      <c r="G16904" s="156">
        <v>0</v>
      </c>
    </row>
    <row r="16905" spans="7:7" x14ac:dyDescent="0.3">
      <c r="G16905" s="156">
        <v>0</v>
      </c>
    </row>
    <row r="16906" spans="7:7" x14ac:dyDescent="0.3">
      <c r="G16906" s="156">
        <v>0</v>
      </c>
    </row>
    <row r="16907" spans="7:7" x14ac:dyDescent="0.3">
      <c r="G16907" s="156">
        <v>0</v>
      </c>
    </row>
    <row r="16908" spans="7:7" x14ac:dyDescent="0.3">
      <c r="G16908" s="156">
        <v>0</v>
      </c>
    </row>
    <row r="16909" spans="7:7" x14ac:dyDescent="0.3">
      <c r="G16909" s="156">
        <v>0</v>
      </c>
    </row>
    <row r="16910" spans="7:7" x14ac:dyDescent="0.3">
      <c r="G16910" s="156">
        <v>0</v>
      </c>
    </row>
    <row r="16911" spans="7:7" x14ac:dyDescent="0.3">
      <c r="G16911" s="156">
        <v>0</v>
      </c>
    </row>
    <row r="16912" spans="7:7" x14ac:dyDescent="0.3">
      <c r="G16912" s="156">
        <v>0</v>
      </c>
    </row>
    <row r="16913" spans="7:7" x14ac:dyDescent="0.3">
      <c r="G16913" s="156">
        <v>0</v>
      </c>
    </row>
    <row r="16914" spans="7:7" x14ac:dyDescent="0.3">
      <c r="G16914" s="156">
        <v>0</v>
      </c>
    </row>
    <row r="16915" spans="7:7" x14ac:dyDescent="0.3">
      <c r="G16915" s="156">
        <v>0</v>
      </c>
    </row>
    <row r="16916" spans="7:7" x14ac:dyDescent="0.3">
      <c r="G16916" s="156">
        <v>0</v>
      </c>
    </row>
    <row r="16917" spans="7:7" x14ac:dyDescent="0.3">
      <c r="G16917" s="156">
        <v>0</v>
      </c>
    </row>
    <row r="16918" spans="7:7" x14ac:dyDescent="0.3">
      <c r="G16918" s="156">
        <v>0</v>
      </c>
    </row>
    <row r="16919" spans="7:7" x14ac:dyDescent="0.3">
      <c r="G16919" s="156">
        <v>0</v>
      </c>
    </row>
    <row r="16920" spans="7:7" x14ac:dyDescent="0.3">
      <c r="G16920" s="156">
        <v>0</v>
      </c>
    </row>
    <row r="16921" spans="7:7" x14ac:dyDescent="0.3">
      <c r="G16921" s="156">
        <v>0</v>
      </c>
    </row>
    <row r="16922" spans="7:7" x14ac:dyDescent="0.3">
      <c r="G16922" s="156">
        <v>0</v>
      </c>
    </row>
    <row r="16923" spans="7:7" x14ac:dyDescent="0.3">
      <c r="G16923" s="156">
        <v>0</v>
      </c>
    </row>
    <row r="16924" spans="7:7" x14ac:dyDescent="0.3">
      <c r="G16924" s="156">
        <v>0</v>
      </c>
    </row>
    <row r="16925" spans="7:7" x14ac:dyDescent="0.3">
      <c r="G16925" s="156">
        <v>0</v>
      </c>
    </row>
    <row r="16926" spans="7:7" x14ac:dyDescent="0.3">
      <c r="G16926" s="156">
        <v>0</v>
      </c>
    </row>
    <row r="16927" spans="7:7" x14ac:dyDescent="0.3">
      <c r="G16927" s="156">
        <v>0</v>
      </c>
    </row>
    <row r="16928" spans="7:7" x14ac:dyDescent="0.3">
      <c r="G16928" s="156">
        <v>0</v>
      </c>
    </row>
    <row r="16929" spans="7:7" x14ac:dyDescent="0.3">
      <c r="G16929" s="156">
        <v>0</v>
      </c>
    </row>
    <row r="16930" spans="7:7" x14ac:dyDescent="0.3">
      <c r="G16930" s="156">
        <v>0</v>
      </c>
    </row>
    <row r="16931" spans="7:7" x14ac:dyDescent="0.3">
      <c r="G16931" s="156">
        <v>0</v>
      </c>
    </row>
    <row r="16932" spans="7:7" x14ac:dyDescent="0.3">
      <c r="G16932" s="156">
        <v>0</v>
      </c>
    </row>
    <row r="16933" spans="7:7" x14ac:dyDescent="0.3">
      <c r="G16933" s="156">
        <v>0</v>
      </c>
    </row>
    <row r="16934" spans="7:7" x14ac:dyDescent="0.3">
      <c r="G16934" s="156">
        <v>0</v>
      </c>
    </row>
    <row r="16935" spans="7:7" x14ac:dyDescent="0.3">
      <c r="G16935" s="156">
        <v>0</v>
      </c>
    </row>
    <row r="16936" spans="7:7" x14ac:dyDescent="0.3">
      <c r="G16936" s="156">
        <v>0</v>
      </c>
    </row>
    <row r="16937" spans="7:7" x14ac:dyDescent="0.3">
      <c r="G16937" s="156">
        <v>0</v>
      </c>
    </row>
    <row r="16938" spans="7:7" x14ac:dyDescent="0.3">
      <c r="G16938" s="156">
        <v>0</v>
      </c>
    </row>
    <row r="16939" spans="7:7" x14ac:dyDescent="0.3">
      <c r="G16939" s="156">
        <v>0</v>
      </c>
    </row>
    <row r="16940" spans="7:7" x14ac:dyDescent="0.3">
      <c r="G16940" s="156">
        <v>0</v>
      </c>
    </row>
    <row r="16941" spans="7:7" x14ac:dyDescent="0.3">
      <c r="G16941" s="156">
        <v>0</v>
      </c>
    </row>
    <row r="16942" spans="7:7" x14ac:dyDescent="0.3">
      <c r="G16942" s="156">
        <v>0</v>
      </c>
    </row>
    <row r="16943" spans="7:7" x14ac:dyDescent="0.3">
      <c r="G16943" s="156">
        <v>0</v>
      </c>
    </row>
    <row r="16944" spans="7:7" x14ac:dyDescent="0.3">
      <c r="G16944" s="156">
        <v>0</v>
      </c>
    </row>
    <row r="16945" spans="7:7" x14ac:dyDescent="0.3">
      <c r="G16945" s="156">
        <v>0</v>
      </c>
    </row>
    <row r="16946" spans="7:7" x14ac:dyDescent="0.3">
      <c r="G16946" s="156">
        <v>0</v>
      </c>
    </row>
    <row r="16947" spans="7:7" x14ac:dyDescent="0.3">
      <c r="G16947" s="156">
        <v>0</v>
      </c>
    </row>
    <row r="16948" spans="7:7" x14ac:dyDescent="0.3">
      <c r="G16948" s="156">
        <v>0</v>
      </c>
    </row>
    <row r="16949" spans="7:7" x14ac:dyDescent="0.3">
      <c r="G16949" s="156">
        <v>0</v>
      </c>
    </row>
    <row r="16950" spans="7:7" x14ac:dyDescent="0.3">
      <c r="G16950" s="156">
        <v>0</v>
      </c>
    </row>
    <row r="16951" spans="7:7" x14ac:dyDescent="0.3">
      <c r="G16951" s="156">
        <v>0</v>
      </c>
    </row>
    <row r="16952" spans="7:7" x14ac:dyDescent="0.3">
      <c r="G16952" s="156">
        <v>0</v>
      </c>
    </row>
    <row r="16953" spans="7:7" x14ac:dyDescent="0.3">
      <c r="G16953" s="156">
        <v>0</v>
      </c>
    </row>
    <row r="16954" spans="7:7" x14ac:dyDescent="0.3">
      <c r="G16954" s="156">
        <v>0</v>
      </c>
    </row>
    <row r="16955" spans="7:7" x14ac:dyDescent="0.3">
      <c r="G16955" s="156">
        <v>0</v>
      </c>
    </row>
    <row r="16956" spans="7:7" x14ac:dyDescent="0.3">
      <c r="G16956" s="156">
        <v>0</v>
      </c>
    </row>
    <row r="16957" spans="7:7" x14ac:dyDescent="0.3">
      <c r="G16957" s="156">
        <v>0</v>
      </c>
    </row>
    <row r="16958" spans="7:7" x14ac:dyDescent="0.3">
      <c r="G16958" s="156">
        <v>0</v>
      </c>
    </row>
    <row r="16959" spans="7:7" x14ac:dyDescent="0.3">
      <c r="G16959" s="156">
        <v>0</v>
      </c>
    </row>
    <row r="16960" spans="7:7" x14ac:dyDescent="0.3">
      <c r="G16960" s="156">
        <v>0</v>
      </c>
    </row>
    <row r="16961" spans="7:7" x14ac:dyDescent="0.3">
      <c r="G16961" s="156">
        <v>0</v>
      </c>
    </row>
    <row r="16962" spans="7:7" x14ac:dyDescent="0.3">
      <c r="G16962" s="156">
        <v>0</v>
      </c>
    </row>
    <row r="16963" spans="7:7" x14ac:dyDescent="0.3">
      <c r="G16963" s="156">
        <v>0</v>
      </c>
    </row>
    <row r="16964" spans="7:7" x14ac:dyDescent="0.3">
      <c r="G16964" s="156">
        <v>0</v>
      </c>
    </row>
    <row r="16965" spans="7:7" x14ac:dyDescent="0.3">
      <c r="G16965" s="156">
        <v>0</v>
      </c>
    </row>
    <row r="16966" spans="7:7" x14ac:dyDescent="0.3">
      <c r="G16966" s="156">
        <v>0</v>
      </c>
    </row>
    <row r="16967" spans="7:7" x14ac:dyDescent="0.3">
      <c r="G16967" s="156">
        <v>0</v>
      </c>
    </row>
    <row r="16968" spans="7:7" x14ac:dyDescent="0.3">
      <c r="G16968" s="156">
        <v>0</v>
      </c>
    </row>
    <row r="16969" spans="7:7" x14ac:dyDescent="0.3">
      <c r="G16969" s="156">
        <v>0</v>
      </c>
    </row>
    <row r="16970" spans="7:7" x14ac:dyDescent="0.3">
      <c r="G16970" s="156">
        <v>0</v>
      </c>
    </row>
    <row r="16971" spans="7:7" x14ac:dyDescent="0.3">
      <c r="G16971" s="156">
        <v>0</v>
      </c>
    </row>
    <row r="16972" spans="7:7" x14ac:dyDescent="0.3">
      <c r="G16972" s="156">
        <v>0</v>
      </c>
    </row>
    <row r="16973" spans="7:7" x14ac:dyDescent="0.3">
      <c r="G16973" s="156">
        <v>0</v>
      </c>
    </row>
    <row r="16974" spans="7:7" x14ac:dyDescent="0.3">
      <c r="G16974" s="156">
        <v>0</v>
      </c>
    </row>
    <row r="16975" spans="7:7" x14ac:dyDescent="0.3">
      <c r="G16975" s="156">
        <v>0</v>
      </c>
    </row>
    <row r="16976" spans="7:7" x14ac:dyDescent="0.3">
      <c r="G16976" s="156">
        <v>0</v>
      </c>
    </row>
    <row r="16977" spans="7:7" x14ac:dyDescent="0.3">
      <c r="G16977" s="156">
        <v>0</v>
      </c>
    </row>
    <row r="16978" spans="7:7" x14ac:dyDescent="0.3">
      <c r="G16978" s="156">
        <v>0</v>
      </c>
    </row>
    <row r="16979" spans="7:7" x14ac:dyDescent="0.3">
      <c r="G16979" s="156">
        <v>0</v>
      </c>
    </row>
    <row r="16980" spans="7:7" x14ac:dyDescent="0.3">
      <c r="G16980" s="156">
        <v>0</v>
      </c>
    </row>
    <row r="16981" spans="7:7" x14ac:dyDescent="0.3">
      <c r="G16981" s="156">
        <v>0</v>
      </c>
    </row>
    <row r="16982" spans="7:7" x14ac:dyDescent="0.3">
      <c r="G16982" s="156">
        <v>0</v>
      </c>
    </row>
    <row r="16983" spans="7:7" x14ac:dyDescent="0.3">
      <c r="G16983" s="156">
        <v>0</v>
      </c>
    </row>
    <row r="16984" spans="7:7" x14ac:dyDescent="0.3">
      <c r="G16984" s="156">
        <v>0</v>
      </c>
    </row>
    <row r="16985" spans="7:7" x14ac:dyDescent="0.3">
      <c r="G16985" s="156">
        <v>0</v>
      </c>
    </row>
    <row r="16986" spans="7:7" x14ac:dyDescent="0.3">
      <c r="G16986" s="156">
        <v>0</v>
      </c>
    </row>
    <row r="16987" spans="7:7" x14ac:dyDescent="0.3">
      <c r="G16987" s="156">
        <v>0</v>
      </c>
    </row>
    <row r="16988" spans="7:7" x14ac:dyDescent="0.3">
      <c r="G16988" s="156">
        <v>0</v>
      </c>
    </row>
    <row r="16989" spans="7:7" x14ac:dyDescent="0.3">
      <c r="G16989" s="156">
        <v>0</v>
      </c>
    </row>
    <row r="16990" spans="7:7" x14ac:dyDescent="0.3">
      <c r="G16990" s="156">
        <v>0</v>
      </c>
    </row>
    <row r="16991" spans="7:7" x14ac:dyDescent="0.3">
      <c r="G16991" s="156">
        <v>0</v>
      </c>
    </row>
    <row r="16992" spans="7:7" x14ac:dyDescent="0.3">
      <c r="G16992" s="156">
        <v>0</v>
      </c>
    </row>
    <row r="16993" spans="7:7" x14ac:dyDescent="0.3">
      <c r="G16993" s="156">
        <v>0</v>
      </c>
    </row>
    <row r="16994" spans="7:7" x14ac:dyDescent="0.3">
      <c r="G16994" s="156">
        <v>0</v>
      </c>
    </row>
    <row r="16995" spans="7:7" x14ac:dyDescent="0.3">
      <c r="G16995" s="156">
        <v>0</v>
      </c>
    </row>
    <row r="16996" spans="7:7" x14ac:dyDescent="0.3">
      <c r="G16996" s="156">
        <v>0</v>
      </c>
    </row>
    <row r="16997" spans="7:7" x14ac:dyDescent="0.3">
      <c r="G16997" s="156">
        <v>0</v>
      </c>
    </row>
    <row r="16998" spans="7:7" x14ac:dyDescent="0.3">
      <c r="G16998" s="156">
        <v>0</v>
      </c>
    </row>
    <row r="16999" spans="7:7" x14ac:dyDescent="0.3">
      <c r="G16999" s="156">
        <v>0</v>
      </c>
    </row>
    <row r="17000" spans="7:7" x14ac:dyDescent="0.3">
      <c r="G17000" s="156">
        <v>0</v>
      </c>
    </row>
    <row r="17001" spans="7:7" x14ac:dyDescent="0.3">
      <c r="G17001" s="156">
        <v>0</v>
      </c>
    </row>
    <row r="17002" spans="7:7" x14ac:dyDescent="0.3">
      <c r="G17002" s="156">
        <v>0</v>
      </c>
    </row>
    <row r="17003" spans="7:7" x14ac:dyDescent="0.3">
      <c r="G17003" s="156">
        <v>0</v>
      </c>
    </row>
    <row r="17004" spans="7:7" x14ac:dyDescent="0.3">
      <c r="G17004" s="156">
        <v>0</v>
      </c>
    </row>
    <row r="17005" spans="7:7" x14ac:dyDescent="0.3">
      <c r="G17005" s="156">
        <v>0</v>
      </c>
    </row>
    <row r="17006" spans="7:7" x14ac:dyDescent="0.3">
      <c r="G17006" s="156">
        <v>0</v>
      </c>
    </row>
    <row r="17007" spans="7:7" x14ac:dyDescent="0.3">
      <c r="G17007" s="156">
        <v>0</v>
      </c>
    </row>
    <row r="17008" spans="7:7" x14ac:dyDescent="0.3">
      <c r="G17008" s="156">
        <v>0</v>
      </c>
    </row>
    <row r="17009" spans="7:7" x14ac:dyDescent="0.3">
      <c r="G17009" s="156">
        <v>0</v>
      </c>
    </row>
    <row r="17010" spans="7:7" x14ac:dyDescent="0.3">
      <c r="G17010" s="156">
        <v>0</v>
      </c>
    </row>
    <row r="17011" spans="7:7" x14ac:dyDescent="0.3">
      <c r="G17011" s="156">
        <v>0</v>
      </c>
    </row>
    <row r="17012" spans="7:7" x14ac:dyDescent="0.3">
      <c r="G17012" s="156">
        <v>0</v>
      </c>
    </row>
    <row r="17013" spans="7:7" x14ac:dyDescent="0.3">
      <c r="G17013" s="156">
        <v>0</v>
      </c>
    </row>
    <row r="17014" spans="7:7" x14ac:dyDescent="0.3">
      <c r="G17014" s="156">
        <v>0</v>
      </c>
    </row>
    <row r="17015" spans="7:7" x14ac:dyDescent="0.3">
      <c r="G17015" s="156">
        <v>0</v>
      </c>
    </row>
    <row r="17016" spans="7:7" x14ac:dyDescent="0.3">
      <c r="G17016" s="156">
        <v>0</v>
      </c>
    </row>
    <row r="17017" spans="7:7" x14ac:dyDescent="0.3">
      <c r="G17017" s="156">
        <v>0</v>
      </c>
    </row>
    <row r="17018" spans="7:7" x14ac:dyDescent="0.3">
      <c r="G17018" s="156">
        <v>0</v>
      </c>
    </row>
    <row r="17019" spans="7:7" x14ac:dyDescent="0.3">
      <c r="G17019" s="156">
        <v>0</v>
      </c>
    </row>
    <row r="17020" spans="7:7" x14ac:dyDescent="0.3">
      <c r="G17020" s="156">
        <v>0</v>
      </c>
    </row>
    <row r="17021" spans="7:7" x14ac:dyDescent="0.3">
      <c r="G17021" s="156">
        <v>0</v>
      </c>
    </row>
    <row r="17022" spans="7:7" x14ac:dyDescent="0.3">
      <c r="G17022" s="156">
        <v>0</v>
      </c>
    </row>
    <row r="17023" spans="7:7" x14ac:dyDescent="0.3">
      <c r="G17023" s="156">
        <v>0</v>
      </c>
    </row>
    <row r="17024" spans="7:7" x14ac:dyDescent="0.3">
      <c r="G17024" s="156">
        <v>0</v>
      </c>
    </row>
    <row r="17025" spans="7:7" x14ac:dyDescent="0.3">
      <c r="G17025" s="156">
        <v>0</v>
      </c>
    </row>
    <row r="17026" spans="7:7" x14ac:dyDescent="0.3">
      <c r="G17026" s="156">
        <v>0</v>
      </c>
    </row>
    <row r="17027" spans="7:7" x14ac:dyDescent="0.3">
      <c r="G17027" s="156">
        <v>0</v>
      </c>
    </row>
    <row r="17028" spans="7:7" x14ac:dyDescent="0.3">
      <c r="G17028" s="156">
        <v>0</v>
      </c>
    </row>
    <row r="17029" spans="7:7" x14ac:dyDescent="0.3">
      <c r="G17029" s="156">
        <v>0</v>
      </c>
    </row>
    <row r="17030" spans="7:7" x14ac:dyDescent="0.3">
      <c r="G17030" s="156">
        <v>0</v>
      </c>
    </row>
    <row r="17031" spans="7:7" x14ac:dyDescent="0.3">
      <c r="G17031" s="156">
        <v>0</v>
      </c>
    </row>
    <row r="17032" spans="7:7" x14ac:dyDescent="0.3">
      <c r="G17032" s="156">
        <v>0</v>
      </c>
    </row>
    <row r="17033" spans="7:7" x14ac:dyDescent="0.3">
      <c r="G17033" s="156">
        <v>0</v>
      </c>
    </row>
    <row r="17034" spans="7:7" x14ac:dyDescent="0.3">
      <c r="G17034" s="156">
        <v>0</v>
      </c>
    </row>
    <row r="17035" spans="7:7" x14ac:dyDescent="0.3">
      <c r="G17035" s="156">
        <v>0</v>
      </c>
    </row>
    <row r="17036" spans="7:7" x14ac:dyDescent="0.3">
      <c r="G17036" s="156">
        <v>0</v>
      </c>
    </row>
    <row r="17037" spans="7:7" x14ac:dyDescent="0.3">
      <c r="G17037" s="156">
        <v>0</v>
      </c>
    </row>
    <row r="17038" spans="7:7" x14ac:dyDescent="0.3">
      <c r="G17038" s="156">
        <v>0</v>
      </c>
    </row>
    <row r="17039" spans="7:7" x14ac:dyDescent="0.3">
      <c r="G17039" s="156">
        <v>0</v>
      </c>
    </row>
    <row r="17040" spans="7:7" x14ac:dyDescent="0.3">
      <c r="G17040" s="156">
        <v>0</v>
      </c>
    </row>
    <row r="17041" spans="7:7" x14ac:dyDescent="0.3">
      <c r="G17041" s="156">
        <v>0</v>
      </c>
    </row>
    <row r="17042" spans="7:7" x14ac:dyDescent="0.3">
      <c r="G17042" s="156">
        <v>0</v>
      </c>
    </row>
    <row r="17043" spans="7:7" x14ac:dyDescent="0.3">
      <c r="G17043" s="156">
        <v>0</v>
      </c>
    </row>
    <row r="17044" spans="7:7" x14ac:dyDescent="0.3">
      <c r="G17044" s="156">
        <v>0</v>
      </c>
    </row>
    <row r="17045" spans="7:7" x14ac:dyDescent="0.3">
      <c r="G17045" s="156">
        <v>0</v>
      </c>
    </row>
    <row r="17046" spans="7:7" x14ac:dyDescent="0.3">
      <c r="G17046" s="156">
        <v>0</v>
      </c>
    </row>
    <row r="17047" spans="7:7" x14ac:dyDescent="0.3">
      <c r="G17047" s="156">
        <v>0</v>
      </c>
    </row>
    <row r="17048" spans="7:7" x14ac:dyDescent="0.3">
      <c r="G17048" s="156">
        <v>0</v>
      </c>
    </row>
    <row r="17049" spans="7:7" x14ac:dyDescent="0.3">
      <c r="G17049" s="156">
        <v>0</v>
      </c>
    </row>
    <row r="17050" spans="7:7" x14ac:dyDescent="0.3">
      <c r="G17050" s="156">
        <v>0</v>
      </c>
    </row>
    <row r="17051" spans="7:7" x14ac:dyDescent="0.3">
      <c r="G17051" s="156">
        <v>0</v>
      </c>
    </row>
    <row r="17052" spans="7:7" x14ac:dyDescent="0.3">
      <c r="G17052" s="156">
        <v>0</v>
      </c>
    </row>
    <row r="17053" spans="7:7" x14ac:dyDescent="0.3">
      <c r="G17053" s="156">
        <v>0</v>
      </c>
    </row>
    <row r="17054" spans="7:7" x14ac:dyDescent="0.3">
      <c r="G17054" s="156">
        <v>0</v>
      </c>
    </row>
    <row r="17055" spans="7:7" x14ac:dyDescent="0.3">
      <c r="G17055" s="156">
        <v>0</v>
      </c>
    </row>
    <row r="17056" spans="7:7" x14ac:dyDescent="0.3">
      <c r="G17056" s="156">
        <v>0</v>
      </c>
    </row>
    <row r="17057" spans="7:7" x14ac:dyDescent="0.3">
      <c r="G17057" s="156">
        <v>0</v>
      </c>
    </row>
    <row r="17058" spans="7:7" x14ac:dyDescent="0.3">
      <c r="G17058" s="156">
        <v>0</v>
      </c>
    </row>
    <row r="17059" spans="7:7" x14ac:dyDescent="0.3">
      <c r="G17059" s="156">
        <v>0</v>
      </c>
    </row>
    <row r="17060" spans="7:7" x14ac:dyDescent="0.3">
      <c r="G17060" s="156">
        <v>0</v>
      </c>
    </row>
    <row r="17061" spans="7:7" x14ac:dyDescent="0.3">
      <c r="G17061" s="156">
        <v>0</v>
      </c>
    </row>
    <row r="17062" spans="7:7" x14ac:dyDescent="0.3">
      <c r="G17062" s="156">
        <v>0</v>
      </c>
    </row>
    <row r="17063" spans="7:7" x14ac:dyDescent="0.3">
      <c r="G17063" s="156">
        <v>0</v>
      </c>
    </row>
    <row r="17064" spans="7:7" x14ac:dyDescent="0.3">
      <c r="G17064" s="156">
        <v>0</v>
      </c>
    </row>
    <row r="17065" spans="7:7" x14ac:dyDescent="0.3">
      <c r="G17065" s="156">
        <v>0</v>
      </c>
    </row>
    <row r="17066" spans="7:7" x14ac:dyDescent="0.3">
      <c r="G17066" s="156">
        <v>0</v>
      </c>
    </row>
    <row r="17067" spans="7:7" x14ac:dyDescent="0.3">
      <c r="G17067" s="156">
        <v>0</v>
      </c>
    </row>
    <row r="17068" spans="7:7" x14ac:dyDescent="0.3">
      <c r="G17068" s="156">
        <v>0</v>
      </c>
    </row>
    <row r="17069" spans="7:7" x14ac:dyDescent="0.3">
      <c r="G17069" s="156">
        <v>0</v>
      </c>
    </row>
    <row r="17070" spans="7:7" x14ac:dyDescent="0.3">
      <c r="G17070" s="156">
        <v>0</v>
      </c>
    </row>
    <row r="17071" spans="7:7" x14ac:dyDescent="0.3">
      <c r="G17071" s="156">
        <v>0</v>
      </c>
    </row>
    <row r="17072" spans="7:7" x14ac:dyDescent="0.3">
      <c r="G17072" s="156">
        <v>0</v>
      </c>
    </row>
    <row r="17073" spans="7:7" x14ac:dyDescent="0.3">
      <c r="G17073" s="156">
        <v>0</v>
      </c>
    </row>
    <row r="17074" spans="7:7" x14ac:dyDescent="0.3">
      <c r="G17074" s="156">
        <v>0</v>
      </c>
    </row>
    <row r="17075" spans="7:7" x14ac:dyDescent="0.3">
      <c r="G17075" s="156">
        <v>0</v>
      </c>
    </row>
    <row r="17076" spans="7:7" x14ac:dyDescent="0.3">
      <c r="G17076" s="156">
        <v>0</v>
      </c>
    </row>
    <row r="17077" spans="7:7" x14ac:dyDescent="0.3">
      <c r="G17077" s="156">
        <v>0</v>
      </c>
    </row>
    <row r="17078" spans="7:7" x14ac:dyDescent="0.3">
      <c r="G17078" s="156">
        <v>0</v>
      </c>
    </row>
    <row r="17079" spans="7:7" x14ac:dyDescent="0.3">
      <c r="G17079" s="156">
        <v>0</v>
      </c>
    </row>
    <row r="17080" spans="7:7" x14ac:dyDescent="0.3">
      <c r="G17080" s="156">
        <v>0</v>
      </c>
    </row>
    <row r="17081" spans="7:7" x14ac:dyDescent="0.3">
      <c r="G17081" s="156">
        <v>0</v>
      </c>
    </row>
    <row r="17082" spans="7:7" x14ac:dyDescent="0.3">
      <c r="G17082" s="156">
        <v>0</v>
      </c>
    </row>
    <row r="17083" spans="7:7" x14ac:dyDescent="0.3">
      <c r="G17083" s="156">
        <v>0</v>
      </c>
    </row>
    <row r="17084" spans="7:7" x14ac:dyDescent="0.3">
      <c r="G17084" s="156">
        <v>0</v>
      </c>
    </row>
    <row r="17085" spans="7:7" x14ac:dyDescent="0.3">
      <c r="G17085" s="156">
        <v>0</v>
      </c>
    </row>
    <row r="17086" spans="7:7" x14ac:dyDescent="0.3">
      <c r="G17086" s="156">
        <v>0</v>
      </c>
    </row>
    <row r="17087" spans="7:7" x14ac:dyDescent="0.3">
      <c r="G17087" s="156">
        <v>0</v>
      </c>
    </row>
    <row r="17088" spans="7:7" x14ac:dyDescent="0.3">
      <c r="G17088" s="156">
        <v>0</v>
      </c>
    </row>
    <row r="17089" spans="7:7" x14ac:dyDescent="0.3">
      <c r="G17089" s="156">
        <v>0</v>
      </c>
    </row>
    <row r="17090" spans="7:7" x14ac:dyDescent="0.3">
      <c r="G17090" s="156">
        <v>0</v>
      </c>
    </row>
    <row r="17091" spans="7:7" x14ac:dyDescent="0.3">
      <c r="G17091" s="156">
        <v>0</v>
      </c>
    </row>
    <row r="17092" spans="7:7" x14ac:dyDescent="0.3">
      <c r="G17092" s="156">
        <v>0</v>
      </c>
    </row>
    <row r="17093" spans="7:7" x14ac:dyDescent="0.3">
      <c r="G17093" s="156">
        <v>0</v>
      </c>
    </row>
    <row r="17094" spans="7:7" x14ac:dyDescent="0.3">
      <c r="G17094" s="156">
        <v>0</v>
      </c>
    </row>
    <row r="17095" spans="7:7" x14ac:dyDescent="0.3">
      <c r="G17095" s="156">
        <v>0</v>
      </c>
    </row>
    <row r="17096" spans="7:7" x14ac:dyDescent="0.3">
      <c r="G17096" s="156">
        <v>0</v>
      </c>
    </row>
    <row r="17097" spans="7:7" x14ac:dyDescent="0.3">
      <c r="G17097" s="156">
        <v>0</v>
      </c>
    </row>
    <row r="17098" spans="7:7" x14ac:dyDescent="0.3">
      <c r="G17098" s="156">
        <v>0</v>
      </c>
    </row>
    <row r="17099" spans="7:7" x14ac:dyDescent="0.3">
      <c r="G17099" s="156">
        <v>0</v>
      </c>
    </row>
    <row r="17100" spans="7:7" x14ac:dyDescent="0.3">
      <c r="G17100" s="156">
        <v>0</v>
      </c>
    </row>
    <row r="17101" spans="7:7" x14ac:dyDescent="0.3">
      <c r="G17101" s="156">
        <v>0</v>
      </c>
    </row>
    <row r="17102" spans="7:7" x14ac:dyDescent="0.3">
      <c r="G17102" s="156">
        <v>0</v>
      </c>
    </row>
    <row r="17103" spans="7:7" x14ac:dyDescent="0.3">
      <c r="G17103" s="156">
        <v>0</v>
      </c>
    </row>
    <row r="17104" spans="7:7" x14ac:dyDescent="0.3">
      <c r="G17104" s="156">
        <v>0</v>
      </c>
    </row>
    <row r="17105" spans="7:7" x14ac:dyDescent="0.3">
      <c r="G17105" s="156">
        <v>0</v>
      </c>
    </row>
    <row r="17106" spans="7:7" x14ac:dyDescent="0.3">
      <c r="G17106" s="156">
        <v>0</v>
      </c>
    </row>
    <row r="17107" spans="7:7" x14ac:dyDescent="0.3">
      <c r="G17107" s="156">
        <v>0</v>
      </c>
    </row>
    <row r="17108" spans="7:7" x14ac:dyDescent="0.3">
      <c r="G17108" s="156">
        <v>0</v>
      </c>
    </row>
    <row r="17109" spans="7:7" x14ac:dyDescent="0.3">
      <c r="G17109" s="156">
        <v>0</v>
      </c>
    </row>
    <row r="17110" spans="7:7" x14ac:dyDescent="0.3">
      <c r="G17110" s="156">
        <v>0</v>
      </c>
    </row>
    <row r="17111" spans="7:7" x14ac:dyDescent="0.3">
      <c r="G17111" s="156">
        <v>0</v>
      </c>
    </row>
    <row r="17112" spans="7:7" x14ac:dyDescent="0.3">
      <c r="G17112" s="156">
        <v>0</v>
      </c>
    </row>
    <row r="17113" spans="7:7" x14ac:dyDescent="0.3">
      <c r="G17113" s="156">
        <v>0</v>
      </c>
    </row>
    <row r="17114" spans="7:7" x14ac:dyDescent="0.3">
      <c r="G17114" s="156">
        <v>0</v>
      </c>
    </row>
    <row r="17115" spans="7:7" x14ac:dyDescent="0.3">
      <c r="G17115" s="156">
        <v>0</v>
      </c>
    </row>
    <row r="17116" spans="7:7" x14ac:dyDescent="0.3">
      <c r="G17116" s="156">
        <v>0</v>
      </c>
    </row>
    <row r="17117" spans="7:7" x14ac:dyDescent="0.3">
      <c r="G17117" s="156">
        <v>0</v>
      </c>
    </row>
    <row r="17118" spans="7:7" x14ac:dyDescent="0.3">
      <c r="G17118" s="156">
        <v>0</v>
      </c>
    </row>
    <row r="17119" spans="7:7" x14ac:dyDescent="0.3">
      <c r="G17119" s="156">
        <v>0</v>
      </c>
    </row>
    <row r="17120" spans="7:7" x14ac:dyDescent="0.3">
      <c r="G17120" s="156">
        <v>0</v>
      </c>
    </row>
    <row r="17121" spans="7:7" x14ac:dyDescent="0.3">
      <c r="G17121" s="156">
        <v>0</v>
      </c>
    </row>
    <row r="17122" spans="7:7" x14ac:dyDescent="0.3">
      <c r="G17122" s="156">
        <v>0</v>
      </c>
    </row>
    <row r="17123" spans="7:7" x14ac:dyDescent="0.3">
      <c r="G17123" s="156">
        <v>0</v>
      </c>
    </row>
    <row r="17124" spans="7:7" x14ac:dyDescent="0.3">
      <c r="G17124" s="156">
        <v>0</v>
      </c>
    </row>
    <row r="17125" spans="7:7" x14ac:dyDescent="0.3">
      <c r="G17125" s="156">
        <v>0</v>
      </c>
    </row>
    <row r="17126" spans="7:7" x14ac:dyDescent="0.3">
      <c r="G17126" s="156">
        <v>0</v>
      </c>
    </row>
    <row r="17127" spans="7:7" x14ac:dyDescent="0.3">
      <c r="G17127" s="156">
        <v>0</v>
      </c>
    </row>
    <row r="17128" spans="7:7" x14ac:dyDescent="0.3">
      <c r="G17128" s="156">
        <v>0</v>
      </c>
    </row>
    <row r="17129" spans="7:7" x14ac:dyDescent="0.3">
      <c r="G17129" s="156">
        <v>0</v>
      </c>
    </row>
    <row r="17130" spans="7:7" x14ac:dyDescent="0.3">
      <c r="G17130" s="156">
        <v>0</v>
      </c>
    </row>
    <row r="17131" spans="7:7" x14ac:dyDescent="0.3">
      <c r="G17131" s="156">
        <v>0</v>
      </c>
    </row>
    <row r="17132" spans="7:7" x14ac:dyDescent="0.3">
      <c r="G17132" s="156">
        <v>0</v>
      </c>
    </row>
    <row r="17133" spans="7:7" x14ac:dyDescent="0.3">
      <c r="G17133" s="156">
        <v>0</v>
      </c>
    </row>
    <row r="17134" spans="7:7" x14ac:dyDescent="0.3">
      <c r="G17134" s="156">
        <v>0</v>
      </c>
    </row>
    <row r="17135" spans="7:7" x14ac:dyDescent="0.3">
      <c r="G17135" s="156">
        <v>0</v>
      </c>
    </row>
    <row r="17136" spans="7:7" x14ac:dyDescent="0.3">
      <c r="G17136" s="156">
        <v>0</v>
      </c>
    </row>
    <row r="17137" spans="7:7" x14ac:dyDescent="0.3">
      <c r="G17137" s="156">
        <v>0</v>
      </c>
    </row>
    <row r="17138" spans="7:7" x14ac:dyDescent="0.3">
      <c r="G17138" s="156">
        <v>0</v>
      </c>
    </row>
    <row r="17139" spans="7:7" x14ac:dyDescent="0.3">
      <c r="G17139" s="156">
        <v>0</v>
      </c>
    </row>
    <row r="17140" spans="7:7" x14ac:dyDescent="0.3">
      <c r="G17140" s="156">
        <v>0</v>
      </c>
    </row>
    <row r="17141" spans="7:7" x14ac:dyDescent="0.3">
      <c r="G17141" s="156">
        <v>0</v>
      </c>
    </row>
    <row r="17142" spans="7:7" x14ac:dyDescent="0.3">
      <c r="G17142" s="156">
        <v>0</v>
      </c>
    </row>
    <row r="17143" spans="7:7" x14ac:dyDescent="0.3">
      <c r="G17143" s="156">
        <v>0</v>
      </c>
    </row>
    <row r="17144" spans="7:7" x14ac:dyDescent="0.3">
      <c r="G17144" s="156">
        <v>0</v>
      </c>
    </row>
    <row r="17145" spans="7:7" x14ac:dyDescent="0.3">
      <c r="G17145" s="156">
        <v>0</v>
      </c>
    </row>
    <row r="17146" spans="7:7" x14ac:dyDescent="0.3">
      <c r="G17146" s="156">
        <v>0</v>
      </c>
    </row>
    <row r="17147" spans="7:7" x14ac:dyDescent="0.3">
      <c r="G17147" s="156">
        <v>0</v>
      </c>
    </row>
    <row r="17148" spans="7:7" x14ac:dyDescent="0.3">
      <c r="G17148" s="156">
        <v>0</v>
      </c>
    </row>
    <row r="17149" spans="7:7" x14ac:dyDescent="0.3">
      <c r="G17149" s="156">
        <v>0</v>
      </c>
    </row>
    <row r="17150" spans="7:7" x14ac:dyDescent="0.3">
      <c r="G17150" s="156">
        <v>0</v>
      </c>
    </row>
    <row r="17151" spans="7:7" x14ac:dyDescent="0.3">
      <c r="G17151" s="156">
        <v>0</v>
      </c>
    </row>
    <row r="17152" spans="7:7" x14ac:dyDescent="0.3">
      <c r="G17152" s="156">
        <v>0</v>
      </c>
    </row>
    <row r="17153" spans="7:7" x14ac:dyDescent="0.3">
      <c r="G17153" s="156">
        <v>0</v>
      </c>
    </row>
    <row r="17154" spans="7:7" x14ac:dyDescent="0.3">
      <c r="G17154" s="156">
        <v>0</v>
      </c>
    </row>
    <row r="17155" spans="7:7" x14ac:dyDescent="0.3">
      <c r="G17155" s="156">
        <v>0</v>
      </c>
    </row>
    <row r="17156" spans="7:7" x14ac:dyDescent="0.3">
      <c r="G17156" s="156">
        <v>0</v>
      </c>
    </row>
    <row r="17157" spans="7:7" x14ac:dyDescent="0.3">
      <c r="G17157" s="156">
        <v>0</v>
      </c>
    </row>
    <row r="17158" spans="7:7" x14ac:dyDescent="0.3">
      <c r="G17158" s="156">
        <v>0</v>
      </c>
    </row>
    <row r="17159" spans="7:7" x14ac:dyDescent="0.3">
      <c r="G17159" s="156">
        <v>0</v>
      </c>
    </row>
    <row r="17160" spans="7:7" x14ac:dyDescent="0.3">
      <c r="G17160" s="156">
        <v>0</v>
      </c>
    </row>
    <row r="17161" spans="7:7" x14ac:dyDescent="0.3">
      <c r="G17161" s="156">
        <v>0</v>
      </c>
    </row>
    <row r="17162" spans="7:7" x14ac:dyDescent="0.3">
      <c r="G17162" s="156">
        <v>0</v>
      </c>
    </row>
    <row r="17163" spans="7:7" x14ac:dyDescent="0.3">
      <c r="G17163" s="156">
        <v>0</v>
      </c>
    </row>
    <row r="17164" spans="7:7" x14ac:dyDescent="0.3">
      <c r="G17164" s="156">
        <v>0</v>
      </c>
    </row>
    <row r="17165" spans="7:7" x14ac:dyDescent="0.3">
      <c r="G17165" s="156">
        <v>0</v>
      </c>
    </row>
    <row r="17166" spans="7:7" x14ac:dyDescent="0.3">
      <c r="G17166" s="156">
        <v>0</v>
      </c>
    </row>
    <row r="17167" spans="7:7" x14ac:dyDescent="0.3">
      <c r="G17167" s="156">
        <v>0</v>
      </c>
    </row>
    <row r="17168" spans="7:7" x14ac:dyDescent="0.3">
      <c r="G17168" s="156">
        <v>0</v>
      </c>
    </row>
    <row r="17169" spans="7:7" x14ac:dyDescent="0.3">
      <c r="G17169" s="156">
        <v>0</v>
      </c>
    </row>
    <row r="17170" spans="7:7" x14ac:dyDescent="0.3">
      <c r="G17170" s="156">
        <v>0</v>
      </c>
    </row>
    <row r="17171" spans="7:7" x14ac:dyDescent="0.3">
      <c r="G17171" s="156">
        <v>0</v>
      </c>
    </row>
    <row r="17172" spans="7:7" x14ac:dyDescent="0.3">
      <c r="G17172" s="156">
        <v>0</v>
      </c>
    </row>
    <row r="17173" spans="7:7" x14ac:dyDescent="0.3">
      <c r="G17173" s="156">
        <v>0</v>
      </c>
    </row>
    <row r="17174" spans="7:7" x14ac:dyDescent="0.3">
      <c r="G17174" s="156">
        <v>0</v>
      </c>
    </row>
    <row r="17175" spans="7:7" x14ac:dyDescent="0.3">
      <c r="G17175" s="156">
        <v>0</v>
      </c>
    </row>
    <row r="17176" spans="7:7" x14ac:dyDescent="0.3">
      <c r="G17176" s="156">
        <v>0</v>
      </c>
    </row>
    <row r="17177" spans="7:7" x14ac:dyDescent="0.3">
      <c r="G17177" s="156">
        <v>0</v>
      </c>
    </row>
    <row r="17178" spans="7:7" x14ac:dyDescent="0.3">
      <c r="G17178" s="156">
        <v>0</v>
      </c>
    </row>
    <row r="17179" spans="7:7" x14ac:dyDescent="0.3">
      <c r="G17179" s="156">
        <v>0</v>
      </c>
    </row>
    <row r="17180" spans="7:7" x14ac:dyDescent="0.3">
      <c r="G17180" s="156">
        <v>0</v>
      </c>
    </row>
    <row r="17181" spans="7:7" x14ac:dyDescent="0.3">
      <c r="G17181" s="156">
        <v>0</v>
      </c>
    </row>
    <row r="17182" spans="7:7" x14ac:dyDescent="0.3">
      <c r="G17182" s="156">
        <v>0</v>
      </c>
    </row>
    <row r="17183" spans="7:7" x14ac:dyDescent="0.3">
      <c r="G17183" s="156">
        <v>0</v>
      </c>
    </row>
    <row r="17184" spans="7:7" x14ac:dyDescent="0.3">
      <c r="G17184" s="156">
        <v>0</v>
      </c>
    </row>
    <row r="17185" spans="7:7" x14ac:dyDescent="0.3">
      <c r="G17185" s="156">
        <v>0</v>
      </c>
    </row>
    <row r="17186" spans="7:7" x14ac:dyDescent="0.3">
      <c r="G17186" s="156">
        <v>0</v>
      </c>
    </row>
    <row r="17187" spans="7:7" x14ac:dyDescent="0.3">
      <c r="G17187" s="156">
        <v>0</v>
      </c>
    </row>
    <row r="17188" spans="7:7" x14ac:dyDescent="0.3">
      <c r="G17188" s="156">
        <v>0</v>
      </c>
    </row>
    <row r="17189" spans="7:7" x14ac:dyDescent="0.3">
      <c r="G17189" s="156">
        <v>0</v>
      </c>
    </row>
    <row r="17190" spans="7:7" x14ac:dyDescent="0.3">
      <c r="G17190" s="156">
        <v>0</v>
      </c>
    </row>
    <row r="17191" spans="7:7" x14ac:dyDescent="0.3">
      <c r="G17191" s="156">
        <v>0</v>
      </c>
    </row>
    <row r="17192" spans="7:7" x14ac:dyDescent="0.3">
      <c r="G17192" s="156">
        <v>0</v>
      </c>
    </row>
    <row r="17193" spans="7:7" x14ac:dyDescent="0.3">
      <c r="G17193" s="156">
        <v>0</v>
      </c>
    </row>
    <row r="17194" spans="7:7" x14ac:dyDescent="0.3">
      <c r="G17194" s="156">
        <v>0</v>
      </c>
    </row>
    <row r="17195" spans="7:7" x14ac:dyDescent="0.3">
      <c r="G17195" s="156">
        <v>0</v>
      </c>
    </row>
    <row r="17196" spans="7:7" x14ac:dyDescent="0.3">
      <c r="G17196" s="156">
        <v>0</v>
      </c>
    </row>
    <row r="17197" spans="7:7" x14ac:dyDescent="0.3">
      <c r="G17197" s="156">
        <v>0</v>
      </c>
    </row>
    <row r="17198" spans="7:7" x14ac:dyDescent="0.3">
      <c r="G17198" s="156">
        <v>0</v>
      </c>
    </row>
    <row r="17199" spans="7:7" x14ac:dyDescent="0.3">
      <c r="G17199" s="156">
        <v>0</v>
      </c>
    </row>
    <row r="17200" spans="7:7" x14ac:dyDescent="0.3">
      <c r="G17200" s="156">
        <v>0</v>
      </c>
    </row>
    <row r="17201" spans="7:7" x14ac:dyDescent="0.3">
      <c r="G17201" s="156">
        <v>0</v>
      </c>
    </row>
    <row r="17202" spans="7:7" x14ac:dyDescent="0.3">
      <c r="G17202" s="156">
        <v>0</v>
      </c>
    </row>
    <row r="17203" spans="7:7" x14ac:dyDescent="0.3">
      <c r="G17203" s="156">
        <v>0</v>
      </c>
    </row>
    <row r="17204" spans="7:7" x14ac:dyDescent="0.3">
      <c r="G17204" s="156">
        <v>0</v>
      </c>
    </row>
    <row r="17205" spans="7:7" x14ac:dyDescent="0.3">
      <c r="G17205" s="156">
        <v>0</v>
      </c>
    </row>
    <row r="17206" spans="7:7" x14ac:dyDescent="0.3">
      <c r="G17206" s="156">
        <v>0</v>
      </c>
    </row>
    <row r="17207" spans="7:7" x14ac:dyDescent="0.3">
      <c r="G17207" s="156">
        <v>0</v>
      </c>
    </row>
    <row r="17208" spans="7:7" x14ac:dyDescent="0.3">
      <c r="G17208" s="156">
        <v>0</v>
      </c>
    </row>
    <row r="17209" spans="7:7" x14ac:dyDescent="0.3">
      <c r="G17209" s="156">
        <v>0</v>
      </c>
    </row>
    <row r="17210" spans="7:7" x14ac:dyDescent="0.3">
      <c r="G17210" s="156">
        <v>0</v>
      </c>
    </row>
    <row r="17211" spans="7:7" x14ac:dyDescent="0.3">
      <c r="G17211" s="156">
        <v>0</v>
      </c>
    </row>
    <row r="17212" spans="7:7" x14ac:dyDescent="0.3">
      <c r="G17212" s="156">
        <v>0</v>
      </c>
    </row>
    <row r="17213" spans="7:7" x14ac:dyDescent="0.3">
      <c r="G17213" s="156">
        <v>0</v>
      </c>
    </row>
    <row r="17214" spans="7:7" x14ac:dyDescent="0.3">
      <c r="G17214" s="156">
        <v>0</v>
      </c>
    </row>
    <row r="17215" spans="7:7" x14ac:dyDescent="0.3">
      <c r="G17215" s="156">
        <v>0</v>
      </c>
    </row>
    <row r="17216" spans="7:7" x14ac:dyDescent="0.3">
      <c r="G17216" s="156">
        <v>0</v>
      </c>
    </row>
    <row r="17217" spans="7:7" x14ac:dyDescent="0.3">
      <c r="G17217" s="156">
        <v>0</v>
      </c>
    </row>
    <row r="17218" spans="7:7" x14ac:dyDescent="0.3">
      <c r="G17218" s="156">
        <v>0</v>
      </c>
    </row>
    <row r="17219" spans="7:7" x14ac:dyDescent="0.3">
      <c r="G17219" s="156">
        <v>0</v>
      </c>
    </row>
    <row r="17220" spans="7:7" x14ac:dyDescent="0.3">
      <c r="G17220" s="156">
        <v>0</v>
      </c>
    </row>
    <row r="17221" spans="7:7" x14ac:dyDescent="0.3">
      <c r="G17221" s="156">
        <v>0</v>
      </c>
    </row>
    <row r="17222" spans="7:7" x14ac:dyDescent="0.3">
      <c r="G17222" s="156">
        <v>0</v>
      </c>
    </row>
    <row r="17223" spans="7:7" x14ac:dyDescent="0.3">
      <c r="G17223" s="156">
        <v>0</v>
      </c>
    </row>
    <row r="17224" spans="7:7" x14ac:dyDescent="0.3">
      <c r="G17224" s="156">
        <v>0</v>
      </c>
    </row>
    <row r="17225" spans="7:7" x14ac:dyDescent="0.3">
      <c r="G17225" s="156">
        <v>0</v>
      </c>
    </row>
    <row r="17226" spans="7:7" x14ac:dyDescent="0.3">
      <c r="G17226" s="156">
        <v>0</v>
      </c>
    </row>
    <row r="17227" spans="7:7" x14ac:dyDescent="0.3">
      <c r="G17227" s="156">
        <v>0</v>
      </c>
    </row>
    <row r="17228" spans="7:7" x14ac:dyDescent="0.3">
      <c r="G17228" s="156">
        <v>0</v>
      </c>
    </row>
    <row r="17229" spans="7:7" x14ac:dyDescent="0.3">
      <c r="G17229" s="156">
        <v>0</v>
      </c>
    </row>
    <row r="17230" spans="7:7" x14ac:dyDescent="0.3">
      <c r="G17230" s="156">
        <v>0</v>
      </c>
    </row>
    <row r="17231" spans="7:7" x14ac:dyDescent="0.3">
      <c r="G17231" s="156">
        <v>0</v>
      </c>
    </row>
    <row r="17232" spans="7:7" x14ac:dyDescent="0.3">
      <c r="G17232" s="156">
        <v>0</v>
      </c>
    </row>
    <row r="17233" spans="7:7" x14ac:dyDescent="0.3">
      <c r="G17233" s="156">
        <v>0</v>
      </c>
    </row>
    <row r="17234" spans="7:7" x14ac:dyDescent="0.3">
      <c r="G17234" s="156">
        <v>0</v>
      </c>
    </row>
    <row r="17235" spans="7:7" x14ac:dyDescent="0.3">
      <c r="G17235" s="156">
        <v>0</v>
      </c>
    </row>
    <row r="17236" spans="7:7" x14ac:dyDescent="0.3">
      <c r="G17236" s="156">
        <v>0</v>
      </c>
    </row>
    <row r="17237" spans="7:7" x14ac:dyDescent="0.3">
      <c r="G17237" s="156">
        <v>0</v>
      </c>
    </row>
    <row r="17238" spans="7:7" x14ac:dyDescent="0.3">
      <c r="G17238" s="156">
        <v>0</v>
      </c>
    </row>
    <row r="17239" spans="7:7" x14ac:dyDescent="0.3">
      <c r="G17239" s="156">
        <v>0</v>
      </c>
    </row>
    <row r="17240" spans="7:7" x14ac:dyDescent="0.3">
      <c r="G17240" s="156">
        <v>0</v>
      </c>
    </row>
    <row r="17241" spans="7:7" x14ac:dyDescent="0.3">
      <c r="G17241" s="156">
        <v>0</v>
      </c>
    </row>
    <row r="17242" spans="7:7" x14ac:dyDescent="0.3">
      <c r="G17242" s="156">
        <v>0</v>
      </c>
    </row>
    <row r="17243" spans="7:7" x14ac:dyDescent="0.3">
      <c r="G17243" s="156">
        <v>0</v>
      </c>
    </row>
    <row r="17244" spans="7:7" x14ac:dyDescent="0.3">
      <c r="G17244" s="156">
        <v>0</v>
      </c>
    </row>
    <row r="17245" spans="7:7" x14ac:dyDescent="0.3">
      <c r="G17245" s="156">
        <v>0</v>
      </c>
    </row>
    <row r="17246" spans="7:7" x14ac:dyDescent="0.3">
      <c r="G17246" s="156">
        <v>0</v>
      </c>
    </row>
    <row r="17247" spans="7:7" x14ac:dyDescent="0.3">
      <c r="G17247" s="156">
        <v>0</v>
      </c>
    </row>
    <row r="17248" spans="7:7" x14ac:dyDescent="0.3">
      <c r="G17248" s="156">
        <v>0</v>
      </c>
    </row>
    <row r="17249" spans="7:7" x14ac:dyDescent="0.3">
      <c r="G17249" s="156">
        <v>0</v>
      </c>
    </row>
    <row r="17250" spans="7:7" x14ac:dyDescent="0.3">
      <c r="G17250" s="156">
        <v>0</v>
      </c>
    </row>
    <row r="17251" spans="7:7" x14ac:dyDescent="0.3">
      <c r="G17251" s="156">
        <v>0</v>
      </c>
    </row>
    <row r="17252" spans="7:7" x14ac:dyDescent="0.3">
      <c r="G17252" s="156">
        <v>0</v>
      </c>
    </row>
    <row r="17253" spans="7:7" x14ac:dyDescent="0.3">
      <c r="G17253" s="156">
        <v>0</v>
      </c>
    </row>
    <row r="17254" spans="7:7" x14ac:dyDescent="0.3">
      <c r="G17254" s="156">
        <v>0</v>
      </c>
    </row>
    <row r="17255" spans="7:7" x14ac:dyDescent="0.3">
      <c r="G17255" s="156">
        <v>0</v>
      </c>
    </row>
    <row r="17256" spans="7:7" x14ac:dyDescent="0.3">
      <c r="G17256" s="156">
        <v>0</v>
      </c>
    </row>
    <row r="17257" spans="7:7" x14ac:dyDescent="0.3">
      <c r="G17257" s="156">
        <v>0</v>
      </c>
    </row>
    <row r="17258" spans="7:7" x14ac:dyDescent="0.3">
      <c r="G17258" s="156">
        <v>0</v>
      </c>
    </row>
    <row r="17259" spans="7:7" x14ac:dyDescent="0.3">
      <c r="G17259" s="156">
        <v>0</v>
      </c>
    </row>
    <row r="17260" spans="7:7" x14ac:dyDescent="0.3">
      <c r="G17260" s="156">
        <v>0</v>
      </c>
    </row>
    <row r="17261" spans="7:7" x14ac:dyDescent="0.3">
      <c r="G17261" s="156">
        <v>0</v>
      </c>
    </row>
    <row r="17262" spans="7:7" x14ac:dyDescent="0.3">
      <c r="G17262" s="156">
        <v>0</v>
      </c>
    </row>
    <row r="17263" spans="7:7" x14ac:dyDescent="0.3">
      <c r="G17263" s="156">
        <v>0</v>
      </c>
    </row>
    <row r="17264" spans="7:7" x14ac:dyDescent="0.3">
      <c r="G17264" s="156">
        <v>0</v>
      </c>
    </row>
    <row r="17265" spans="7:7" x14ac:dyDescent="0.3">
      <c r="G17265" s="156">
        <v>0</v>
      </c>
    </row>
    <row r="17266" spans="7:7" x14ac:dyDescent="0.3">
      <c r="G17266" s="156">
        <v>0</v>
      </c>
    </row>
    <row r="17267" spans="7:7" x14ac:dyDescent="0.3">
      <c r="G17267" s="156">
        <v>0</v>
      </c>
    </row>
    <row r="17268" spans="7:7" x14ac:dyDescent="0.3">
      <c r="G17268" s="156">
        <v>0</v>
      </c>
    </row>
    <row r="17269" spans="7:7" x14ac:dyDescent="0.3">
      <c r="G17269" s="156">
        <v>0</v>
      </c>
    </row>
    <row r="17270" spans="7:7" x14ac:dyDescent="0.3">
      <c r="G17270" s="156">
        <v>0</v>
      </c>
    </row>
    <row r="17271" spans="7:7" x14ac:dyDescent="0.3">
      <c r="G17271" s="156">
        <v>0</v>
      </c>
    </row>
    <row r="17272" spans="7:7" x14ac:dyDescent="0.3">
      <c r="G17272" s="156">
        <v>0</v>
      </c>
    </row>
    <row r="17273" spans="7:7" x14ac:dyDescent="0.3">
      <c r="G17273" s="156">
        <v>0</v>
      </c>
    </row>
    <row r="17274" spans="7:7" x14ac:dyDescent="0.3">
      <c r="G17274" s="156">
        <v>0</v>
      </c>
    </row>
    <row r="17275" spans="7:7" x14ac:dyDescent="0.3">
      <c r="G17275" s="156">
        <v>0</v>
      </c>
    </row>
    <row r="17276" spans="7:7" x14ac:dyDescent="0.3">
      <c r="G17276" s="156">
        <v>0</v>
      </c>
    </row>
    <row r="17277" spans="7:7" x14ac:dyDescent="0.3">
      <c r="G17277" s="156">
        <v>0</v>
      </c>
    </row>
    <row r="17278" spans="7:7" x14ac:dyDescent="0.3">
      <c r="G17278" s="156">
        <v>0</v>
      </c>
    </row>
    <row r="17279" spans="7:7" x14ac:dyDescent="0.3">
      <c r="G17279" s="156">
        <v>0</v>
      </c>
    </row>
    <row r="17280" spans="7:7" x14ac:dyDescent="0.3">
      <c r="G17280" s="156">
        <v>0</v>
      </c>
    </row>
    <row r="17281" spans="7:7" x14ac:dyDescent="0.3">
      <c r="G17281" s="156">
        <v>0</v>
      </c>
    </row>
    <row r="17282" spans="7:7" x14ac:dyDescent="0.3">
      <c r="G17282" s="156">
        <v>0</v>
      </c>
    </row>
    <row r="17283" spans="7:7" x14ac:dyDescent="0.3">
      <c r="G17283" s="156">
        <v>0</v>
      </c>
    </row>
    <row r="17284" spans="7:7" x14ac:dyDescent="0.3">
      <c r="G17284" s="156">
        <v>0</v>
      </c>
    </row>
    <row r="17285" spans="7:7" x14ac:dyDescent="0.3">
      <c r="G17285" s="156">
        <v>0</v>
      </c>
    </row>
    <row r="17286" spans="7:7" x14ac:dyDescent="0.3">
      <c r="G17286" s="156">
        <v>0</v>
      </c>
    </row>
    <row r="17287" spans="7:7" x14ac:dyDescent="0.3">
      <c r="G17287" s="156">
        <v>0</v>
      </c>
    </row>
    <row r="17288" spans="7:7" x14ac:dyDescent="0.3">
      <c r="G17288" s="156">
        <v>0</v>
      </c>
    </row>
    <row r="17289" spans="7:7" x14ac:dyDescent="0.3">
      <c r="G17289" s="156">
        <v>0</v>
      </c>
    </row>
    <row r="17290" spans="7:7" x14ac:dyDescent="0.3">
      <c r="G17290" s="156">
        <v>0</v>
      </c>
    </row>
    <row r="17291" spans="7:7" x14ac:dyDescent="0.3">
      <c r="G17291" s="156">
        <v>0</v>
      </c>
    </row>
    <row r="17292" spans="7:7" x14ac:dyDescent="0.3">
      <c r="G17292" s="156">
        <v>0</v>
      </c>
    </row>
    <row r="17293" spans="7:7" x14ac:dyDescent="0.3">
      <c r="G17293" s="156">
        <v>0</v>
      </c>
    </row>
    <row r="17294" spans="7:7" x14ac:dyDescent="0.3">
      <c r="G17294" s="156">
        <v>0</v>
      </c>
    </row>
    <row r="17295" spans="7:7" x14ac:dyDescent="0.3">
      <c r="G17295" s="156">
        <v>0</v>
      </c>
    </row>
    <row r="17296" spans="7:7" x14ac:dyDescent="0.3">
      <c r="G17296" s="156">
        <v>0</v>
      </c>
    </row>
    <row r="17297" spans="7:7" x14ac:dyDescent="0.3">
      <c r="G17297" s="156">
        <v>0</v>
      </c>
    </row>
    <row r="17298" spans="7:7" x14ac:dyDescent="0.3">
      <c r="G17298" s="156">
        <v>0</v>
      </c>
    </row>
    <row r="17299" spans="7:7" x14ac:dyDescent="0.3">
      <c r="G17299" s="156">
        <v>0</v>
      </c>
    </row>
    <row r="17300" spans="7:7" x14ac:dyDescent="0.3">
      <c r="G17300" s="156">
        <v>0</v>
      </c>
    </row>
    <row r="17301" spans="7:7" x14ac:dyDescent="0.3">
      <c r="G17301" s="156">
        <v>0</v>
      </c>
    </row>
    <row r="17302" spans="7:7" x14ac:dyDescent="0.3">
      <c r="G17302" s="156">
        <v>0</v>
      </c>
    </row>
    <row r="17303" spans="7:7" x14ac:dyDescent="0.3">
      <c r="G17303" s="156">
        <v>0</v>
      </c>
    </row>
    <row r="17304" spans="7:7" x14ac:dyDescent="0.3">
      <c r="G17304" s="156">
        <v>0</v>
      </c>
    </row>
    <row r="17305" spans="7:7" x14ac:dyDescent="0.3">
      <c r="G17305" s="156">
        <v>0</v>
      </c>
    </row>
    <row r="17306" spans="7:7" x14ac:dyDescent="0.3">
      <c r="G17306" s="156">
        <v>0</v>
      </c>
    </row>
    <row r="17307" spans="7:7" x14ac:dyDescent="0.3">
      <c r="G17307" s="156">
        <v>0</v>
      </c>
    </row>
    <row r="17308" spans="7:7" x14ac:dyDescent="0.3">
      <c r="G17308" s="156">
        <v>0</v>
      </c>
    </row>
    <row r="17309" spans="7:7" x14ac:dyDescent="0.3">
      <c r="G17309" s="156">
        <v>0</v>
      </c>
    </row>
    <row r="17310" spans="7:7" x14ac:dyDescent="0.3">
      <c r="G17310" s="156">
        <v>0</v>
      </c>
    </row>
    <row r="17311" spans="7:7" x14ac:dyDescent="0.3">
      <c r="G17311" s="156">
        <v>0</v>
      </c>
    </row>
    <row r="17312" spans="7:7" x14ac:dyDescent="0.3">
      <c r="G17312" s="156">
        <v>0</v>
      </c>
    </row>
    <row r="17313" spans="7:7" x14ac:dyDescent="0.3">
      <c r="G17313" s="156">
        <v>0</v>
      </c>
    </row>
    <row r="17314" spans="7:7" x14ac:dyDescent="0.3">
      <c r="G17314" s="156">
        <v>0</v>
      </c>
    </row>
    <row r="17315" spans="7:7" x14ac:dyDescent="0.3">
      <c r="G17315" s="156">
        <v>0</v>
      </c>
    </row>
    <row r="17316" spans="7:7" x14ac:dyDescent="0.3">
      <c r="G17316" s="156">
        <v>0</v>
      </c>
    </row>
    <row r="17317" spans="7:7" x14ac:dyDescent="0.3">
      <c r="G17317" s="156">
        <v>0</v>
      </c>
    </row>
    <row r="17318" spans="7:7" x14ac:dyDescent="0.3">
      <c r="G17318" s="156">
        <v>0</v>
      </c>
    </row>
    <row r="17319" spans="7:7" x14ac:dyDescent="0.3">
      <c r="G17319" s="156">
        <v>0</v>
      </c>
    </row>
    <row r="17320" spans="7:7" x14ac:dyDescent="0.3">
      <c r="G17320" s="156">
        <v>0</v>
      </c>
    </row>
    <row r="17321" spans="7:7" x14ac:dyDescent="0.3">
      <c r="G17321" s="156">
        <v>0</v>
      </c>
    </row>
    <row r="17322" spans="7:7" x14ac:dyDescent="0.3">
      <c r="G17322" s="156">
        <v>0</v>
      </c>
    </row>
    <row r="17323" spans="7:7" x14ac:dyDescent="0.3">
      <c r="G17323" s="156">
        <v>0</v>
      </c>
    </row>
    <row r="17324" spans="7:7" x14ac:dyDescent="0.3">
      <c r="G17324" s="156">
        <v>0</v>
      </c>
    </row>
    <row r="17325" spans="7:7" x14ac:dyDescent="0.3">
      <c r="G17325" s="156">
        <v>0</v>
      </c>
    </row>
    <row r="17326" spans="7:7" x14ac:dyDescent="0.3">
      <c r="G17326" s="156">
        <v>0</v>
      </c>
    </row>
    <row r="17327" spans="7:7" x14ac:dyDescent="0.3">
      <c r="G17327" s="156">
        <v>0</v>
      </c>
    </row>
    <row r="17328" spans="7:7" x14ac:dyDescent="0.3">
      <c r="G17328" s="156">
        <v>0</v>
      </c>
    </row>
    <row r="17329" spans="7:7" x14ac:dyDescent="0.3">
      <c r="G17329" s="156">
        <v>0</v>
      </c>
    </row>
    <row r="17330" spans="7:7" x14ac:dyDescent="0.3">
      <c r="G17330" s="156">
        <v>0</v>
      </c>
    </row>
    <row r="17331" spans="7:7" x14ac:dyDescent="0.3">
      <c r="G17331" s="156">
        <v>0</v>
      </c>
    </row>
    <row r="17332" spans="7:7" x14ac:dyDescent="0.3">
      <c r="G17332" s="156">
        <v>0</v>
      </c>
    </row>
    <row r="17333" spans="7:7" x14ac:dyDescent="0.3">
      <c r="G17333" s="156">
        <v>0</v>
      </c>
    </row>
    <row r="17334" spans="7:7" x14ac:dyDescent="0.3">
      <c r="G17334" s="156">
        <v>0</v>
      </c>
    </row>
    <row r="17335" spans="7:7" x14ac:dyDescent="0.3">
      <c r="G17335" s="156">
        <v>0</v>
      </c>
    </row>
    <row r="17336" spans="7:7" x14ac:dyDescent="0.3">
      <c r="G17336" s="156">
        <v>0</v>
      </c>
    </row>
    <row r="17337" spans="7:7" x14ac:dyDescent="0.3">
      <c r="G17337" s="156">
        <v>0</v>
      </c>
    </row>
    <row r="17338" spans="7:7" x14ac:dyDescent="0.3">
      <c r="G17338" s="156">
        <v>0</v>
      </c>
    </row>
    <row r="17339" spans="7:7" x14ac:dyDescent="0.3">
      <c r="G17339" s="156">
        <v>0</v>
      </c>
    </row>
    <row r="17340" spans="7:7" x14ac:dyDescent="0.3">
      <c r="G17340" s="156">
        <v>0</v>
      </c>
    </row>
    <row r="17341" spans="7:7" x14ac:dyDescent="0.3">
      <c r="G17341" s="156">
        <v>0</v>
      </c>
    </row>
    <row r="17342" spans="7:7" x14ac:dyDescent="0.3">
      <c r="G17342" s="156">
        <v>0</v>
      </c>
    </row>
    <row r="17343" spans="7:7" x14ac:dyDescent="0.3">
      <c r="G17343" s="156">
        <v>0</v>
      </c>
    </row>
    <row r="17344" spans="7:7" x14ac:dyDescent="0.3">
      <c r="G17344" s="156">
        <v>0</v>
      </c>
    </row>
    <row r="17345" spans="7:7" x14ac:dyDescent="0.3">
      <c r="G17345" s="156">
        <v>0</v>
      </c>
    </row>
    <row r="17346" spans="7:7" x14ac:dyDescent="0.3">
      <c r="G17346" s="156">
        <v>0</v>
      </c>
    </row>
    <row r="17347" spans="7:7" x14ac:dyDescent="0.3">
      <c r="G17347" s="156">
        <v>0</v>
      </c>
    </row>
    <row r="17348" spans="7:7" x14ac:dyDescent="0.3">
      <c r="G17348" s="156">
        <v>0</v>
      </c>
    </row>
    <row r="17349" spans="7:7" x14ac:dyDescent="0.3">
      <c r="G17349" s="156">
        <v>0</v>
      </c>
    </row>
    <row r="17350" spans="7:7" x14ac:dyDescent="0.3">
      <c r="G17350" s="156">
        <v>0</v>
      </c>
    </row>
    <row r="17351" spans="7:7" x14ac:dyDescent="0.3">
      <c r="G17351" s="156">
        <v>0</v>
      </c>
    </row>
    <row r="17352" spans="7:7" x14ac:dyDescent="0.3">
      <c r="G17352" s="156">
        <v>0</v>
      </c>
    </row>
    <row r="17353" spans="7:7" x14ac:dyDescent="0.3">
      <c r="G17353" s="156">
        <v>0</v>
      </c>
    </row>
    <row r="17354" spans="7:7" x14ac:dyDescent="0.3">
      <c r="G17354" s="156">
        <v>0</v>
      </c>
    </row>
    <row r="17355" spans="7:7" x14ac:dyDescent="0.3">
      <c r="G17355" s="156">
        <v>0</v>
      </c>
    </row>
    <row r="17356" spans="7:7" x14ac:dyDescent="0.3">
      <c r="G17356" s="156">
        <v>0</v>
      </c>
    </row>
    <row r="17357" spans="7:7" x14ac:dyDescent="0.3">
      <c r="G17357" s="156">
        <v>0</v>
      </c>
    </row>
    <row r="17358" spans="7:7" x14ac:dyDescent="0.3">
      <c r="G17358" s="156">
        <v>0</v>
      </c>
    </row>
    <row r="17359" spans="7:7" x14ac:dyDescent="0.3">
      <c r="G17359" s="156">
        <v>0</v>
      </c>
    </row>
    <row r="17360" spans="7:7" x14ac:dyDescent="0.3">
      <c r="G17360" s="156">
        <v>0</v>
      </c>
    </row>
    <row r="17361" spans="7:7" x14ac:dyDescent="0.3">
      <c r="G17361" s="156">
        <v>0</v>
      </c>
    </row>
    <row r="17362" spans="7:7" x14ac:dyDescent="0.3">
      <c r="G17362" s="156">
        <v>0</v>
      </c>
    </row>
    <row r="17363" spans="7:7" x14ac:dyDescent="0.3">
      <c r="G17363" s="156">
        <v>0</v>
      </c>
    </row>
    <row r="17364" spans="7:7" x14ac:dyDescent="0.3">
      <c r="G17364" s="156">
        <v>0</v>
      </c>
    </row>
    <row r="17365" spans="7:7" x14ac:dyDescent="0.3">
      <c r="G17365" s="156">
        <v>0</v>
      </c>
    </row>
    <row r="17366" spans="7:7" x14ac:dyDescent="0.3">
      <c r="G17366" s="156">
        <v>0</v>
      </c>
    </row>
    <row r="17367" spans="7:7" x14ac:dyDescent="0.3">
      <c r="G17367" s="156">
        <v>0</v>
      </c>
    </row>
    <row r="17368" spans="7:7" x14ac:dyDescent="0.3">
      <c r="G17368" s="156">
        <v>0</v>
      </c>
    </row>
    <row r="17369" spans="7:7" x14ac:dyDescent="0.3">
      <c r="G17369" s="156">
        <v>0</v>
      </c>
    </row>
    <row r="17370" spans="7:7" x14ac:dyDescent="0.3">
      <c r="G17370" s="156">
        <v>0</v>
      </c>
    </row>
    <row r="17371" spans="7:7" x14ac:dyDescent="0.3">
      <c r="G17371" s="156">
        <v>0</v>
      </c>
    </row>
    <row r="17372" spans="7:7" x14ac:dyDescent="0.3">
      <c r="G17372" s="156">
        <v>0</v>
      </c>
    </row>
    <row r="17373" spans="7:7" x14ac:dyDescent="0.3">
      <c r="G17373" s="156">
        <v>0</v>
      </c>
    </row>
    <row r="17374" spans="7:7" x14ac:dyDescent="0.3">
      <c r="G17374" s="156">
        <v>0</v>
      </c>
    </row>
    <row r="17375" spans="7:7" x14ac:dyDescent="0.3">
      <c r="G17375" s="156">
        <v>0</v>
      </c>
    </row>
    <row r="17376" spans="7:7" x14ac:dyDescent="0.3">
      <c r="G17376" s="156">
        <v>0</v>
      </c>
    </row>
    <row r="17377" spans="7:7" x14ac:dyDescent="0.3">
      <c r="G17377" s="156">
        <v>0</v>
      </c>
    </row>
    <row r="17378" spans="7:7" x14ac:dyDescent="0.3">
      <c r="G17378" s="156">
        <v>0</v>
      </c>
    </row>
    <row r="17379" spans="7:7" x14ac:dyDescent="0.3">
      <c r="G17379" s="156">
        <v>0</v>
      </c>
    </row>
    <row r="17380" spans="7:7" x14ac:dyDescent="0.3">
      <c r="G17380" s="156">
        <v>0</v>
      </c>
    </row>
    <row r="17381" spans="7:7" x14ac:dyDescent="0.3">
      <c r="G17381" s="156">
        <v>0</v>
      </c>
    </row>
    <row r="17382" spans="7:7" x14ac:dyDescent="0.3">
      <c r="G17382" s="156">
        <v>0</v>
      </c>
    </row>
    <row r="17383" spans="7:7" x14ac:dyDescent="0.3">
      <c r="G17383" s="156">
        <v>0</v>
      </c>
    </row>
    <row r="17384" spans="7:7" x14ac:dyDescent="0.3">
      <c r="G17384" s="156">
        <v>0</v>
      </c>
    </row>
    <row r="17385" spans="7:7" x14ac:dyDescent="0.3">
      <c r="G17385" s="156">
        <v>0</v>
      </c>
    </row>
    <row r="17386" spans="7:7" x14ac:dyDescent="0.3">
      <c r="G17386" s="156">
        <v>0</v>
      </c>
    </row>
    <row r="17387" spans="7:7" x14ac:dyDescent="0.3">
      <c r="G17387" s="156">
        <v>0</v>
      </c>
    </row>
    <row r="17388" spans="7:7" x14ac:dyDescent="0.3">
      <c r="G17388" s="156">
        <v>0</v>
      </c>
    </row>
    <row r="17389" spans="7:7" x14ac:dyDescent="0.3">
      <c r="G17389" s="156">
        <v>0</v>
      </c>
    </row>
    <row r="17390" spans="7:7" x14ac:dyDescent="0.3">
      <c r="G17390" s="156">
        <v>0</v>
      </c>
    </row>
    <row r="17391" spans="7:7" x14ac:dyDescent="0.3">
      <c r="G17391" s="156">
        <v>0</v>
      </c>
    </row>
    <row r="17392" spans="7:7" x14ac:dyDescent="0.3">
      <c r="G17392" s="156">
        <v>0</v>
      </c>
    </row>
    <row r="17393" spans="7:7" x14ac:dyDescent="0.3">
      <c r="G17393" s="156">
        <v>0</v>
      </c>
    </row>
    <row r="17394" spans="7:7" x14ac:dyDescent="0.3">
      <c r="G17394" s="156">
        <v>0</v>
      </c>
    </row>
    <row r="17395" spans="7:7" x14ac:dyDescent="0.3">
      <c r="G17395" s="156">
        <v>0</v>
      </c>
    </row>
    <row r="17396" spans="7:7" x14ac:dyDescent="0.3">
      <c r="G17396" s="156">
        <v>0</v>
      </c>
    </row>
    <row r="17397" spans="7:7" x14ac:dyDescent="0.3">
      <c r="G17397" s="156">
        <v>0</v>
      </c>
    </row>
    <row r="17398" spans="7:7" x14ac:dyDescent="0.3">
      <c r="G17398" s="156">
        <v>0</v>
      </c>
    </row>
    <row r="17399" spans="7:7" x14ac:dyDescent="0.3">
      <c r="G17399" s="156">
        <v>0</v>
      </c>
    </row>
    <row r="17400" spans="7:7" x14ac:dyDescent="0.3">
      <c r="G17400" s="156">
        <v>0</v>
      </c>
    </row>
    <row r="17401" spans="7:7" x14ac:dyDescent="0.3">
      <c r="G17401" s="156">
        <v>0</v>
      </c>
    </row>
    <row r="17402" spans="7:7" x14ac:dyDescent="0.3">
      <c r="G17402" s="156">
        <v>0</v>
      </c>
    </row>
    <row r="17403" spans="7:7" x14ac:dyDescent="0.3">
      <c r="G17403" s="156">
        <v>0</v>
      </c>
    </row>
    <row r="17404" spans="7:7" x14ac:dyDescent="0.3">
      <c r="G17404" s="156">
        <v>0</v>
      </c>
    </row>
    <row r="17405" spans="7:7" x14ac:dyDescent="0.3">
      <c r="G17405" s="156">
        <v>0</v>
      </c>
    </row>
    <row r="17406" spans="7:7" x14ac:dyDescent="0.3">
      <c r="G17406" s="156">
        <v>0</v>
      </c>
    </row>
    <row r="17407" spans="7:7" x14ac:dyDescent="0.3">
      <c r="G17407" s="156">
        <v>0</v>
      </c>
    </row>
    <row r="17408" spans="7:7" x14ac:dyDescent="0.3">
      <c r="G17408" s="156">
        <v>0</v>
      </c>
    </row>
    <row r="17409" spans="7:7" x14ac:dyDescent="0.3">
      <c r="G17409" s="156">
        <v>0</v>
      </c>
    </row>
    <row r="17410" spans="7:7" x14ac:dyDescent="0.3">
      <c r="G17410" s="156">
        <v>0</v>
      </c>
    </row>
    <row r="17411" spans="7:7" x14ac:dyDescent="0.3">
      <c r="G17411" s="156">
        <v>0</v>
      </c>
    </row>
    <row r="17412" spans="7:7" x14ac:dyDescent="0.3">
      <c r="G17412" s="156">
        <v>0</v>
      </c>
    </row>
    <row r="17413" spans="7:7" x14ac:dyDescent="0.3">
      <c r="G17413" s="156">
        <v>0</v>
      </c>
    </row>
    <row r="17414" spans="7:7" x14ac:dyDescent="0.3">
      <c r="G17414" s="156">
        <v>0</v>
      </c>
    </row>
    <row r="17415" spans="7:7" x14ac:dyDescent="0.3">
      <c r="G17415" s="156">
        <v>0</v>
      </c>
    </row>
    <row r="17416" spans="7:7" x14ac:dyDescent="0.3">
      <c r="G17416" s="156">
        <v>0</v>
      </c>
    </row>
    <row r="17417" spans="7:7" x14ac:dyDescent="0.3">
      <c r="G17417" s="156">
        <v>0</v>
      </c>
    </row>
    <row r="17418" spans="7:7" x14ac:dyDescent="0.3">
      <c r="G17418" s="156">
        <v>0</v>
      </c>
    </row>
    <row r="17419" spans="7:7" x14ac:dyDescent="0.3">
      <c r="G17419" s="156">
        <v>0</v>
      </c>
    </row>
    <row r="17420" spans="7:7" x14ac:dyDescent="0.3">
      <c r="G17420" s="156">
        <v>0</v>
      </c>
    </row>
    <row r="17421" spans="7:7" x14ac:dyDescent="0.3">
      <c r="G17421" s="156">
        <v>0</v>
      </c>
    </row>
    <row r="17422" spans="7:7" x14ac:dyDescent="0.3">
      <c r="G17422" s="156">
        <v>0</v>
      </c>
    </row>
    <row r="17423" spans="7:7" x14ac:dyDescent="0.3">
      <c r="G17423" s="156">
        <v>0</v>
      </c>
    </row>
    <row r="17424" spans="7:7" x14ac:dyDescent="0.3">
      <c r="G17424" s="156">
        <v>0</v>
      </c>
    </row>
    <row r="17425" spans="7:7" x14ac:dyDescent="0.3">
      <c r="G17425" s="156">
        <v>0</v>
      </c>
    </row>
    <row r="17426" spans="7:7" x14ac:dyDescent="0.3">
      <c r="G17426" s="156">
        <v>0</v>
      </c>
    </row>
    <row r="17427" spans="7:7" x14ac:dyDescent="0.3">
      <c r="G17427" s="156">
        <v>0</v>
      </c>
    </row>
    <row r="17428" spans="7:7" x14ac:dyDescent="0.3">
      <c r="G17428" s="156">
        <v>0</v>
      </c>
    </row>
    <row r="17429" spans="7:7" x14ac:dyDescent="0.3">
      <c r="G17429" s="156">
        <v>0</v>
      </c>
    </row>
    <row r="17430" spans="7:7" x14ac:dyDescent="0.3">
      <c r="G17430" s="156">
        <v>0</v>
      </c>
    </row>
    <row r="17431" spans="7:7" x14ac:dyDescent="0.3">
      <c r="G17431" s="156">
        <v>0</v>
      </c>
    </row>
    <row r="17432" spans="7:7" x14ac:dyDescent="0.3">
      <c r="G17432" s="156">
        <v>0</v>
      </c>
    </row>
    <row r="17433" spans="7:7" x14ac:dyDescent="0.3">
      <c r="G17433" s="156">
        <v>0</v>
      </c>
    </row>
    <row r="17434" spans="7:7" x14ac:dyDescent="0.3">
      <c r="G17434" s="156">
        <v>0</v>
      </c>
    </row>
    <row r="17435" spans="7:7" x14ac:dyDescent="0.3">
      <c r="G17435" s="156">
        <v>0</v>
      </c>
    </row>
    <row r="17436" spans="7:7" x14ac:dyDescent="0.3">
      <c r="G17436" s="156">
        <v>0</v>
      </c>
    </row>
    <row r="17437" spans="7:7" x14ac:dyDescent="0.3">
      <c r="G17437" s="156">
        <v>0</v>
      </c>
    </row>
    <row r="17438" spans="7:7" x14ac:dyDescent="0.3">
      <c r="G17438" s="156">
        <v>0</v>
      </c>
    </row>
    <row r="17439" spans="7:7" x14ac:dyDescent="0.3">
      <c r="G17439" s="156">
        <v>0</v>
      </c>
    </row>
    <row r="17440" spans="7:7" x14ac:dyDescent="0.3">
      <c r="G17440" s="156">
        <v>0</v>
      </c>
    </row>
    <row r="17441" spans="7:7" x14ac:dyDescent="0.3">
      <c r="G17441" s="156">
        <v>0</v>
      </c>
    </row>
    <row r="17442" spans="7:7" x14ac:dyDescent="0.3">
      <c r="G17442" s="156">
        <v>0</v>
      </c>
    </row>
    <row r="17443" spans="7:7" x14ac:dyDescent="0.3">
      <c r="G17443" s="156">
        <v>0</v>
      </c>
    </row>
    <row r="17444" spans="7:7" x14ac:dyDescent="0.3">
      <c r="G17444" s="156">
        <v>0</v>
      </c>
    </row>
    <row r="17445" spans="7:7" x14ac:dyDescent="0.3">
      <c r="G17445" s="156">
        <v>0</v>
      </c>
    </row>
    <row r="17446" spans="7:7" x14ac:dyDescent="0.3">
      <c r="G17446" s="156">
        <v>0</v>
      </c>
    </row>
    <row r="17447" spans="7:7" x14ac:dyDescent="0.3">
      <c r="G17447" s="156">
        <v>0</v>
      </c>
    </row>
    <row r="17448" spans="7:7" x14ac:dyDescent="0.3">
      <c r="G17448" s="156">
        <v>0</v>
      </c>
    </row>
    <row r="17449" spans="7:7" x14ac:dyDescent="0.3">
      <c r="G17449" s="156">
        <v>0</v>
      </c>
    </row>
    <row r="17450" spans="7:7" x14ac:dyDescent="0.3">
      <c r="G17450" s="156">
        <v>0</v>
      </c>
    </row>
    <row r="17451" spans="7:7" x14ac:dyDescent="0.3">
      <c r="G17451" s="156">
        <v>0</v>
      </c>
    </row>
    <row r="17452" spans="7:7" x14ac:dyDescent="0.3">
      <c r="G17452" s="156">
        <v>0</v>
      </c>
    </row>
    <row r="17453" spans="7:7" x14ac:dyDescent="0.3">
      <c r="G17453" s="156">
        <v>0</v>
      </c>
    </row>
    <row r="17454" spans="7:7" x14ac:dyDescent="0.3">
      <c r="G17454" s="156">
        <v>0</v>
      </c>
    </row>
    <row r="17455" spans="7:7" x14ac:dyDescent="0.3">
      <c r="G17455" s="156">
        <v>0</v>
      </c>
    </row>
    <row r="17456" spans="7:7" x14ac:dyDescent="0.3">
      <c r="G17456" s="156">
        <v>0</v>
      </c>
    </row>
    <row r="17457" spans="7:7" x14ac:dyDescent="0.3">
      <c r="G17457" s="156">
        <v>0</v>
      </c>
    </row>
    <row r="17458" spans="7:7" x14ac:dyDescent="0.3">
      <c r="G17458" s="156">
        <v>0</v>
      </c>
    </row>
    <row r="17459" spans="7:7" x14ac:dyDescent="0.3">
      <c r="G17459" s="156">
        <v>0</v>
      </c>
    </row>
    <row r="17460" spans="7:7" x14ac:dyDescent="0.3">
      <c r="G17460" s="156">
        <v>0</v>
      </c>
    </row>
    <row r="17461" spans="7:7" x14ac:dyDescent="0.3">
      <c r="G17461" s="156">
        <v>0</v>
      </c>
    </row>
    <row r="17462" spans="7:7" x14ac:dyDescent="0.3">
      <c r="G17462" s="156">
        <v>0</v>
      </c>
    </row>
    <row r="17463" spans="7:7" x14ac:dyDescent="0.3">
      <c r="G17463" s="156">
        <v>0</v>
      </c>
    </row>
    <row r="17464" spans="7:7" x14ac:dyDescent="0.3">
      <c r="G17464" s="156">
        <v>0</v>
      </c>
    </row>
    <row r="17465" spans="7:7" x14ac:dyDescent="0.3">
      <c r="G17465" s="156">
        <v>0</v>
      </c>
    </row>
    <row r="17466" spans="7:7" x14ac:dyDescent="0.3">
      <c r="G17466" s="156">
        <v>0</v>
      </c>
    </row>
    <row r="17467" spans="7:7" x14ac:dyDescent="0.3">
      <c r="G17467" s="156">
        <v>0</v>
      </c>
    </row>
    <row r="17468" spans="7:7" x14ac:dyDescent="0.3">
      <c r="G17468" s="156">
        <v>0</v>
      </c>
    </row>
    <row r="17469" spans="7:7" x14ac:dyDescent="0.3">
      <c r="G17469" s="156">
        <v>0</v>
      </c>
    </row>
    <row r="17470" spans="7:7" x14ac:dyDescent="0.3">
      <c r="G17470" s="156">
        <v>0</v>
      </c>
    </row>
    <row r="17471" spans="7:7" x14ac:dyDescent="0.3">
      <c r="G17471" s="156">
        <v>0</v>
      </c>
    </row>
    <row r="17472" spans="7:7" x14ac:dyDescent="0.3">
      <c r="G17472" s="156">
        <v>0</v>
      </c>
    </row>
    <row r="17473" spans="7:7" x14ac:dyDescent="0.3">
      <c r="G17473" s="156">
        <v>0</v>
      </c>
    </row>
    <row r="17474" spans="7:7" x14ac:dyDescent="0.3">
      <c r="G17474" s="156">
        <v>0</v>
      </c>
    </row>
    <row r="17475" spans="7:7" x14ac:dyDescent="0.3">
      <c r="G17475" s="156">
        <v>0</v>
      </c>
    </row>
    <row r="17476" spans="7:7" x14ac:dyDescent="0.3">
      <c r="G17476" s="156">
        <v>0</v>
      </c>
    </row>
    <row r="17477" spans="7:7" x14ac:dyDescent="0.3">
      <c r="G17477" s="156">
        <v>0</v>
      </c>
    </row>
    <row r="17478" spans="7:7" x14ac:dyDescent="0.3">
      <c r="G17478" s="156">
        <v>0</v>
      </c>
    </row>
    <row r="17479" spans="7:7" x14ac:dyDescent="0.3">
      <c r="G17479" s="156">
        <v>0</v>
      </c>
    </row>
    <row r="17480" spans="7:7" x14ac:dyDescent="0.3">
      <c r="G17480" s="156">
        <v>0</v>
      </c>
    </row>
    <row r="17481" spans="7:7" x14ac:dyDescent="0.3">
      <c r="G17481" s="156">
        <v>0</v>
      </c>
    </row>
    <row r="17482" spans="7:7" x14ac:dyDescent="0.3">
      <c r="G17482" s="156">
        <v>0</v>
      </c>
    </row>
    <row r="17483" spans="7:7" x14ac:dyDescent="0.3">
      <c r="G17483" s="156">
        <v>0</v>
      </c>
    </row>
    <row r="17484" spans="7:7" x14ac:dyDescent="0.3">
      <c r="G17484" s="156">
        <v>0</v>
      </c>
    </row>
    <row r="17485" spans="7:7" x14ac:dyDescent="0.3">
      <c r="G17485" s="156">
        <v>0</v>
      </c>
    </row>
    <row r="17486" spans="7:7" x14ac:dyDescent="0.3">
      <c r="G17486" s="156">
        <v>0</v>
      </c>
    </row>
    <row r="17487" spans="7:7" x14ac:dyDescent="0.3">
      <c r="G17487" s="156">
        <v>0</v>
      </c>
    </row>
    <row r="17488" spans="7:7" x14ac:dyDescent="0.3">
      <c r="G17488" s="156">
        <v>0</v>
      </c>
    </row>
    <row r="17489" spans="7:7" x14ac:dyDescent="0.3">
      <c r="G17489" s="156">
        <v>0</v>
      </c>
    </row>
    <row r="17490" spans="7:7" x14ac:dyDescent="0.3">
      <c r="G17490" s="156">
        <v>0</v>
      </c>
    </row>
    <row r="17491" spans="7:7" x14ac:dyDescent="0.3">
      <c r="G17491" s="156">
        <v>0</v>
      </c>
    </row>
    <row r="17492" spans="7:7" x14ac:dyDescent="0.3">
      <c r="G17492" s="156">
        <v>0</v>
      </c>
    </row>
    <row r="17493" spans="7:7" x14ac:dyDescent="0.3">
      <c r="G17493" s="156">
        <v>0</v>
      </c>
    </row>
    <row r="17494" spans="7:7" x14ac:dyDescent="0.3">
      <c r="G17494" s="156">
        <v>0</v>
      </c>
    </row>
    <row r="17495" spans="7:7" x14ac:dyDescent="0.3">
      <c r="G17495" s="156">
        <v>0</v>
      </c>
    </row>
    <row r="17496" spans="7:7" x14ac:dyDescent="0.3">
      <c r="G17496" s="156">
        <v>0</v>
      </c>
    </row>
    <row r="17497" spans="7:7" x14ac:dyDescent="0.3">
      <c r="G17497" s="156">
        <v>0</v>
      </c>
    </row>
    <row r="17498" spans="7:7" x14ac:dyDescent="0.3">
      <c r="G17498" s="156">
        <v>0</v>
      </c>
    </row>
    <row r="17499" spans="7:7" x14ac:dyDescent="0.3">
      <c r="G17499" s="156">
        <v>0</v>
      </c>
    </row>
    <row r="17500" spans="7:7" x14ac:dyDescent="0.3">
      <c r="G17500" s="156">
        <v>0</v>
      </c>
    </row>
    <row r="17501" spans="7:7" x14ac:dyDescent="0.3">
      <c r="G17501" s="156">
        <v>0</v>
      </c>
    </row>
    <row r="17502" spans="7:7" x14ac:dyDescent="0.3">
      <c r="G17502" s="156">
        <v>0</v>
      </c>
    </row>
    <row r="17503" spans="7:7" x14ac:dyDescent="0.3">
      <c r="G17503" s="156">
        <v>0</v>
      </c>
    </row>
    <row r="17504" spans="7:7" x14ac:dyDescent="0.3">
      <c r="G17504" s="156">
        <v>0</v>
      </c>
    </row>
    <row r="17505" spans="7:7" x14ac:dyDescent="0.3">
      <c r="G17505" s="156">
        <v>0</v>
      </c>
    </row>
    <row r="17506" spans="7:7" x14ac:dyDescent="0.3">
      <c r="G17506" s="156">
        <v>0</v>
      </c>
    </row>
    <row r="17507" spans="7:7" x14ac:dyDescent="0.3">
      <c r="G17507" s="156">
        <v>0</v>
      </c>
    </row>
    <row r="17508" spans="7:7" x14ac:dyDescent="0.3">
      <c r="G17508" s="156">
        <v>0</v>
      </c>
    </row>
    <row r="17509" spans="7:7" x14ac:dyDescent="0.3">
      <c r="G17509" s="156">
        <v>0</v>
      </c>
    </row>
    <row r="17510" spans="7:7" x14ac:dyDescent="0.3">
      <c r="G17510" s="156">
        <v>0</v>
      </c>
    </row>
    <row r="17511" spans="7:7" x14ac:dyDescent="0.3">
      <c r="G17511" s="156">
        <v>0</v>
      </c>
    </row>
    <row r="17512" spans="7:7" x14ac:dyDescent="0.3">
      <c r="G17512" s="156">
        <v>0</v>
      </c>
    </row>
    <row r="17513" spans="7:7" x14ac:dyDescent="0.3">
      <c r="G17513" s="156">
        <v>0</v>
      </c>
    </row>
    <row r="17514" spans="7:7" x14ac:dyDescent="0.3">
      <c r="G17514" s="156">
        <v>0</v>
      </c>
    </row>
    <row r="17515" spans="7:7" x14ac:dyDescent="0.3">
      <c r="G17515" s="156">
        <v>0</v>
      </c>
    </row>
    <row r="17516" spans="7:7" x14ac:dyDescent="0.3">
      <c r="G17516" s="156">
        <v>0</v>
      </c>
    </row>
    <row r="17517" spans="7:7" x14ac:dyDescent="0.3">
      <c r="G17517" s="156">
        <v>0</v>
      </c>
    </row>
    <row r="17518" spans="7:7" x14ac:dyDescent="0.3">
      <c r="G17518" s="156">
        <v>0</v>
      </c>
    </row>
    <row r="17519" spans="7:7" x14ac:dyDescent="0.3">
      <c r="G17519" s="156">
        <v>0</v>
      </c>
    </row>
    <row r="17520" spans="7:7" x14ac:dyDescent="0.3">
      <c r="G17520" s="156">
        <v>0</v>
      </c>
    </row>
    <row r="17521" spans="7:7" x14ac:dyDescent="0.3">
      <c r="G17521" s="156">
        <v>0</v>
      </c>
    </row>
    <row r="17522" spans="7:7" x14ac:dyDescent="0.3">
      <c r="G17522" s="156">
        <v>0</v>
      </c>
    </row>
    <row r="17523" spans="7:7" x14ac:dyDescent="0.3">
      <c r="G17523" s="156">
        <v>0</v>
      </c>
    </row>
    <row r="17524" spans="7:7" x14ac:dyDescent="0.3">
      <c r="G17524" s="156">
        <v>0</v>
      </c>
    </row>
    <row r="17525" spans="7:7" x14ac:dyDescent="0.3">
      <c r="G17525" s="156">
        <v>0</v>
      </c>
    </row>
    <row r="17526" spans="7:7" x14ac:dyDescent="0.3">
      <c r="G17526" s="156">
        <v>0</v>
      </c>
    </row>
    <row r="17527" spans="7:7" x14ac:dyDescent="0.3">
      <c r="G17527" s="156">
        <v>0</v>
      </c>
    </row>
    <row r="17528" spans="7:7" x14ac:dyDescent="0.3">
      <c r="G17528" s="156">
        <v>0</v>
      </c>
    </row>
    <row r="17529" spans="7:7" x14ac:dyDescent="0.3">
      <c r="G17529" s="156">
        <v>0</v>
      </c>
    </row>
    <row r="17530" spans="7:7" x14ac:dyDescent="0.3">
      <c r="G17530" s="156">
        <v>0</v>
      </c>
    </row>
    <row r="17531" spans="7:7" x14ac:dyDescent="0.3">
      <c r="G17531" s="156">
        <v>0</v>
      </c>
    </row>
    <row r="17532" spans="7:7" x14ac:dyDescent="0.3">
      <c r="G17532" s="156">
        <v>0</v>
      </c>
    </row>
    <row r="17533" spans="7:7" x14ac:dyDescent="0.3">
      <c r="G17533" s="156">
        <v>0</v>
      </c>
    </row>
    <row r="17534" spans="7:7" x14ac:dyDescent="0.3">
      <c r="G17534" s="156">
        <v>0</v>
      </c>
    </row>
    <row r="17535" spans="7:7" x14ac:dyDescent="0.3">
      <c r="G17535" s="156">
        <v>0</v>
      </c>
    </row>
    <row r="17536" spans="7:7" x14ac:dyDescent="0.3">
      <c r="G17536" s="156">
        <v>0</v>
      </c>
    </row>
    <row r="17537" spans="7:7" x14ac:dyDescent="0.3">
      <c r="G17537" s="156">
        <v>0</v>
      </c>
    </row>
    <row r="17538" spans="7:7" x14ac:dyDescent="0.3">
      <c r="G17538" s="156">
        <v>0</v>
      </c>
    </row>
    <row r="17539" spans="7:7" x14ac:dyDescent="0.3">
      <c r="G17539" s="156">
        <v>0</v>
      </c>
    </row>
    <row r="17540" spans="7:7" x14ac:dyDescent="0.3">
      <c r="G17540" s="156">
        <v>0</v>
      </c>
    </row>
    <row r="17541" spans="7:7" x14ac:dyDescent="0.3">
      <c r="G17541" s="156">
        <v>0</v>
      </c>
    </row>
    <row r="17542" spans="7:7" x14ac:dyDescent="0.3">
      <c r="G17542" s="156">
        <v>0</v>
      </c>
    </row>
    <row r="17543" spans="7:7" x14ac:dyDescent="0.3">
      <c r="G17543" s="156">
        <v>0</v>
      </c>
    </row>
    <row r="17544" spans="7:7" x14ac:dyDescent="0.3">
      <c r="G17544" s="156">
        <v>0</v>
      </c>
    </row>
    <row r="17545" spans="7:7" x14ac:dyDescent="0.3">
      <c r="G17545" s="156">
        <v>0</v>
      </c>
    </row>
    <row r="17546" spans="7:7" x14ac:dyDescent="0.3">
      <c r="G17546" s="156">
        <v>0</v>
      </c>
    </row>
    <row r="17547" spans="7:7" x14ac:dyDescent="0.3">
      <c r="G17547" s="156">
        <v>0</v>
      </c>
    </row>
    <row r="17548" spans="7:7" x14ac:dyDescent="0.3">
      <c r="G17548" s="156">
        <v>0</v>
      </c>
    </row>
    <row r="17549" spans="7:7" x14ac:dyDescent="0.3">
      <c r="G17549" s="156">
        <v>0</v>
      </c>
    </row>
    <row r="17550" spans="7:7" x14ac:dyDescent="0.3">
      <c r="G17550" s="156">
        <v>0</v>
      </c>
    </row>
    <row r="17551" spans="7:7" x14ac:dyDescent="0.3">
      <c r="G17551" s="156">
        <v>0</v>
      </c>
    </row>
    <row r="17552" spans="7:7" x14ac:dyDescent="0.3">
      <c r="G17552" s="156">
        <v>0</v>
      </c>
    </row>
    <row r="17553" spans="7:7" x14ac:dyDescent="0.3">
      <c r="G17553" s="156">
        <v>0</v>
      </c>
    </row>
    <row r="17554" spans="7:7" x14ac:dyDescent="0.3">
      <c r="G17554" s="156">
        <v>0</v>
      </c>
    </row>
    <row r="17555" spans="7:7" x14ac:dyDescent="0.3">
      <c r="G17555" s="156">
        <v>0</v>
      </c>
    </row>
    <row r="17556" spans="7:7" x14ac:dyDescent="0.3">
      <c r="G17556" s="156">
        <v>0</v>
      </c>
    </row>
    <row r="17557" spans="7:7" x14ac:dyDescent="0.3">
      <c r="G17557" s="156">
        <v>0</v>
      </c>
    </row>
    <row r="17558" spans="7:7" x14ac:dyDescent="0.3">
      <c r="G17558" s="156">
        <v>0</v>
      </c>
    </row>
    <row r="17559" spans="7:7" x14ac:dyDescent="0.3">
      <c r="G17559" s="156">
        <v>0</v>
      </c>
    </row>
    <row r="17560" spans="7:7" x14ac:dyDescent="0.3">
      <c r="G17560" s="156">
        <v>0</v>
      </c>
    </row>
    <row r="17561" spans="7:7" x14ac:dyDescent="0.3">
      <c r="G17561" s="156">
        <v>0</v>
      </c>
    </row>
    <row r="17562" spans="7:7" x14ac:dyDescent="0.3">
      <c r="G17562" s="156">
        <v>0</v>
      </c>
    </row>
    <row r="17563" spans="7:7" x14ac:dyDescent="0.3">
      <c r="G17563" s="156">
        <v>0</v>
      </c>
    </row>
    <row r="17564" spans="7:7" x14ac:dyDescent="0.3">
      <c r="G17564" s="156">
        <v>0</v>
      </c>
    </row>
    <row r="17565" spans="7:7" x14ac:dyDescent="0.3">
      <c r="G17565" s="156">
        <v>0</v>
      </c>
    </row>
    <row r="17566" spans="7:7" x14ac:dyDescent="0.3">
      <c r="G17566" s="156">
        <v>0</v>
      </c>
    </row>
    <row r="17567" spans="7:7" x14ac:dyDescent="0.3">
      <c r="G17567" s="156">
        <v>0</v>
      </c>
    </row>
    <row r="17568" spans="7:7" x14ac:dyDescent="0.3">
      <c r="G17568" s="156">
        <v>0</v>
      </c>
    </row>
    <row r="17569" spans="7:7" x14ac:dyDescent="0.3">
      <c r="G17569" s="156">
        <v>0</v>
      </c>
    </row>
    <row r="17570" spans="7:7" x14ac:dyDescent="0.3">
      <c r="G17570" s="156">
        <v>0</v>
      </c>
    </row>
    <row r="17571" spans="7:7" x14ac:dyDescent="0.3">
      <c r="G17571" s="156">
        <v>0</v>
      </c>
    </row>
    <row r="17572" spans="7:7" x14ac:dyDescent="0.3">
      <c r="G17572" s="156">
        <v>0</v>
      </c>
    </row>
    <row r="17573" spans="7:7" x14ac:dyDescent="0.3">
      <c r="G17573" s="156">
        <v>0</v>
      </c>
    </row>
    <row r="17574" spans="7:7" x14ac:dyDescent="0.3">
      <c r="G17574" s="156">
        <v>0</v>
      </c>
    </row>
    <row r="17575" spans="7:7" x14ac:dyDescent="0.3">
      <c r="G17575" s="156">
        <v>0</v>
      </c>
    </row>
    <row r="17576" spans="7:7" x14ac:dyDescent="0.3">
      <c r="G17576" s="156">
        <v>0</v>
      </c>
    </row>
    <row r="17577" spans="7:7" x14ac:dyDescent="0.3">
      <c r="G17577" s="156">
        <v>0</v>
      </c>
    </row>
    <row r="17578" spans="7:7" x14ac:dyDescent="0.3">
      <c r="G17578" s="156">
        <v>0</v>
      </c>
    </row>
    <row r="17579" spans="7:7" x14ac:dyDescent="0.3">
      <c r="G17579" s="156">
        <v>0</v>
      </c>
    </row>
    <row r="17580" spans="7:7" x14ac:dyDescent="0.3">
      <c r="G17580" s="156">
        <v>0</v>
      </c>
    </row>
    <row r="17581" spans="7:7" x14ac:dyDescent="0.3">
      <c r="G17581" s="156">
        <v>0</v>
      </c>
    </row>
    <row r="17582" spans="7:7" x14ac:dyDescent="0.3">
      <c r="G17582" s="156">
        <v>0</v>
      </c>
    </row>
    <row r="17583" spans="7:7" x14ac:dyDescent="0.3">
      <c r="G17583" s="156">
        <v>0</v>
      </c>
    </row>
    <row r="17584" spans="7:7" x14ac:dyDescent="0.3">
      <c r="G17584" s="156">
        <v>0</v>
      </c>
    </row>
    <row r="17585" spans="7:7" x14ac:dyDescent="0.3">
      <c r="G17585" s="156">
        <v>0</v>
      </c>
    </row>
    <row r="17586" spans="7:7" x14ac:dyDescent="0.3">
      <c r="G17586" s="156">
        <v>0</v>
      </c>
    </row>
    <row r="17587" spans="7:7" x14ac:dyDescent="0.3">
      <c r="G17587" s="156">
        <v>0</v>
      </c>
    </row>
    <row r="17588" spans="7:7" x14ac:dyDescent="0.3">
      <c r="G17588" s="156">
        <v>0</v>
      </c>
    </row>
    <row r="17589" spans="7:7" x14ac:dyDescent="0.3">
      <c r="G17589" s="156">
        <v>0</v>
      </c>
    </row>
    <row r="17590" spans="7:7" x14ac:dyDescent="0.3">
      <c r="G17590" s="156">
        <v>0</v>
      </c>
    </row>
    <row r="17591" spans="7:7" x14ac:dyDescent="0.3">
      <c r="G17591" s="156">
        <v>0</v>
      </c>
    </row>
    <row r="17592" spans="7:7" x14ac:dyDescent="0.3">
      <c r="G17592" s="156">
        <v>0</v>
      </c>
    </row>
    <row r="17593" spans="7:7" x14ac:dyDescent="0.3">
      <c r="G17593" s="156">
        <v>0</v>
      </c>
    </row>
    <row r="17594" spans="7:7" x14ac:dyDescent="0.3">
      <c r="G17594" s="156">
        <v>0</v>
      </c>
    </row>
    <row r="17595" spans="7:7" x14ac:dyDescent="0.3">
      <c r="G17595" s="156">
        <v>0</v>
      </c>
    </row>
    <row r="17596" spans="7:7" x14ac:dyDescent="0.3">
      <c r="G17596" s="156">
        <v>0</v>
      </c>
    </row>
    <row r="17597" spans="7:7" x14ac:dyDescent="0.3">
      <c r="G17597" s="156">
        <v>0</v>
      </c>
    </row>
    <row r="17598" spans="7:7" x14ac:dyDescent="0.3">
      <c r="G17598" s="156">
        <v>0</v>
      </c>
    </row>
    <row r="17599" spans="7:7" x14ac:dyDescent="0.3">
      <c r="G17599" s="156">
        <v>0</v>
      </c>
    </row>
    <row r="17600" spans="7:7" x14ac:dyDescent="0.3">
      <c r="G17600" s="156">
        <v>0</v>
      </c>
    </row>
    <row r="17601" spans="7:7" x14ac:dyDescent="0.3">
      <c r="G17601" s="156">
        <v>0</v>
      </c>
    </row>
    <row r="17602" spans="7:7" x14ac:dyDescent="0.3">
      <c r="G17602" s="156">
        <v>0</v>
      </c>
    </row>
    <row r="17603" spans="7:7" x14ac:dyDescent="0.3">
      <c r="G17603" s="156">
        <v>0</v>
      </c>
    </row>
    <row r="17604" spans="7:7" x14ac:dyDescent="0.3">
      <c r="G17604" s="156">
        <v>0</v>
      </c>
    </row>
    <row r="17605" spans="7:7" x14ac:dyDescent="0.3">
      <c r="G17605" s="156">
        <v>0</v>
      </c>
    </row>
    <row r="17606" spans="7:7" x14ac:dyDescent="0.3">
      <c r="G17606" s="156">
        <v>0</v>
      </c>
    </row>
    <row r="17607" spans="7:7" x14ac:dyDescent="0.3">
      <c r="G17607" s="156">
        <v>0</v>
      </c>
    </row>
    <row r="17608" spans="7:7" x14ac:dyDescent="0.3">
      <c r="G17608" s="156">
        <v>0</v>
      </c>
    </row>
    <row r="17609" spans="7:7" x14ac:dyDescent="0.3">
      <c r="G17609" s="156">
        <v>0</v>
      </c>
    </row>
    <row r="17610" spans="7:7" x14ac:dyDescent="0.3">
      <c r="G17610" s="156">
        <v>0</v>
      </c>
    </row>
    <row r="17611" spans="7:7" x14ac:dyDescent="0.3">
      <c r="G17611" s="156">
        <v>0</v>
      </c>
    </row>
    <row r="17612" spans="7:7" x14ac:dyDescent="0.3">
      <c r="G17612" s="156">
        <v>0</v>
      </c>
    </row>
    <row r="17613" spans="7:7" x14ac:dyDescent="0.3">
      <c r="G17613" s="156">
        <v>0</v>
      </c>
    </row>
    <row r="17614" spans="7:7" x14ac:dyDescent="0.3">
      <c r="G17614" s="156">
        <v>0</v>
      </c>
    </row>
    <row r="17615" spans="7:7" x14ac:dyDescent="0.3">
      <c r="G17615" s="156">
        <v>0</v>
      </c>
    </row>
    <row r="17616" spans="7:7" x14ac:dyDescent="0.3">
      <c r="G17616" s="156">
        <v>0</v>
      </c>
    </row>
    <row r="17617" spans="7:7" x14ac:dyDescent="0.3">
      <c r="G17617" s="156">
        <v>0</v>
      </c>
    </row>
    <row r="17618" spans="7:7" x14ac:dyDescent="0.3">
      <c r="G17618" s="156">
        <v>0</v>
      </c>
    </row>
    <row r="17619" spans="7:7" x14ac:dyDescent="0.3">
      <c r="G17619" s="156">
        <v>0</v>
      </c>
    </row>
    <row r="17620" spans="7:7" x14ac:dyDescent="0.3">
      <c r="G17620" s="156">
        <v>0</v>
      </c>
    </row>
    <row r="17621" spans="7:7" x14ac:dyDescent="0.3">
      <c r="G17621" s="156">
        <v>0</v>
      </c>
    </row>
    <row r="17622" spans="7:7" x14ac:dyDescent="0.3">
      <c r="G17622" s="156">
        <v>0</v>
      </c>
    </row>
    <row r="17623" spans="7:7" x14ac:dyDescent="0.3">
      <c r="G17623" s="156">
        <v>0</v>
      </c>
    </row>
    <row r="17624" spans="7:7" x14ac:dyDescent="0.3">
      <c r="G17624" s="156">
        <v>0</v>
      </c>
    </row>
    <row r="17625" spans="7:7" x14ac:dyDescent="0.3">
      <c r="G17625" s="156">
        <v>0</v>
      </c>
    </row>
    <row r="17626" spans="7:7" x14ac:dyDescent="0.3">
      <c r="G17626" s="156">
        <v>0</v>
      </c>
    </row>
    <row r="17627" spans="7:7" x14ac:dyDescent="0.3">
      <c r="G17627" s="156">
        <v>0</v>
      </c>
    </row>
    <row r="17628" spans="7:7" x14ac:dyDescent="0.3">
      <c r="G17628" s="156">
        <v>0</v>
      </c>
    </row>
    <row r="17629" spans="7:7" x14ac:dyDescent="0.3">
      <c r="G17629" s="156">
        <v>0</v>
      </c>
    </row>
    <row r="17630" spans="7:7" x14ac:dyDescent="0.3">
      <c r="G17630" s="156">
        <v>0</v>
      </c>
    </row>
    <row r="17631" spans="7:7" x14ac:dyDescent="0.3">
      <c r="G17631" s="156">
        <v>0</v>
      </c>
    </row>
    <row r="17632" spans="7:7" x14ac:dyDescent="0.3">
      <c r="G17632" s="156">
        <v>0</v>
      </c>
    </row>
    <row r="17633" spans="7:7" x14ac:dyDescent="0.3">
      <c r="G17633" s="156">
        <v>0</v>
      </c>
    </row>
    <row r="17634" spans="7:7" x14ac:dyDescent="0.3">
      <c r="G17634" s="156">
        <v>0</v>
      </c>
    </row>
    <row r="17635" spans="7:7" x14ac:dyDescent="0.3">
      <c r="G17635" s="156">
        <v>0</v>
      </c>
    </row>
    <row r="17636" spans="7:7" x14ac:dyDescent="0.3">
      <c r="G17636" s="156">
        <v>0</v>
      </c>
    </row>
    <row r="17637" spans="7:7" x14ac:dyDescent="0.3">
      <c r="G17637" s="156">
        <v>0</v>
      </c>
    </row>
    <row r="17638" spans="7:7" x14ac:dyDescent="0.3">
      <c r="G17638" s="156">
        <v>0</v>
      </c>
    </row>
    <row r="17639" spans="7:7" x14ac:dyDescent="0.3">
      <c r="G17639" s="156">
        <v>0</v>
      </c>
    </row>
    <row r="17640" spans="7:7" x14ac:dyDescent="0.3">
      <c r="G17640" s="156">
        <v>0</v>
      </c>
    </row>
    <row r="17641" spans="7:7" x14ac:dyDescent="0.3">
      <c r="G17641" s="156">
        <v>0</v>
      </c>
    </row>
    <row r="17642" spans="7:7" x14ac:dyDescent="0.3">
      <c r="G17642" s="156">
        <v>0</v>
      </c>
    </row>
    <row r="17643" spans="7:7" x14ac:dyDescent="0.3">
      <c r="G17643" s="156">
        <v>0</v>
      </c>
    </row>
    <row r="17644" spans="7:7" x14ac:dyDescent="0.3">
      <c r="G17644" s="156">
        <v>0</v>
      </c>
    </row>
    <row r="17645" spans="7:7" x14ac:dyDescent="0.3">
      <c r="G17645" s="156">
        <v>0</v>
      </c>
    </row>
    <row r="17646" spans="7:7" x14ac:dyDescent="0.3">
      <c r="G17646" s="156">
        <v>0</v>
      </c>
    </row>
    <row r="17647" spans="7:7" x14ac:dyDescent="0.3">
      <c r="G17647" s="156">
        <v>0</v>
      </c>
    </row>
    <row r="17648" spans="7:7" x14ac:dyDescent="0.3">
      <c r="G17648" s="156">
        <v>0</v>
      </c>
    </row>
    <row r="17649" spans="7:7" x14ac:dyDescent="0.3">
      <c r="G17649" s="156">
        <v>0</v>
      </c>
    </row>
    <row r="17650" spans="7:7" x14ac:dyDescent="0.3">
      <c r="G17650" s="156">
        <v>0</v>
      </c>
    </row>
    <row r="17651" spans="7:7" x14ac:dyDescent="0.3">
      <c r="G17651" s="156">
        <v>0</v>
      </c>
    </row>
    <row r="17652" spans="7:7" x14ac:dyDescent="0.3">
      <c r="G17652" s="156">
        <v>0</v>
      </c>
    </row>
    <row r="17653" spans="7:7" x14ac:dyDescent="0.3">
      <c r="G17653" s="156">
        <v>0</v>
      </c>
    </row>
    <row r="17654" spans="7:7" x14ac:dyDescent="0.3">
      <c r="G17654" s="156">
        <v>0</v>
      </c>
    </row>
    <row r="17655" spans="7:7" x14ac:dyDescent="0.3">
      <c r="G17655" s="156">
        <v>0</v>
      </c>
    </row>
    <row r="17656" spans="7:7" x14ac:dyDescent="0.3">
      <c r="G17656" s="156">
        <v>0</v>
      </c>
    </row>
    <row r="17657" spans="7:7" x14ac:dyDescent="0.3">
      <c r="G17657" s="156">
        <v>0</v>
      </c>
    </row>
    <row r="17658" spans="7:7" x14ac:dyDescent="0.3">
      <c r="G17658" s="156">
        <v>0</v>
      </c>
    </row>
    <row r="17659" spans="7:7" x14ac:dyDescent="0.3">
      <c r="G17659" s="156">
        <v>0</v>
      </c>
    </row>
    <row r="17660" spans="7:7" x14ac:dyDescent="0.3">
      <c r="G17660" s="156">
        <v>0</v>
      </c>
    </row>
    <row r="17661" spans="7:7" x14ac:dyDescent="0.3">
      <c r="G17661" s="156">
        <v>0</v>
      </c>
    </row>
    <row r="17662" spans="7:7" x14ac:dyDescent="0.3">
      <c r="G17662" s="156">
        <v>0</v>
      </c>
    </row>
    <row r="17663" spans="7:7" x14ac:dyDescent="0.3">
      <c r="G17663" s="156">
        <v>0</v>
      </c>
    </row>
    <row r="17664" spans="7:7" x14ac:dyDescent="0.3">
      <c r="G17664" s="156">
        <v>0</v>
      </c>
    </row>
    <row r="17665" spans="7:7" x14ac:dyDescent="0.3">
      <c r="G17665" s="156">
        <v>0</v>
      </c>
    </row>
    <row r="17666" spans="7:7" x14ac:dyDescent="0.3">
      <c r="G17666" s="156">
        <v>0</v>
      </c>
    </row>
    <row r="17667" spans="7:7" x14ac:dyDescent="0.3">
      <c r="G17667" s="156">
        <v>0</v>
      </c>
    </row>
    <row r="17668" spans="7:7" x14ac:dyDescent="0.3">
      <c r="G17668" s="156">
        <v>0</v>
      </c>
    </row>
    <row r="17669" spans="7:7" x14ac:dyDescent="0.3">
      <c r="G17669" s="156">
        <v>0</v>
      </c>
    </row>
    <row r="17670" spans="7:7" x14ac:dyDescent="0.3">
      <c r="G17670" s="156">
        <v>0</v>
      </c>
    </row>
    <row r="17671" spans="7:7" x14ac:dyDescent="0.3">
      <c r="G17671" s="156">
        <v>0</v>
      </c>
    </row>
    <row r="17672" spans="7:7" x14ac:dyDescent="0.3">
      <c r="G17672" s="156">
        <v>0</v>
      </c>
    </row>
    <row r="17673" spans="7:7" x14ac:dyDescent="0.3">
      <c r="G17673" s="156">
        <v>0</v>
      </c>
    </row>
    <row r="17674" spans="7:7" x14ac:dyDescent="0.3">
      <c r="G17674" s="156">
        <v>0</v>
      </c>
    </row>
    <row r="17675" spans="7:7" x14ac:dyDescent="0.3">
      <c r="G17675" s="156">
        <v>0</v>
      </c>
    </row>
    <row r="17676" spans="7:7" x14ac:dyDescent="0.3">
      <c r="G17676" s="156">
        <v>0</v>
      </c>
    </row>
    <row r="17677" spans="7:7" x14ac:dyDescent="0.3">
      <c r="G17677" s="156">
        <v>0</v>
      </c>
    </row>
    <row r="17678" spans="7:7" x14ac:dyDescent="0.3">
      <c r="G17678" s="156">
        <v>0</v>
      </c>
    </row>
    <row r="17679" spans="7:7" x14ac:dyDescent="0.3">
      <c r="G17679" s="156">
        <v>0</v>
      </c>
    </row>
    <row r="17680" spans="7:7" x14ac:dyDescent="0.3">
      <c r="G17680" s="156">
        <v>0</v>
      </c>
    </row>
    <row r="17681" spans="7:7" x14ac:dyDescent="0.3">
      <c r="G17681" s="156">
        <v>0</v>
      </c>
    </row>
    <row r="17682" spans="7:7" x14ac:dyDescent="0.3">
      <c r="G17682" s="156">
        <v>0</v>
      </c>
    </row>
    <row r="17683" spans="7:7" x14ac:dyDescent="0.3">
      <c r="G17683" s="156">
        <v>0</v>
      </c>
    </row>
    <row r="17684" spans="7:7" x14ac:dyDescent="0.3">
      <c r="G17684" s="156">
        <v>0</v>
      </c>
    </row>
    <row r="17685" spans="7:7" x14ac:dyDescent="0.3">
      <c r="G17685" s="156">
        <v>0</v>
      </c>
    </row>
    <row r="17686" spans="7:7" x14ac:dyDescent="0.3">
      <c r="G17686" s="156">
        <v>0</v>
      </c>
    </row>
    <row r="17687" spans="7:7" x14ac:dyDescent="0.3">
      <c r="G17687" s="156">
        <v>0</v>
      </c>
    </row>
    <row r="17688" spans="7:7" x14ac:dyDescent="0.3">
      <c r="G17688" s="156">
        <v>0</v>
      </c>
    </row>
    <row r="17689" spans="7:7" x14ac:dyDescent="0.3">
      <c r="G17689" s="156">
        <v>0</v>
      </c>
    </row>
    <row r="17690" spans="7:7" x14ac:dyDescent="0.3">
      <c r="G17690" s="156">
        <v>0</v>
      </c>
    </row>
    <row r="17691" spans="7:7" x14ac:dyDescent="0.3">
      <c r="G17691" s="156">
        <v>0</v>
      </c>
    </row>
    <row r="17692" spans="7:7" x14ac:dyDescent="0.3">
      <c r="G17692" s="156">
        <v>0</v>
      </c>
    </row>
    <row r="17693" spans="7:7" x14ac:dyDescent="0.3">
      <c r="G17693" s="156">
        <v>0</v>
      </c>
    </row>
    <row r="17694" spans="7:7" x14ac:dyDescent="0.3">
      <c r="G17694" s="156">
        <v>0</v>
      </c>
    </row>
    <row r="17695" spans="7:7" x14ac:dyDescent="0.3">
      <c r="G17695" s="156">
        <v>0</v>
      </c>
    </row>
    <row r="17696" spans="7:7" x14ac:dyDescent="0.3">
      <c r="G17696" s="156">
        <v>0</v>
      </c>
    </row>
    <row r="17697" spans="7:7" x14ac:dyDescent="0.3">
      <c r="G17697" s="156">
        <v>0</v>
      </c>
    </row>
    <row r="17698" spans="7:7" x14ac:dyDescent="0.3">
      <c r="G17698" s="156">
        <v>0</v>
      </c>
    </row>
    <row r="17699" spans="7:7" x14ac:dyDescent="0.3">
      <c r="G17699" s="156">
        <v>0</v>
      </c>
    </row>
    <row r="17700" spans="7:7" x14ac:dyDescent="0.3">
      <c r="G17700" s="156">
        <v>0</v>
      </c>
    </row>
    <row r="17701" spans="7:7" x14ac:dyDescent="0.3">
      <c r="G17701" s="156">
        <v>0</v>
      </c>
    </row>
    <row r="17702" spans="7:7" x14ac:dyDescent="0.3">
      <c r="G17702" s="156">
        <v>0</v>
      </c>
    </row>
    <row r="17703" spans="7:7" x14ac:dyDescent="0.3">
      <c r="G17703" s="156">
        <v>0</v>
      </c>
    </row>
    <row r="17704" spans="7:7" x14ac:dyDescent="0.3">
      <c r="G17704" s="156">
        <v>0</v>
      </c>
    </row>
    <row r="17705" spans="7:7" x14ac:dyDescent="0.3">
      <c r="G17705" s="156">
        <v>0</v>
      </c>
    </row>
    <row r="17706" spans="7:7" x14ac:dyDescent="0.3">
      <c r="G17706" s="156">
        <v>0</v>
      </c>
    </row>
    <row r="17707" spans="7:7" x14ac:dyDescent="0.3">
      <c r="G17707" s="156">
        <v>0</v>
      </c>
    </row>
    <row r="17708" spans="7:7" x14ac:dyDescent="0.3">
      <c r="G17708" s="156">
        <v>0</v>
      </c>
    </row>
    <row r="17709" spans="7:7" x14ac:dyDescent="0.3">
      <c r="G17709" s="156">
        <v>0</v>
      </c>
    </row>
    <row r="17710" spans="7:7" x14ac:dyDescent="0.3">
      <c r="G17710" s="156">
        <v>0</v>
      </c>
    </row>
    <row r="17711" spans="7:7" x14ac:dyDescent="0.3">
      <c r="G17711" s="156">
        <v>0</v>
      </c>
    </row>
    <row r="17712" spans="7:7" x14ac:dyDescent="0.3">
      <c r="G17712" s="156">
        <v>0</v>
      </c>
    </row>
    <row r="17713" spans="7:7" x14ac:dyDescent="0.3">
      <c r="G17713" s="156">
        <v>0</v>
      </c>
    </row>
    <row r="17714" spans="7:7" x14ac:dyDescent="0.3">
      <c r="G17714" s="156">
        <v>0</v>
      </c>
    </row>
    <row r="17715" spans="7:7" x14ac:dyDescent="0.3">
      <c r="G17715" s="156">
        <v>0</v>
      </c>
    </row>
    <row r="17716" spans="7:7" x14ac:dyDescent="0.3">
      <c r="G17716" s="156">
        <v>0</v>
      </c>
    </row>
    <row r="17717" spans="7:7" x14ac:dyDescent="0.3">
      <c r="G17717" s="156">
        <v>0</v>
      </c>
    </row>
    <row r="17718" spans="7:7" x14ac:dyDescent="0.3">
      <c r="G17718" s="156">
        <v>0</v>
      </c>
    </row>
    <row r="17719" spans="7:7" x14ac:dyDescent="0.3">
      <c r="G17719" s="156">
        <v>0</v>
      </c>
    </row>
    <row r="17720" spans="7:7" x14ac:dyDescent="0.3">
      <c r="G17720" s="156">
        <v>0</v>
      </c>
    </row>
    <row r="17721" spans="7:7" x14ac:dyDescent="0.3">
      <c r="G17721" s="156">
        <v>0</v>
      </c>
    </row>
    <row r="17722" spans="7:7" x14ac:dyDescent="0.3">
      <c r="G17722" s="156">
        <v>0</v>
      </c>
    </row>
    <row r="17723" spans="7:7" x14ac:dyDescent="0.3">
      <c r="G17723" s="156">
        <v>0</v>
      </c>
    </row>
    <row r="17724" spans="7:7" x14ac:dyDescent="0.3">
      <c r="G17724" s="156">
        <v>0</v>
      </c>
    </row>
    <row r="17725" spans="7:7" x14ac:dyDescent="0.3">
      <c r="G17725" s="156">
        <v>0</v>
      </c>
    </row>
    <row r="17726" spans="7:7" x14ac:dyDescent="0.3">
      <c r="G17726" s="156">
        <v>0</v>
      </c>
    </row>
    <row r="17727" spans="7:7" x14ac:dyDescent="0.3">
      <c r="G17727" s="156">
        <v>0</v>
      </c>
    </row>
    <row r="17728" spans="7:7" x14ac:dyDescent="0.3">
      <c r="G17728" s="156">
        <v>0</v>
      </c>
    </row>
    <row r="17729" spans="7:7" x14ac:dyDescent="0.3">
      <c r="G17729" s="156">
        <v>0</v>
      </c>
    </row>
    <row r="17730" spans="7:7" x14ac:dyDescent="0.3">
      <c r="G17730" s="156">
        <v>0</v>
      </c>
    </row>
    <row r="17731" spans="7:7" x14ac:dyDescent="0.3">
      <c r="G17731" s="156">
        <v>0</v>
      </c>
    </row>
    <row r="17732" spans="7:7" x14ac:dyDescent="0.3">
      <c r="G17732" s="156">
        <v>0</v>
      </c>
    </row>
    <row r="17733" spans="7:7" x14ac:dyDescent="0.3">
      <c r="G17733" s="156">
        <v>0</v>
      </c>
    </row>
    <row r="17734" spans="7:7" x14ac:dyDescent="0.3">
      <c r="G17734" s="156">
        <v>0</v>
      </c>
    </row>
    <row r="17735" spans="7:7" x14ac:dyDescent="0.3">
      <c r="G17735" s="156">
        <v>0</v>
      </c>
    </row>
    <row r="17736" spans="7:7" x14ac:dyDescent="0.3">
      <c r="G17736" s="156">
        <v>0</v>
      </c>
    </row>
    <row r="17737" spans="7:7" x14ac:dyDescent="0.3">
      <c r="G17737" s="156">
        <v>0</v>
      </c>
    </row>
    <row r="17738" spans="7:7" x14ac:dyDescent="0.3">
      <c r="G17738" s="156">
        <v>0</v>
      </c>
    </row>
    <row r="17739" spans="7:7" x14ac:dyDescent="0.3">
      <c r="G17739" s="156">
        <v>0</v>
      </c>
    </row>
    <row r="17740" spans="7:7" x14ac:dyDescent="0.3">
      <c r="G17740" s="156">
        <v>0</v>
      </c>
    </row>
    <row r="17741" spans="7:7" x14ac:dyDescent="0.3">
      <c r="G17741" s="156">
        <v>0</v>
      </c>
    </row>
    <row r="17742" spans="7:7" x14ac:dyDescent="0.3">
      <c r="G17742" s="156">
        <v>0</v>
      </c>
    </row>
    <row r="17743" spans="7:7" x14ac:dyDescent="0.3">
      <c r="G17743" s="156">
        <v>0</v>
      </c>
    </row>
    <row r="17744" spans="7:7" x14ac:dyDescent="0.3">
      <c r="G17744" s="156">
        <v>0</v>
      </c>
    </row>
    <row r="17745" spans="7:7" x14ac:dyDescent="0.3">
      <c r="G17745" s="156">
        <v>0</v>
      </c>
    </row>
    <row r="17746" spans="7:7" x14ac:dyDescent="0.3">
      <c r="G17746" s="156">
        <v>0</v>
      </c>
    </row>
    <row r="17747" spans="7:7" x14ac:dyDescent="0.3">
      <c r="G17747" s="156">
        <v>0</v>
      </c>
    </row>
    <row r="17748" spans="7:7" x14ac:dyDescent="0.3">
      <c r="G17748" s="156">
        <v>0</v>
      </c>
    </row>
    <row r="17749" spans="7:7" x14ac:dyDescent="0.3">
      <c r="G17749" s="156">
        <v>0</v>
      </c>
    </row>
    <row r="17750" spans="7:7" x14ac:dyDescent="0.3">
      <c r="G17750" s="156">
        <v>0</v>
      </c>
    </row>
    <row r="17751" spans="7:7" x14ac:dyDescent="0.3">
      <c r="G17751" s="156">
        <v>0</v>
      </c>
    </row>
    <row r="17752" spans="7:7" x14ac:dyDescent="0.3">
      <c r="G17752" s="156">
        <v>0</v>
      </c>
    </row>
    <row r="17753" spans="7:7" x14ac:dyDescent="0.3">
      <c r="G17753" s="156">
        <v>0</v>
      </c>
    </row>
    <row r="17754" spans="7:7" x14ac:dyDescent="0.3">
      <c r="G17754" s="156">
        <v>0</v>
      </c>
    </row>
    <row r="17755" spans="7:7" x14ac:dyDescent="0.3">
      <c r="G17755" s="156">
        <v>0</v>
      </c>
    </row>
    <row r="17756" spans="7:7" x14ac:dyDescent="0.3">
      <c r="G17756" s="156">
        <v>0</v>
      </c>
    </row>
    <row r="17757" spans="7:7" x14ac:dyDescent="0.3">
      <c r="G17757" s="156">
        <v>0</v>
      </c>
    </row>
    <row r="17758" spans="7:7" x14ac:dyDescent="0.3">
      <c r="G17758" s="156">
        <v>0</v>
      </c>
    </row>
    <row r="17759" spans="7:7" x14ac:dyDescent="0.3">
      <c r="G17759" s="156">
        <v>0</v>
      </c>
    </row>
    <row r="17760" spans="7:7" x14ac:dyDescent="0.3">
      <c r="G17760" s="156">
        <v>0</v>
      </c>
    </row>
    <row r="17761" spans="7:7" x14ac:dyDescent="0.3">
      <c r="G17761" s="156">
        <v>0</v>
      </c>
    </row>
    <row r="17762" spans="7:7" x14ac:dyDescent="0.3">
      <c r="G17762" s="156">
        <v>0</v>
      </c>
    </row>
    <row r="17763" spans="7:7" x14ac:dyDescent="0.3">
      <c r="G17763" s="156">
        <v>0</v>
      </c>
    </row>
    <row r="17764" spans="7:7" x14ac:dyDescent="0.3">
      <c r="G17764" s="156">
        <v>0</v>
      </c>
    </row>
    <row r="17765" spans="7:7" x14ac:dyDescent="0.3">
      <c r="G17765" s="156">
        <v>0</v>
      </c>
    </row>
    <row r="17766" spans="7:7" x14ac:dyDescent="0.3">
      <c r="G17766" s="156">
        <v>0</v>
      </c>
    </row>
    <row r="17767" spans="7:7" x14ac:dyDescent="0.3">
      <c r="G17767" s="156">
        <v>0</v>
      </c>
    </row>
    <row r="17768" spans="7:7" x14ac:dyDescent="0.3">
      <c r="G17768" s="156">
        <v>0</v>
      </c>
    </row>
    <row r="17769" spans="7:7" x14ac:dyDescent="0.3">
      <c r="G17769" s="156">
        <v>0</v>
      </c>
    </row>
    <row r="17770" spans="7:7" x14ac:dyDescent="0.3">
      <c r="G17770" s="156">
        <v>0</v>
      </c>
    </row>
    <row r="17771" spans="7:7" x14ac:dyDescent="0.3">
      <c r="G17771" s="156">
        <v>0</v>
      </c>
    </row>
    <row r="17772" spans="7:7" x14ac:dyDescent="0.3">
      <c r="G17772" s="156">
        <v>0</v>
      </c>
    </row>
    <row r="17773" spans="7:7" x14ac:dyDescent="0.3">
      <c r="G17773" s="156">
        <v>0</v>
      </c>
    </row>
    <row r="17774" spans="7:7" x14ac:dyDescent="0.3">
      <c r="G17774" s="156">
        <v>0</v>
      </c>
    </row>
    <row r="17775" spans="7:7" x14ac:dyDescent="0.3">
      <c r="G17775" s="156">
        <v>0</v>
      </c>
    </row>
    <row r="17776" spans="7:7" x14ac:dyDescent="0.3">
      <c r="G17776" s="156">
        <v>0</v>
      </c>
    </row>
    <row r="17777" spans="7:7" x14ac:dyDescent="0.3">
      <c r="G17777" s="156">
        <v>0</v>
      </c>
    </row>
    <row r="17778" spans="7:7" x14ac:dyDescent="0.3">
      <c r="G17778" s="156">
        <v>0</v>
      </c>
    </row>
    <row r="17779" spans="7:7" x14ac:dyDescent="0.3">
      <c r="G17779" s="156">
        <v>0</v>
      </c>
    </row>
    <row r="17780" spans="7:7" x14ac:dyDescent="0.3">
      <c r="G17780" s="156">
        <v>0</v>
      </c>
    </row>
    <row r="17781" spans="7:7" x14ac:dyDescent="0.3">
      <c r="G17781" s="156">
        <v>0</v>
      </c>
    </row>
    <row r="17782" spans="7:7" x14ac:dyDescent="0.3">
      <c r="G17782" s="156">
        <v>0</v>
      </c>
    </row>
    <row r="17783" spans="7:7" x14ac:dyDescent="0.3">
      <c r="G17783" s="156">
        <v>0</v>
      </c>
    </row>
    <row r="17784" spans="7:7" x14ac:dyDescent="0.3">
      <c r="G17784" s="156">
        <v>0</v>
      </c>
    </row>
    <row r="17785" spans="7:7" x14ac:dyDescent="0.3">
      <c r="G17785" s="156">
        <v>0</v>
      </c>
    </row>
    <row r="17786" spans="7:7" x14ac:dyDescent="0.3">
      <c r="G17786" s="156">
        <v>0</v>
      </c>
    </row>
    <row r="17787" spans="7:7" x14ac:dyDescent="0.3">
      <c r="G17787" s="156">
        <v>0</v>
      </c>
    </row>
    <row r="17788" spans="7:7" x14ac:dyDescent="0.3">
      <c r="G17788" s="156">
        <v>0</v>
      </c>
    </row>
    <row r="17789" spans="7:7" x14ac:dyDescent="0.3">
      <c r="G17789" s="156">
        <v>0</v>
      </c>
    </row>
    <row r="17790" spans="7:7" x14ac:dyDescent="0.3">
      <c r="G17790" s="156">
        <v>0</v>
      </c>
    </row>
    <row r="17791" spans="7:7" x14ac:dyDescent="0.3">
      <c r="G17791" s="156">
        <v>0</v>
      </c>
    </row>
    <row r="17792" spans="7:7" x14ac:dyDescent="0.3">
      <c r="G17792" s="156">
        <v>0</v>
      </c>
    </row>
    <row r="17793" spans="7:7" x14ac:dyDescent="0.3">
      <c r="G17793" s="156">
        <v>0</v>
      </c>
    </row>
    <row r="17794" spans="7:7" x14ac:dyDescent="0.3">
      <c r="G17794" s="156">
        <v>0</v>
      </c>
    </row>
    <row r="17795" spans="7:7" x14ac:dyDescent="0.3">
      <c r="G17795" s="156">
        <v>0</v>
      </c>
    </row>
    <row r="17796" spans="7:7" x14ac:dyDescent="0.3">
      <c r="G17796" s="156">
        <v>0</v>
      </c>
    </row>
    <row r="17797" spans="7:7" x14ac:dyDescent="0.3">
      <c r="G17797" s="156">
        <v>0</v>
      </c>
    </row>
    <row r="17798" spans="7:7" x14ac:dyDescent="0.3">
      <c r="G17798" s="156">
        <v>0</v>
      </c>
    </row>
    <row r="17799" spans="7:7" x14ac:dyDescent="0.3">
      <c r="G17799" s="156">
        <v>0</v>
      </c>
    </row>
    <row r="17800" spans="7:7" x14ac:dyDescent="0.3">
      <c r="G17800" s="156">
        <v>0</v>
      </c>
    </row>
    <row r="17801" spans="7:7" x14ac:dyDescent="0.3">
      <c r="G17801" s="156">
        <v>0</v>
      </c>
    </row>
    <row r="17802" spans="7:7" x14ac:dyDescent="0.3">
      <c r="G17802" s="156">
        <v>0</v>
      </c>
    </row>
    <row r="17803" spans="7:7" x14ac:dyDescent="0.3">
      <c r="G17803" s="156">
        <v>0</v>
      </c>
    </row>
    <row r="17804" spans="7:7" x14ac:dyDescent="0.3">
      <c r="G17804" s="156">
        <v>0</v>
      </c>
    </row>
    <row r="17805" spans="7:7" x14ac:dyDescent="0.3">
      <c r="G17805" s="156">
        <v>0</v>
      </c>
    </row>
    <row r="17806" spans="7:7" x14ac:dyDescent="0.3">
      <c r="G17806" s="156">
        <v>0</v>
      </c>
    </row>
    <row r="17807" spans="7:7" x14ac:dyDescent="0.3">
      <c r="G17807" s="156">
        <v>0</v>
      </c>
    </row>
    <row r="17808" spans="7:7" x14ac:dyDescent="0.3">
      <c r="G17808" s="156">
        <v>0</v>
      </c>
    </row>
    <row r="17809" spans="7:7" x14ac:dyDescent="0.3">
      <c r="G17809" s="156">
        <v>0</v>
      </c>
    </row>
    <row r="17810" spans="7:7" x14ac:dyDescent="0.3">
      <c r="G17810" s="156">
        <v>0</v>
      </c>
    </row>
    <row r="17811" spans="7:7" x14ac:dyDescent="0.3">
      <c r="G17811" s="156">
        <v>0</v>
      </c>
    </row>
    <row r="17812" spans="7:7" x14ac:dyDescent="0.3">
      <c r="G17812" s="156">
        <v>0</v>
      </c>
    </row>
    <row r="17813" spans="7:7" x14ac:dyDescent="0.3">
      <c r="G17813" s="156">
        <v>0</v>
      </c>
    </row>
    <row r="17814" spans="7:7" x14ac:dyDescent="0.3">
      <c r="G17814" s="156">
        <v>0</v>
      </c>
    </row>
    <row r="17815" spans="7:7" x14ac:dyDescent="0.3">
      <c r="G17815" s="156">
        <v>0</v>
      </c>
    </row>
    <row r="17816" spans="7:7" x14ac:dyDescent="0.3">
      <c r="G17816" s="156">
        <v>0</v>
      </c>
    </row>
    <row r="17817" spans="7:7" x14ac:dyDescent="0.3">
      <c r="G17817" s="156">
        <v>0</v>
      </c>
    </row>
    <row r="17818" spans="7:7" x14ac:dyDescent="0.3">
      <c r="G17818" s="156">
        <v>0</v>
      </c>
    </row>
    <row r="17819" spans="7:7" x14ac:dyDescent="0.3">
      <c r="G17819" s="156">
        <v>0</v>
      </c>
    </row>
    <row r="17820" spans="7:7" x14ac:dyDescent="0.3">
      <c r="G17820" s="156">
        <v>0</v>
      </c>
    </row>
    <row r="17821" spans="7:7" x14ac:dyDescent="0.3">
      <c r="G17821" s="156">
        <v>0</v>
      </c>
    </row>
    <row r="17822" spans="7:7" x14ac:dyDescent="0.3">
      <c r="G17822" s="156">
        <v>0</v>
      </c>
    </row>
    <row r="17823" spans="7:7" x14ac:dyDescent="0.3">
      <c r="G17823" s="156">
        <v>0</v>
      </c>
    </row>
    <row r="17824" spans="7:7" x14ac:dyDescent="0.3">
      <c r="G17824" s="156">
        <v>0</v>
      </c>
    </row>
    <row r="17825" spans="7:7" x14ac:dyDescent="0.3">
      <c r="G17825" s="156">
        <v>0</v>
      </c>
    </row>
    <row r="17826" spans="7:7" x14ac:dyDescent="0.3">
      <c r="G17826" s="156">
        <v>0</v>
      </c>
    </row>
    <row r="17827" spans="7:7" x14ac:dyDescent="0.3">
      <c r="G17827" s="156">
        <v>0</v>
      </c>
    </row>
    <row r="17828" spans="7:7" x14ac:dyDescent="0.3">
      <c r="G17828" s="156">
        <v>0</v>
      </c>
    </row>
    <row r="17829" spans="7:7" x14ac:dyDescent="0.3">
      <c r="G17829" s="156">
        <v>0</v>
      </c>
    </row>
    <row r="17830" spans="7:7" x14ac:dyDescent="0.3">
      <c r="G17830" s="156">
        <v>0</v>
      </c>
    </row>
    <row r="17831" spans="7:7" x14ac:dyDescent="0.3">
      <c r="G17831" s="156">
        <v>0</v>
      </c>
    </row>
    <row r="17832" spans="7:7" x14ac:dyDescent="0.3">
      <c r="G17832" s="156">
        <v>0</v>
      </c>
    </row>
    <row r="17833" spans="7:7" x14ac:dyDescent="0.3">
      <c r="G17833" s="156">
        <v>0</v>
      </c>
    </row>
    <row r="17834" spans="7:7" x14ac:dyDescent="0.3">
      <c r="G17834" s="156">
        <v>0</v>
      </c>
    </row>
    <row r="17835" spans="7:7" x14ac:dyDescent="0.3">
      <c r="G17835" s="156">
        <v>0</v>
      </c>
    </row>
    <row r="17836" spans="7:7" x14ac:dyDescent="0.3">
      <c r="G17836" s="156">
        <v>0</v>
      </c>
    </row>
    <row r="17837" spans="7:7" x14ac:dyDescent="0.3">
      <c r="G17837" s="156">
        <v>0</v>
      </c>
    </row>
    <row r="17838" spans="7:7" x14ac:dyDescent="0.3">
      <c r="G17838" s="156">
        <v>0</v>
      </c>
    </row>
    <row r="17839" spans="7:7" x14ac:dyDescent="0.3">
      <c r="G17839" s="156">
        <v>0</v>
      </c>
    </row>
    <row r="17840" spans="7:7" x14ac:dyDescent="0.3">
      <c r="G17840" s="156">
        <v>0</v>
      </c>
    </row>
    <row r="17841" spans="7:7" x14ac:dyDescent="0.3">
      <c r="G17841" s="156">
        <v>0</v>
      </c>
    </row>
    <row r="17842" spans="7:7" x14ac:dyDescent="0.3">
      <c r="G17842" s="156">
        <v>0</v>
      </c>
    </row>
    <row r="17843" spans="7:7" x14ac:dyDescent="0.3">
      <c r="G17843" s="156">
        <v>0</v>
      </c>
    </row>
    <row r="17844" spans="7:7" x14ac:dyDescent="0.3">
      <c r="G17844" s="156">
        <v>0</v>
      </c>
    </row>
    <row r="17845" spans="7:7" x14ac:dyDescent="0.3">
      <c r="G17845" s="156">
        <v>0</v>
      </c>
    </row>
    <row r="17846" spans="7:7" x14ac:dyDescent="0.3">
      <c r="G17846" s="156">
        <v>0</v>
      </c>
    </row>
    <row r="17847" spans="7:7" x14ac:dyDescent="0.3">
      <c r="G17847" s="156">
        <v>0</v>
      </c>
    </row>
    <row r="17848" spans="7:7" x14ac:dyDescent="0.3">
      <c r="G17848" s="156">
        <v>0</v>
      </c>
    </row>
    <row r="17849" spans="7:7" x14ac:dyDescent="0.3">
      <c r="G17849" s="156">
        <v>0</v>
      </c>
    </row>
    <row r="17850" spans="7:7" x14ac:dyDescent="0.3">
      <c r="G17850" s="156">
        <v>0</v>
      </c>
    </row>
    <row r="17851" spans="7:7" x14ac:dyDescent="0.3">
      <c r="G17851" s="156">
        <v>0</v>
      </c>
    </row>
    <row r="17852" spans="7:7" x14ac:dyDescent="0.3">
      <c r="G17852" s="156">
        <v>0</v>
      </c>
    </row>
    <row r="17853" spans="7:7" x14ac:dyDescent="0.3">
      <c r="G17853" s="156">
        <v>0</v>
      </c>
    </row>
    <row r="17854" spans="7:7" x14ac:dyDescent="0.3">
      <c r="G17854" s="156">
        <v>0</v>
      </c>
    </row>
    <row r="17855" spans="7:7" x14ac:dyDescent="0.3">
      <c r="G17855" s="156">
        <v>0</v>
      </c>
    </row>
    <row r="17856" spans="7:7" x14ac:dyDescent="0.3">
      <c r="G17856" s="156">
        <v>0</v>
      </c>
    </row>
    <row r="17857" spans="7:7" x14ac:dyDescent="0.3">
      <c r="G17857" s="156">
        <v>0</v>
      </c>
    </row>
    <row r="17858" spans="7:7" x14ac:dyDescent="0.3">
      <c r="G17858" s="156">
        <v>0</v>
      </c>
    </row>
    <row r="17859" spans="7:7" x14ac:dyDescent="0.3">
      <c r="G17859" s="156">
        <v>0</v>
      </c>
    </row>
    <row r="17860" spans="7:7" x14ac:dyDescent="0.3">
      <c r="G17860" s="156">
        <v>0</v>
      </c>
    </row>
    <row r="17861" spans="7:7" x14ac:dyDescent="0.3">
      <c r="G17861" s="156">
        <v>0</v>
      </c>
    </row>
    <row r="17862" spans="7:7" x14ac:dyDescent="0.3">
      <c r="G17862" s="156">
        <v>0</v>
      </c>
    </row>
    <row r="17863" spans="7:7" x14ac:dyDescent="0.3">
      <c r="G17863" s="156">
        <v>0</v>
      </c>
    </row>
    <row r="17864" spans="7:7" x14ac:dyDescent="0.3">
      <c r="G17864" s="156">
        <v>0</v>
      </c>
    </row>
    <row r="17865" spans="7:7" x14ac:dyDescent="0.3">
      <c r="G17865" s="156">
        <v>0</v>
      </c>
    </row>
    <row r="17866" spans="7:7" x14ac:dyDescent="0.3">
      <c r="G17866" s="156">
        <v>0</v>
      </c>
    </row>
    <row r="17867" spans="7:7" x14ac:dyDescent="0.3">
      <c r="G17867" s="156">
        <v>0</v>
      </c>
    </row>
    <row r="17868" spans="7:7" x14ac:dyDescent="0.3">
      <c r="G17868" s="156">
        <v>0</v>
      </c>
    </row>
    <row r="17869" spans="7:7" x14ac:dyDescent="0.3">
      <c r="G17869" s="156">
        <v>0</v>
      </c>
    </row>
    <row r="17870" spans="7:7" x14ac:dyDescent="0.3">
      <c r="G17870" s="156">
        <v>0</v>
      </c>
    </row>
    <row r="17871" spans="7:7" x14ac:dyDescent="0.3">
      <c r="G17871" s="156">
        <v>0</v>
      </c>
    </row>
    <row r="17872" spans="7:7" x14ac:dyDescent="0.3">
      <c r="G17872" s="156">
        <v>0</v>
      </c>
    </row>
    <row r="17873" spans="7:7" x14ac:dyDescent="0.3">
      <c r="G17873" s="156">
        <v>0</v>
      </c>
    </row>
    <row r="17874" spans="7:7" x14ac:dyDescent="0.3">
      <c r="G17874" s="156">
        <v>0</v>
      </c>
    </row>
    <row r="17875" spans="7:7" x14ac:dyDescent="0.3">
      <c r="G17875" s="156">
        <v>0</v>
      </c>
    </row>
    <row r="17876" spans="7:7" x14ac:dyDescent="0.3">
      <c r="G17876" s="156">
        <v>0</v>
      </c>
    </row>
    <row r="17877" spans="7:7" x14ac:dyDescent="0.3">
      <c r="G17877" s="156">
        <v>0</v>
      </c>
    </row>
    <row r="17878" spans="7:7" x14ac:dyDescent="0.3">
      <c r="G17878" s="156">
        <v>0</v>
      </c>
    </row>
    <row r="17879" spans="7:7" x14ac:dyDescent="0.3">
      <c r="G17879" s="156">
        <v>0</v>
      </c>
    </row>
    <row r="17880" spans="7:7" x14ac:dyDescent="0.3">
      <c r="G17880" s="156">
        <v>0</v>
      </c>
    </row>
    <row r="17881" spans="7:7" x14ac:dyDescent="0.3">
      <c r="G17881" s="156">
        <v>0</v>
      </c>
    </row>
    <row r="17882" spans="7:7" x14ac:dyDescent="0.3">
      <c r="G17882" s="156">
        <v>0</v>
      </c>
    </row>
    <row r="17883" spans="7:7" x14ac:dyDescent="0.3">
      <c r="G17883" s="156">
        <v>0</v>
      </c>
    </row>
    <row r="17884" spans="7:7" x14ac:dyDescent="0.3">
      <c r="G17884" s="156">
        <v>0</v>
      </c>
    </row>
    <row r="17885" spans="7:7" x14ac:dyDescent="0.3">
      <c r="G17885" s="156">
        <v>0</v>
      </c>
    </row>
    <row r="17886" spans="7:7" x14ac:dyDescent="0.3">
      <c r="G17886" s="156">
        <v>0</v>
      </c>
    </row>
    <row r="17887" spans="7:7" x14ac:dyDescent="0.3">
      <c r="G17887" s="156">
        <v>0</v>
      </c>
    </row>
    <row r="17888" spans="7:7" x14ac:dyDescent="0.3">
      <c r="G17888" s="156">
        <v>0</v>
      </c>
    </row>
    <row r="17889" spans="7:7" x14ac:dyDescent="0.3">
      <c r="G17889" s="156">
        <v>0</v>
      </c>
    </row>
    <row r="17890" spans="7:7" x14ac:dyDescent="0.3">
      <c r="G17890" s="156">
        <v>0</v>
      </c>
    </row>
    <row r="17891" spans="7:7" x14ac:dyDescent="0.3">
      <c r="G17891" s="156">
        <v>0</v>
      </c>
    </row>
    <row r="17892" spans="7:7" x14ac:dyDescent="0.3">
      <c r="G17892" s="156">
        <v>0</v>
      </c>
    </row>
    <row r="17893" spans="7:7" x14ac:dyDescent="0.3">
      <c r="G17893" s="156">
        <v>0</v>
      </c>
    </row>
    <row r="17894" spans="7:7" x14ac:dyDescent="0.3">
      <c r="G17894" s="156">
        <v>0</v>
      </c>
    </row>
    <row r="17895" spans="7:7" x14ac:dyDescent="0.3">
      <c r="G17895" s="156">
        <v>0</v>
      </c>
    </row>
    <row r="17896" spans="7:7" x14ac:dyDescent="0.3">
      <c r="G17896" s="156">
        <v>0</v>
      </c>
    </row>
    <row r="17897" spans="7:7" x14ac:dyDescent="0.3">
      <c r="G17897" s="156">
        <v>0</v>
      </c>
    </row>
    <row r="17898" spans="7:7" x14ac:dyDescent="0.3">
      <c r="G17898" s="156">
        <v>0</v>
      </c>
    </row>
    <row r="17899" spans="7:7" x14ac:dyDescent="0.3">
      <c r="G17899" s="156">
        <v>0</v>
      </c>
    </row>
    <row r="17900" spans="7:7" x14ac:dyDescent="0.3">
      <c r="G17900" s="156">
        <v>0</v>
      </c>
    </row>
    <row r="17901" spans="7:7" x14ac:dyDescent="0.3">
      <c r="G17901" s="156">
        <v>0</v>
      </c>
    </row>
    <row r="17902" spans="7:7" x14ac:dyDescent="0.3">
      <c r="G17902" s="156">
        <v>0</v>
      </c>
    </row>
    <row r="17903" spans="7:7" x14ac:dyDescent="0.3">
      <c r="G17903" s="156">
        <v>0</v>
      </c>
    </row>
    <row r="17904" spans="7:7" x14ac:dyDescent="0.3">
      <c r="G17904" s="156">
        <v>0</v>
      </c>
    </row>
    <row r="17905" spans="7:7" x14ac:dyDescent="0.3">
      <c r="G17905" s="156">
        <v>0</v>
      </c>
    </row>
    <row r="17906" spans="7:7" x14ac:dyDescent="0.3">
      <c r="G17906" s="156">
        <v>0</v>
      </c>
    </row>
    <row r="17907" spans="7:7" x14ac:dyDescent="0.3">
      <c r="G17907" s="156">
        <v>0</v>
      </c>
    </row>
    <row r="17908" spans="7:7" x14ac:dyDescent="0.3">
      <c r="G17908" s="156">
        <v>0</v>
      </c>
    </row>
    <row r="17909" spans="7:7" x14ac:dyDescent="0.3">
      <c r="G17909" s="156">
        <v>0</v>
      </c>
    </row>
    <row r="17910" spans="7:7" x14ac:dyDescent="0.3">
      <c r="G17910" s="156">
        <v>0</v>
      </c>
    </row>
    <row r="17911" spans="7:7" x14ac:dyDescent="0.3">
      <c r="G17911" s="156">
        <v>0</v>
      </c>
    </row>
    <row r="17912" spans="7:7" x14ac:dyDescent="0.3">
      <c r="G17912" s="156">
        <v>0</v>
      </c>
    </row>
    <row r="17913" spans="7:7" x14ac:dyDescent="0.3">
      <c r="G17913" s="156">
        <v>0</v>
      </c>
    </row>
    <row r="17914" spans="7:7" x14ac:dyDescent="0.3">
      <c r="G17914" s="156">
        <v>0</v>
      </c>
    </row>
    <row r="17915" spans="7:7" x14ac:dyDescent="0.3">
      <c r="G17915" s="156">
        <v>0</v>
      </c>
    </row>
    <row r="17916" spans="7:7" x14ac:dyDescent="0.3">
      <c r="G17916" s="156">
        <v>0</v>
      </c>
    </row>
    <row r="17917" spans="7:7" x14ac:dyDescent="0.3">
      <c r="G17917" s="156">
        <v>0</v>
      </c>
    </row>
    <row r="17918" spans="7:7" x14ac:dyDescent="0.3">
      <c r="G17918" s="156">
        <v>0</v>
      </c>
    </row>
    <row r="17919" spans="7:7" x14ac:dyDescent="0.3">
      <c r="G17919" s="156">
        <v>0</v>
      </c>
    </row>
    <row r="17920" spans="7:7" x14ac:dyDescent="0.3">
      <c r="G17920" s="156">
        <v>0</v>
      </c>
    </row>
    <row r="17921" spans="7:7" x14ac:dyDescent="0.3">
      <c r="G17921" s="156">
        <v>0</v>
      </c>
    </row>
    <row r="17922" spans="7:7" x14ac:dyDescent="0.3">
      <c r="G17922" s="156">
        <v>0</v>
      </c>
    </row>
    <row r="17923" spans="7:7" x14ac:dyDescent="0.3">
      <c r="G17923" s="156">
        <v>0</v>
      </c>
    </row>
    <row r="17924" spans="7:7" x14ac:dyDescent="0.3">
      <c r="G17924" s="156">
        <v>0</v>
      </c>
    </row>
    <row r="17925" spans="7:7" x14ac:dyDescent="0.3">
      <c r="G17925" s="156">
        <v>0</v>
      </c>
    </row>
    <row r="17926" spans="7:7" x14ac:dyDescent="0.3">
      <c r="G17926" s="156">
        <v>0</v>
      </c>
    </row>
    <row r="17927" spans="7:7" x14ac:dyDescent="0.3">
      <c r="G17927" s="156">
        <v>0</v>
      </c>
    </row>
    <row r="17928" spans="7:7" x14ac:dyDescent="0.3">
      <c r="G17928" s="156">
        <v>0</v>
      </c>
    </row>
    <row r="17929" spans="7:7" x14ac:dyDescent="0.3">
      <c r="G17929" s="156">
        <v>0</v>
      </c>
    </row>
    <row r="17930" spans="7:7" x14ac:dyDescent="0.3">
      <c r="G17930" s="156">
        <v>0</v>
      </c>
    </row>
    <row r="17931" spans="7:7" x14ac:dyDescent="0.3">
      <c r="G17931" s="156">
        <v>0</v>
      </c>
    </row>
    <row r="17932" spans="7:7" x14ac:dyDescent="0.3">
      <c r="G17932" s="156">
        <v>0</v>
      </c>
    </row>
    <row r="17933" spans="7:7" x14ac:dyDescent="0.3">
      <c r="G17933" s="156">
        <v>0</v>
      </c>
    </row>
    <row r="17934" spans="7:7" x14ac:dyDescent="0.3">
      <c r="G17934" s="156">
        <v>0</v>
      </c>
    </row>
    <row r="17935" spans="7:7" x14ac:dyDescent="0.3">
      <c r="G17935" s="156">
        <v>0</v>
      </c>
    </row>
    <row r="17936" spans="7:7" x14ac:dyDescent="0.3">
      <c r="G17936" s="156">
        <v>0</v>
      </c>
    </row>
    <row r="17937" spans="7:7" x14ac:dyDescent="0.3">
      <c r="G17937" s="156">
        <v>0</v>
      </c>
    </row>
    <row r="17938" spans="7:7" x14ac:dyDescent="0.3">
      <c r="G17938" s="156">
        <v>0</v>
      </c>
    </row>
    <row r="17939" spans="7:7" x14ac:dyDescent="0.3">
      <c r="G17939" s="156">
        <v>0</v>
      </c>
    </row>
    <row r="17940" spans="7:7" x14ac:dyDescent="0.3">
      <c r="G17940" s="156">
        <v>0</v>
      </c>
    </row>
    <row r="17941" spans="7:7" x14ac:dyDescent="0.3">
      <c r="G17941" s="156">
        <v>0</v>
      </c>
    </row>
    <row r="17942" spans="7:7" x14ac:dyDescent="0.3">
      <c r="G17942" s="156">
        <v>0</v>
      </c>
    </row>
    <row r="17943" spans="7:7" x14ac:dyDescent="0.3">
      <c r="G17943" s="156">
        <v>0</v>
      </c>
    </row>
    <row r="17944" spans="7:7" x14ac:dyDescent="0.3">
      <c r="G17944" s="156">
        <v>0</v>
      </c>
    </row>
    <row r="17945" spans="7:7" x14ac:dyDescent="0.3">
      <c r="G17945" s="156">
        <v>0</v>
      </c>
    </row>
    <row r="17946" spans="7:7" x14ac:dyDescent="0.3">
      <c r="G17946" s="156">
        <v>0</v>
      </c>
    </row>
    <row r="17947" spans="7:7" x14ac:dyDescent="0.3">
      <c r="G17947" s="156">
        <v>0</v>
      </c>
    </row>
    <row r="17948" spans="7:7" x14ac:dyDescent="0.3">
      <c r="G17948" s="156">
        <v>0</v>
      </c>
    </row>
    <row r="17949" spans="7:7" x14ac:dyDescent="0.3">
      <c r="G17949" s="156">
        <v>0</v>
      </c>
    </row>
    <row r="17950" spans="7:7" x14ac:dyDescent="0.3">
      <c r="G17950" s="156">
        <v>0</v>
      </c>
    </row>
    <row r="17951" spans="7:7" x14ac:dyDescent="0.3">
      <c r="G17951" s="156">
        <v>0</v>
      </c>
    </row>
    <row r="17952" spans="7:7" x14ac:dyDescent="0.3">
      <c r="G17952" s="156">
        <v>0</v>
      </c>
    </row>
    <row r="17953" spans="7:7" x14ac:dyDescent="0.3">
      <c r="G17953" s="156">
        <v>0</v>
      </c>
    </row>
    <row r="17954" spans="7:7" x14ac:dyDescent="0.3">
      <c r="G17954" s="156">
        <v>0</v>
      </c>
    </row>
    <row r="17955" spans="7:7" x14ac:dyDescent="0.3">
      <c r="G17955" s="156">
        <v>0</v>
      </c>
    </row>
    <row r="17956" spans="7:7" x14ac:dyDescent="0.3">
      <c r="G17956" s="156">
        <v>0</v>
      </c>
    </row>
    <row r="17957" spans="7:7" x14ac:dyDescent="0.3">
      <c r="G17957" s="156">
        <v>0</v>
      </c>
    </row>
    <row r="17958" spans="7:7" x14ac:dyDescent="0.3">
      <c r="G17958" s="156">
        <v>0</v>
      </c>
    </row>
    <row r="17959" spans="7:7" x14ac:dyDescent="0.3">
      <c r="G17959" s="156">
        <v>0</v>
      </c>
    </row>
    <row r="17960" spans="7:7" x14ac:dyDescent="0.3">
      <c r="G17960" s="156">
        <v>0</v>
      </c>
    </row>
    <row r="17961" spans="7:7" x14ac:dyDescent="0.3">
      <c r="G17961" s="156">
        <v>0</v>
      </c>
    </row>
    <row r="17962" spans="7:7" x14ac:dyDescent="0.3">
      <c r="G17962" s="156">
        <v>0</v>
      </c>
    </row>
    <row r="17963" spans="7:7" x14ac:dyDescent="0.3">
      <c r="G17963" s="156">
        <v>0</v>
      </c>
    </row>
    <row r="17964" spans="7:7" x14ac:dyDescent="0.3">
      <c r="G17964" s="156">
        <v>0</v>
      </c>
    </row>
    <row r="17965" spans="7:7" x14ac:dyDescent="0.3">
      <c r="G17965" s="156">
        <v>0</v>
      </c>
    </row>
    <row r="17966" spans="7:7" x14ac:dyDescent="0.3">
      <c r="G17966" s="156">
        <v>0</v>
      </c>
    </row>
    <row r="17967" spans="7:7" x14ac:dyDescent="0.3">
      <c r="G17967" s="156">
        <v>0</v>
      </c>
    </row>
    <row r="17968" spans="7:7" x14ac:dyDescent="0.3">
      <c r="G17968" s="156">
        <v>0</v>
      </c>
    </row>
    <row r="17969" spans="7:7" x14ac:dyDescent="0.3">
      <c r="G17969" s="156">
        <v>0</v>
      </c>
    </row>
    <row r="17970" spans="7:7" x14ac:dyDescent="0.3">
      <c r="G17970" s="156">
        <v>0</v>
      </c>
    </row>
    <row r="17971" spans="7:7" x14ac:dyDescent="0.3">
      <c r="G17971" s="156">
        <v>0</v>
      </c>
    </row>
    <row r="17972" spans="7:7" x14ac:dyDescent="0.3">
      <c r="G17972" s="156">
        <v>0</v>
      </c>
    </row>
    <row r="17973" spans="7:7" x14ac:dyDescent="0.3">
      <c r="G17973" s="156">
        <v>0</v>
      </c>
    </row>
    <row r="17974" spans="7:7" x14ac:dyDescent="0.3">
      <c r="G17974" s="156">
        <v>0</v>
      </c>
    </row>
    <row r="17975" spans="7:7" x14ac:dyDescent="0.3">
      <c r="G17975" s="156">
        <v>0</v>
      </c>
    </row>
    <row r="17976" spans="7:7" x14ac:dyDescent="0.3">
      <c r="G17976" s="156">
        <v>0</v>
      </c>
    </row>
    <row r="17977" spans="7:7" x14ac:dyDescent="0.3">
      <c r="G17977" s="156">
        <v>0</v>
      </c>
    </row>
    <row r="17978" spans="7:7" x14ac:dyDescent="0.3">
      <c r="G17978" s="156">
        <v>0</v>
      </c>
    </row>
    <row r="17979" spans="7:7" x14ac:dyDescent="0.3">
      <c r="G17979" s="156">
        <v>0</v>
      </c>
    </row>
    <row r="17980" spans="7:7" x14ac:dyDescent="0.3">
      <c r="G17980" s="156">
        <v>0</v>
      </c>
    </row>
    <row r="17981" spans="7:7" x14ac:dyDescent="0.3">
      <c r="G17981" s="156">
        <v>0</v>
      </c>
    </row>
    <row r="17982" spans="7:7" x14ac:dyDescent="0.3">
      <c r="G17982" s="156">
        <v>0</v>
      </c>
    </row>
    <row r="17983" spans="7:7" x14ac:dyDescent="0.3">
      <c r="G17983" s="156">
        <v>0</v>
      </c>
    </row>
    <row r="17984" spans="7:7" x14ac:dyDescent="0.3">
      <c r="G17984" s="156">
        <v>0</v>
      </c>
    </row>
    <row r="17985" spans="7:7" x14ac:dyDescent="0.3">
      <c r="G17985" s="156">
        <v>0</v>
      </c>
    </row>
    <row r="17986" spans="7:7" x14ac:dyDescent="0.3">
      <c r="G17986" s="156">
        <v>0</v>
      </c>
    </row>
    <row r="17987" spans="7:7" x14ac:dyDescent="0.3">
      <c r="G17987" s="156">
        <v>0</v>
      </c>
    </row>
    <row r="17988" spans="7:7" x14ac:dyDescent="0.3">
      <c r="G17988" s="156">
        <v>0</v>
      </c>
    </row>
    <row r="17989" spans="7:7" x14ac:dyDescent="0.3">
      <c r="G17989" s="156">
        <v>0</v>
      </c>
    </row>
    <row r="17990" spans="7:7" x14ac:dyDescent="0.3">
      <c r="G17990" s="156">
        <v>0</v>
      </c>
    </row>
    <row r="17991" spans="7:7" x14ac:dyDescent="0.3">
      <c r="G17991" s="156">
        <v>0</v>
      </c>
    </row>
    <row r="17992" spans="7:7" x14ac:dyDescent="0.3">
      <c r="G17992" s="156">
        <v>0</v>
      </c>
    </row>
    <row r="17993" spans="7:7" x14ac:dyDescent="0.3">
      <c r="G17993" s="156">
        <v>0</v>
      </c>
    </row>
    <row r="17994" spans="7:7" x14ac:dyDescent="0.3">
      <c r="G17994" s="156">
        <v>0</v>
      </c>
    </row>
    <row r="17995" spans="7:7" x14ac:dyDescent="0.3">
      <c r="G17995" s="156">
        <v>0</v>
      </c>
    </row>
    <row r="17996" spans="7:7" x14ac:dyDescent="0.3">
      <c r="G17996" s="156">
        <v>0</v>
      </c>
    </row>
    <row r="17997" spans="7:7" x14ac:dyDescent="0.3">
      <c r="G17997" s="156">
        <v>0</v>
      </c>
    </row>
    <row r="17998" spans="7:7" x14ac:dyDescent="0.3">
      <c r="G17998" s="156">
        <v>0</v>
      </c>
    </row>
    <row r="17999" spans="7:7" x14ac:dyDescent="0.3">
      <c r="G17999" s="156">
        <v>0</v>
      </c>
    </row>
    <row r="18000" spans="7:7" x14ac:dyDescent="0.3">
      <c r="G18000" s="156">
        <v>0</v>
      </c>
    </row>
    <row r="18001" spans="7:7" x14ac:dyDescent="0.3">
      <c r="G18001" s="156">
        <v>0</v>
      </c>
    </row>
    <row r="18002" spans="7:7" x14ac:dyDescent="0.3">
      <c r="G18002" s="156">
        <v>0</v>
      </c>
    </row>
    <row r="18003" spans="7:7" x14ac:dyDescent="0.3">
      <c r="G18003" s="156">
        <v>0</v>
      </c>
    </row>
    <row r="18004" spans="7:7" x14ac:dyDescent="0.3">
      <c r="G18004" s="156">
        <v>0</v>
      </c>
    </row>
    <row r="18005" spans="7:7" x14ac:dyDescent="0.3">
      <c r="G18005" s="156">
        <v>0</v>
      </c>
    </row>
    <row r="18006" spans="7:7" x14ac:dyDescent="0.3">
      <c r="G18006" s="156">
        <v>0</v>
      </c>
    </row>
    <row r="18007" spans="7:7" x14ac:dyDescent="0.3">
      <c r="G18007" s="156">
        <v>0</v>
      </c>
    </row>
    <row r="18008" spans="7:7" x14ac:dyDescent="0.3">
      <c r="G18008" s="156">
        <v>0</v>
      </c>
    </row>
    <row r="18009" spans="7:7" x14ac:dyDescent="0.3">
      <c r="G18009" s="156">
        <v>0</v>
      </c>
    </row>
    <row r="18010" spans="7:7" x14ac:dyDescent="0.3">
      <c r="G18010" s="156">
        <v>0</v>
      </c>
    </row>
    <row r="18011" spans="7:7" x14ac:dyDescent="0.3">
      <c r="G18011" s="156">
        <v>0</v>
      </c>
    </row>
    <row r="18012" spans="7:7" x14ac:dyDescent="0.3">
      <c r="G18012" s="156">
        <v>0</v>
      </c>
    </row>
    <row r="18013" spans="7:7" x14ac:dyDescent="0.3">
      <c r="G18013" s="156">
        <v>0</v>
      </c>
    </row>
    <row r="18014" spans="7:7" x14ac:dyDescent="0.3">
      <c r="G18014" s="156">
        <v>0</v>
      </c>
    </row>
    <row r="18015" spans="7:7" x14ac:dyDescent="0.3">
      <c r="G18015" s="156">
        <v>0</v>
      </c>
    </row>
    <row r="18016" spans="7:7" x14ac:dyDescent="0.3">
      <c r="G18016" s="156">
        <v>0</v>
      </c>
    </row>
    <row r="18017" spans="7:7" x14ac:dyDescent="0.3">
      <c r="G18017" s="156">
        <v>0</v>
      </c>
    </row>
    <row r="18018" spans="7:7" x14ac:dyDescent="0.3">
      <c r="G18018" s="156">
        <v>0</v>
      </c>
    </row>
    <row r="18019" spans="7:7" x14ac:dyDescent="0.3">
      <c r="G18019" s="156">
        <v>0</v>
      </c>
    </row>
    <row r="18020" spans="7:7" x14ac:dyDescent="0.3">
      <c r="G18020" s="156">
        <v>0</v>
      </c>
    </row>
    <row r="18021" spans="7:7" x14ac:dyDescent="0.3">
      <c r="G18021" s="156">
        <v>0</v>
      </c>
    </row>
    <row r="18022" spans="7:7" x14ac:dyDescent="0.3">
      <c r="G18022" s="156">
        <v>0</v>
      </c>
    </row>
    <row r="18023" spans="7:7" x14ac:dyDescent="0.3">
      <c r="G18023" s="156">
        <v>0</v>
      </c>
    </row>
    <row r="18024" spans="7:7" x14ac:dyDescent="0.3">
      <c r="G18024" s="156">
        <v>0</v>
      </c>
    </row>
    <row r="18025" spans="7:7" x14ac:dyDescent="0.3">
      <c r="G18025" s="156">
        <v>0</v>
      </c>
    </row>
    <row r="18026" spans="7:7" x14ac:dyDescent="0.3">
      <c r="G18026" s="156">
        <v>0</v>
      </c>
    </row>
    <row r="18027" spans="7:7" x14ac:dyDescent="0.3">
      <c r="G18027" s="156">
        <v>0</v>
      </c>
    </row>
    <row r="18028" spans="7:7" x14ac:dyDescent="0.3">
      <c r="G18028" s="156">
        <v>0</v>
      </c>
    </row>
    <row r="18029" spans="7:7" x14ac:dyDescent="0.3">
      <c r="G18029" s="156">
        <v>0</v>
      </c>
    </row>
    <row r="18030" spans="7:7" x14ac:dyDescent="0.3">
      <c r="G18030" s="156">
        <v>0</v>
      </c>
    </row>
    <row r="18031" spans="7:7" x14ac:dyDescent="0.3">
      <c r="G18031" s="156">
        <v>0</v>
      </c>
    </row>
    <row r="18032" spans="7:7" x14ac:dyDescent="0.3">
      <c r="G18032" s="156">
        <v>0</v>
      </c>
    </row>
    <row r="18033" spans="7:7" x14ac:dyDescent="0.3">
      <c r="G18033" s="156">
        <v>0</v>
      </c>
    </row>
    <row r="18034" spans="7:7" x14ac:dyDescent="0.3">
      <c r="G18034" s="156">
        <v>0</v>
      </c>
    </row>
    <row r="18035" spans="7:7" x14ac:dyDescent="0.3">
      <c r="G18035" s="156">
        <v>0</v>
      </c>
    </row>
    <row r="18036" spans="7:7" x14ac:dyDescent="0.3">
      <c r="G18036" s="156">
        <v>0</v>
      </c>
    </row>
    <row r="18037" spans="7:7" x14ac:dyDescent="0.3">
      <c r="G18037" s="156">
        <v>0</v>
      </c>
    </row>
    <row r="18038" spans="7:7" x14ac:dyDescent="0.3">
      <c r="G18038" s="156">
        <v>0</v>
      </c>
    </row>
    <row r="18039" spans="7:7" x14ac:dyDescent="0.3">
      <c r="G18039" s="156">
        <v>0</v>
      </c>
    </row>
    <row r="18040" spans="7:7" x14ac:dyDescent="0.3">
      <c r="G18040" s="156">
        <v>0</v>
      </c>
    </row>
    <row r="18041" spans="7:7" x14ac:dyDescent="0.3">
      <c r="G18041" s="156">
        <v>0</v>
      </c>
    </row>
    <row r="18042" spans="7:7" x14ac:dyDescent="0.3">
      <c r="G18042" s="156">
        <v>0</v>
      </c>
    </row>
    <row r="18043" spans="7:7" x14ac:dyDescent="0.3">
      <c r="G18043" s="156">
        <v>0</v>
      </c>
    </row>
    <row r="18044" spans="7:7" x14ac:dyDescent="0.3">
      <c r="G18044" s="156">
        <v>0</v>
      </c>
    </row>
    <row r="18045" spans="7:7" x14ac:dyDescent="0.3">
      <c r="G18045" s="156">
        <v>0</v>
      </c>
    </row>
    <row r="18046" spans="7:7" x14ac:dyDescent="0.3">
      <c r="G18046" s="156">
        <v>0</v>
      </c>
    </row>
    <row r="18047" spans="7:7" x14ac:dyDescent="0.3">
      <c r="G18047" s="156">
        <v>0</v>
      </c>
    </row>
    <row r="18048" spans="7:7" x14ac:dyDescent="0.3">
      <c r="G18048" s="156">
        <v>0</v>
      </c>
    </row>
    <row r="18049" spans="7:7" x14ac:dyDescent="0.3">
      <c r="G18049" s="156">
        <v>0</v>
      </c>
    </row>
    <row r="18050" spans="7:7" x14ac:dyDescent="0.3">
      <c r="G18050" s="156">
        <v>0</v>
      </c>
    </row>
    <row r="18051" spans="7:7" x14ac:dyDescent="0.3">
      <c r="G18051" s="156">
        <v>0</v>
      </c>
    </row>
    <row r="18052" spans="7:7" x14ac:dyDescent="0.3">
      <c r="G18052" s="156">
        <v>0</v>
      </c>
    </row>
    <row r="18053" spans="7:7" x14ac:dyDescent="0.3">
      <c r="G18053" s="156">
        <v>0</v>
      </c>
    </row>
    <row r="18054" spans="7:7" x14ac:dyDescent="0.3">
      <c r="G18054" s="156">
        <v>0</v>
      </c>
    </row>
    <row r="18055" spans="7:7" x14ac:dyDescent="0.3">
      <c r="G18055" s="156">
        <v>0</v>
      </c>
    </row>
    <row r="18056" spans="7:7" x14ac:dyDescent="0.3">
      <c r="G18056" s="156">
        <v>0</v>
      </c>
    </row>
    <row r="18057" spans="7:7" x14ac:dyDescent="0.3">
      <c r="G18057" s="156">
        <v>0</v>
      </c>
    </row>
    <row r="18058" spans="7:7" x14ac:dyDescent="0.3">
      <c r="G18058" s="156">
        <v>0</v>
      </c>
    </row>
    <row r="18059" spans="7:7" x14ac:dyDescent="0.3">
      <c r="G18059" s="156">
        <v>0</v>
      </c>
    </row>
    <row r="18060" spans="7:7" x14ac:dyDescent="0.3">
      <c r="G18060" s="156">
        <v>0</v>
      </c>
    </row>
    <row r="18061" spans="7:7" x14ac:dyDescent="0.3">
      <c r="G18061" s="156">
        <v>0</v>
      </c>
    </row>
    <row r="18062" spans="7:7" x14ac:dyDescent="0.3">
      <c r="G18062" s="156">
        <v>0</v>
      </c>
    </row>
    <row r="18063" spans="7:7" x14ac:dyDescent="0.3">
      <c r="G18063" s="156">
        <v>0</v>
      </c>
    </row>
    <row r="18064" spans="7:7" x14ac:dyDescent="0.3">
      <c r="G18064" s="156">
        <v>0</v>
      </c>
    </row>
    <row r="18065" spans="7:7" x14ac:dyDescent="0.3">
      <c r="G18065" s="156">
        <v>0</v>
      </c>
    </row>
    <row r="18066" spans="7:7" x14ac:dyDescent="0.3">
      <c r="G18066" s="156">
        <v>0</v>
      </c>
    </row>
    <row r="18067" spans="7:7" x14ac:dyDescent="0.3">
      <c r="G18067" s="156">
        <v>0</v>
      </c>
    </row>
    <row r="18068" spans="7:7" x14ac:dyDescent="0.3">
      <c r="G18068" s="156">
        <v>0</v>
      </c>
    </row>
    <row r="18069" spans="7:7" x14ac:dyDescent="0.3">
      <c r="G18069" s="156">
        <v>0</v>
      </c>
    </row>
    <row r="18070" spans="7:7" x14ac:dyDescent="0.3">
      <c r="G18070" s="156">
        <v>0</v>
      </c>
    </row>
    <row r="18071" spans="7:7" x14ac:dyDescent="0.3">
      <c r="G18071" s="156">
        <v>0</v>
      </c>
    </row>
    <row r="18072" spans="7:7" x14ac:dyDescent="0.3">
      <c r="G18072" s="156">
        <v>0</v>
      </c>
    </row>
    <row r="18073" spans="7:7" x14ac:dyDescent="0.3">
      <c r="G18073" s="156">
        <v>0</v>
      </c>
    </row>
    <row r="18074" spans="7:7" x14ac:dyDescent="0.3">
      <c r="G18074" s="156">
        <v>0</v>
      </c>
    </row>
    <row r="18075" spans="7:7" x14ac:dyDescent="0.3">
      <c r="G18075" s="156">
        <v>0</v>
      </c>
    </row>
    <row r="18076" spans="7:7" x14ac:dyDescent="0.3">
      <c r="G18076" s="156">
        <v>0</v>
      </c>
    </row>
    <row r="18077" spans="7:7" x14ac:dyDescent="0.3">
      <c r="G18077" s="156">
        <v>0</v>
      </c>
    </row>
    <row r="18078" spans="7:7" x14ac:dyDescent="0.3">
      <c r="G18078" s="156">
        <v>0</v>
      </c>
    </row>
    <row r="18079" spans="7:7" x14ac:dyDescent="0.3">
      <c r="G18079" s="156">
        <v>0</v>
      </c>
    </row>
    <row r="18080" spans="7:7" x14ac:dyDescent="0.3">
      <c r="G18080" s="156">
        <v>0</v>
      </c>
    </row>
    <row r="18081" spans="7:7" x14ac:dyDescent="0.3">
      <c r="G18081" s="156">
        <v>0</v>
      </c>
    </row>
    <row r="18082" spans="7:7" x14ac:dyDescent="0.3">
      <c r="G18082" s="156">
        <v>0</v>
      </c>
    </row>
    <row r="18083" spans="7:7" x14ac:dyDescent="0.3">
      <c r="G18083" s="156">
        <v>0</v>
      </c>
    </row>
    <row r="18084" spans="7:7" x14ac:dyDescent="0.3">
      <c r="G18084" s="156">
        <v>0</v>
      </c>
    </row>
    <row r="18085" spans="7:7" x14ac:dyDescent="0.3">
      <c r="G18085" s="156">
        <v>0</v>
      </c>
    </row>
    <row r="18086" spans="7:7" x14ac:dyDescent="0.3">
      <c r="G18086" s="156">
        <v>0</v>
      </c>
    </row>
    <row r="18087" spans="7:7" x14ac:dyDescent="0.3">
      <c r="G18087" s="156">
        <v>0</v>
      </c>
    </row>
    <row r="18088" spans="7:7" x14ac:dyDescent="0.3">
      <c r="G18088" s="156">
        <v>0</v>
      </c>
    </row>
    <row r="18089" spans="7:7" x14ac:dyDescent="0.3">
      <c r="G18089" s="156">
        <v>0</v>
      </c>
    </row>
    <row r="18090" spans="7:7" x14ac:dyDescent="0.3">
      <c r="G18090" s="156">
        <v>0</v>
      </c>
    </row>
    <row r="18091" spans="7:7" x14ac:dyDescent="0.3">
      <c r="G18091" s="156">
        <v>0</v>
      </c>
    </row>
    <row r="18092" spans="7:7" x14ac:dyDescent="0.3">
      <c r="G18092" s="156">
        <v>0</v>
      </c>
    </row>
    <row r="18093" spans="7:7" x14ac:dyDescent="0.3">
      <c r="G18093" s="156">
        <v>0</v>
      </c>
    </row>
    <row r="18094" spans="7:7" x14ac:dyDescent="0.3">
      <c r="G18094" s="156">
        <v>0</v>
      </c>
    </row>
    <row r="18095" spans="7:7" x14ac:dyDescent="0.3">
      <c r="G18095" s="156">
        <v>0</v>
      </c>
    </row>
    <row r="18096" spans="7:7" x14ac:dyDescent="0.3">
      <c r="G18096" s="156">
        <v>0</v>
      </c>
    </row>
    <row r="18097" spans="7:7" x14ac:dyDescent="0.3">
      <c r="G18097" s="156">
        <v>0</v>
      </c>
    </row>
    <row r="18098" spans="7:7" x14ac:dyDescent="0.3">
      <c r="G18098" s="156">
        <v>0</v>
      </c>
    </row>
    <row r="18099" spans="7:7" x14ac:dyDescent="0.3">
      <c r="G18099" s="156">
        <v>0</v>
      </c>
    </row>
    <row r="18100" spans="7:7" x14ac:dyDescent="0.3">
      <c r="G18100" s="156">
        <v>0</v>
      </c>
    </row>
    <row r="18101" spans="7:7" x14ac:dyDescent="0.3">
      <c r="G18101" s="156">
        <v>0</v>
      </c>
    </row>
    <row r="18102" spans="7:7" x14ac:dyDescent="0.3">
      <c r="G18102" s="156">
        <v>0</v>
      </c>
    </row>
    <row r="18103" spans="7:7" x14ac:dyDescent="0.3">
      <c r="G18103" s="156">
        <v>0</v>
      </c>
    </row>
    <row r="18104" spans="7:7" x14ac:dyDescent="0.3">
      <c r="G18104" s="156">
        <v>0</v>
      </c>
    </row>
    <row r="18105" spans="7:7" x14ac:dyDescent="0.3">
      <c r="G18105" s="156">
        <v>0</v>
      </c>
    </row>
    <row r="18106" spans="7:7" x14ac:dyDescent="0.3">
      <c r="G18106" s="156">
        <v>0</v>
      </c>
    </row>
    <row r="18107" spans="7:7" x14ac:dyDescent="0.3">
      <c r="G18107" s="156">
        <v>0</v>
      </c>
    </row>
    <row r="18108" spans="7:7" x14ac:dyDescent="0.3">
      <c r="G18108" s="156">
        <v>0</v>
      </c>
    </row>
    <row r="18109" spans="7:7" x14ac:dyDescent="0.3">
      <c r="G18109" s="156">
        <v>0</v>
      </c>
    </row>
    <row r="18110" spans="7:7" x14ac:dyDescent="0.3">
      <c r="G18110" s="156">
        <v>0</v>
      </c>
    </row>
    <row r="18111" spans="7:7" x14ac:dyDescent="0.3">
      <c r="G18111" s="156">
        <v>0</v>
      </c>
    </row>
    <row r="18112" spans="7:7" x14ac:dyDescent="0.3">
      <c r="G18112" s="156">
        <v>0</v>
      </c>
    </row>
    <row r="18113" spans="7:7" x14ac:dyDescent="0.3">
      <c r="G18113" s="156">
        <v>0</v>
      </c>
    </row>
    <row r="18114" spans="7:7" x14ac:dyDescent="0.3">
      <c r="G18114" s="156">
        <v>0</v>
      </c>
    </row>
    <row r="18115" spans="7:7" x14ac:dyDescent="0.3">
      <c r="G18115" s="156">
        <v>0</v>
      </c>
    </row>
    <row r="18116" spans="7:7" x14ac:dyDescent="0.3">
      <c r="G18116" s="156">
        <v>0</v>
      </c>
    </row>
    <row r="18117" spans="7:7" x14ac:dyDescent="0.3">
      <c r="G18117" s="156">
        <v>0</v>
      </c>
    </row>
    <row r="18118" spans="7:7" x14ac:dyDescent="0.3">
      <c r="G18118" s="156">
        <v>0</v>
      </c>
    </row>
    <row r="18119" spans="7:7" x14ac:dyDescent="0.3">
      <c r="G18119" s="156">
        <v>0</v>
      </c>
    </row>
    <row r="18120" spans="7:7" x14ac:dyDescent="0.3">
      <c r="G18120" s="156">
        <v>0</v>
      </c>
    </row>
    <row r="18121" spans="7:7" x14ac:dyDescent="0.3">
      <c r="G18121" s="156">
        <v>0</v>
      </c>
    </row>
    <row r="18122" spans="7:7" x14ac:dyDescent="0.3">
      <c r="G18122" s="156">
        <v>0</v>
      </c>
    </row>
    <row r="18123" spans="7:7" x14ac:dyDescent="0.3">
      <c r="G18123" s="156">
        <v>0</v>
      </c>
    </row>
    <row r="18124" spans="7:7" x14ac:dyDescent="0.3">
      <c r="G18124" s="156">
        <v>0</v>
      </c>
    </row>
    <row r="18125" spans="7:7" x14ac:dyDescent="0.3">
      <c r="G18125" s="156">
        <v>0</v>
      </c>
    </row>
    <row r="18126" spans="7:7" x14ac:dyDescent="0.3">
      <c r="G18126" s="156">
        <v>0</v>
      </c>
    </row>
    <row r="18127" spans="7:7" x14ac:dyDescent="0.3">
      <c r="G18127" s="156">
        <v>0</v>
      </c>
    </row>
    <row r="18128" spans="7:7" x14ac:dyDescent="0.3">
      <c r="G18128" s="156">
        <v>0</v>
      </c>
    </row>
    <row r="18129" spans="7:7" x14ac:dyDescent="0.3">
      <c r="G18129" s="156">
        <v>0</v>
      </c>
    </row>
    <row r="18130" spans="7:7" x14ac:dyDescent="0.3">
      <c r="G18130" s="156">
        <v>0</v>
      </c>
    </row>
    <row r="18131" spans="7:7" x14ac:dyDescent="0.3">
      <c r="G18131" s="156">
        <v>0</v>
      </c>
    </row>
    <row r="18132" spans="7:7" x14ac:dyDescent="0.3">
      <c r="G18132" s="156">
        <v>0</v>
      </c>
    </row>
    <row r="18133" spans="7:7" x14ac:dyDescent="0.3">
      <c r="G18133" s="156">
        <v>0</v>
      </c>
    </row>
    <row r="18134" spans="7:7" x14ac:dyDescent="0.3">
      <c r="G18134" s="156">
        <v>0</v>
      </c>
    </row>
    <row r="18135" spans="7:7" x14ac:dyDescent="0.3">
      <c r="G18135" s="156">
        <v>0</v>
      </c>
    </row>
    <row r="18136" spans="7:7" x14ac:dyDescent="0.3">
      <c r="G18136" s="156">
        <v>0</v>
      </c>
    </row>
    <row r="18137" spans="7:7" x14ac:dyDescent="0.3">
      <c r="G18137" s="156">
        <v>0</v>
      </c>
    </row>
    <row r="18138" spans="7:7" x14ac:dyDescent="0.3">
      <c r="G18138" s="156">
        <v>0</v>
      </c>
    </row>
    <row r="18139" spans="7:7" x14ac:dyDescent="0.3">
      <c r="G18139" s="156">
        <v>0</v>
      </c>
    </row>
    <row r="18140" spans="7:7" x14ac:dyDescent="0.3">
      <c r="G18140" s="156">
        <v>0</v>
      </c>
    </row>
    <row r="18141" spans="7:7" x14ac:dyDescent="0.3">
      <c r="G18141" s="156">
        <v>0</v>
      </c>
    </row>
    <row r="18142" spans="7:7" x14ac:dyDescent="0.3">
      <c r="G18142" s="156">
        <v>0</v>
      </c>
    </row>
    <row r="18143" spans="7:7" x14ac:dyDescent="0.3">
      <c r="G18143" s="156">
        <v>0</v>
      </c>
    </row>
    <row r="18144" spans="7:7" x14ac:dyDescent="0.3">
      <c r="G18144" s="156">
        <v>0</v>
      </c>
    </row>
    <row r="18145" spans="7:7" x14ac:dyDescent="0.3">
      <c r="G18145" s="156">
        <v>0</v>
      </c>
    </row>
    <row r="18146" spans="7:7" x14ac:dyDescent="0.3">
      <c r="G18146" s="156">
        <v>0</v>
      </c>
    </row>
    <row r="18147" spans="7:7" x14ac:dyDescent="0.3">
      <c r="G18147" s="156">
        <v>0</v>
      </c>
    </row>
    <row r="18148" spans="7:7" x14ac:dyDescent="0.3">
      <c r="G18148" s="156">
        <v>0</v>
      </c>
    </row>
    <row r="18149" spans="7:7" x14ac:dyDescent="0.3">
      <c r="G18149" s="156">
        <v>0</v>
      </c>
    </row>
    <row r="18150" spans="7:7" x14ac:dyDescent="0.3">
      <c r="G18150" s="156">
        <v>0</v>
      </c>
    </row>
    <row r="18151" spans="7:7" x14ac:dyDescent="0.3">
      <c r="G18151" s="156">
        <v>0</v>
      </c>
    </row>
    <row r="18152" spans="7:7" x14ac:dyDescent="0.3">
      <c r="G18152" s="156">
        <v>0</v>
      </c>
    </row>
    <row r="18153" spans="7:7" x14ac:dyDescent="0.3">
      <c r="G18153" s="156">
        <v>0</v>
      </c>
    </row>
    <row r="18154" spans="7:7" x14ac:dyDescent="0.3">
      <c r="G18154" s="156">
        <v>0</v>
      </c>
    </row>
    <row r="18155" spans="7:7" x14ac:dyDescent="0.3">
      <c r="G18155" s="156">
        <v>0</v>
      </c>
    </row>
    <row r="18156" spans="7:7" x14ac:dyDescent="0.3">
      <c r="G18156" s="156">
        <v>0</v>
      </c>
    </row>
    <row r="18157" spans="7:7" x14ac:dyDescent="0.3">
      <c r="G18157" s="156">
        <v>0</v>
      </c>
    </row>
    <row r="18158" spans="7:7" x14ac:dyDescent="0.3">
      <c r="G18158" s="156">
        <v>0</v>
      </c>
    </row>
    <row r="18159" spans="7:7" x14ac:dyDescent="0.3">
      <c r="G18159" s="156">
        <v>0</v>
      </c>
    </row>
    <row r="18160" spans="7:7" x14ac:dyDescent="0.3">
      <c r="G18160" s="156">
        <v>0</v>
      </c>
    </row>
    <row r="18161" spans="7:7" x14ac:dyDescent="0.3">
      <c r="G18161" s="156">
        <v>0</v>
      </c>
    </row>
    <row r="18162" spans="7:7" x14ac:dyDescent="0.3">
      <c r="G18162" s="156">
        <v>0</v>
      </c>
    </row>
    <row r="18163" spans="7:7" x14ac:dyDescent="0.3">
      <c r="G18163" s="156">
        <v>0</v>
      </c>
    </row>
    <row r="18164" spans="7:7" x14ac:dyDescent="0.3">
      <c r="G18164" s="156">
        <v>0</v>
      </c>
    </row>
    <row r="18165" spans="7:7" x14ac:dyDescent="0.3">
      <c r="G18165" s="156">
        <v>0</v>
      </c>
    </row>
    <row r="18166" spans="7:7" x14ac:dyDescent="0.3">
      <c r="G18166" s="156">
        <v>0</v>
      </c>
    </row>
    <row r="18167" spans="7:7" x14ac:dyDescent="0.3">
      <c r="G18167" s="156">
        <v>0</v>
      </c>
    </row>
    <row r="18168" spans="7:7" x14ac:dyDescent="0.3">
      <c r="G18168" s="156">
        <v>0</v>
      </c>
    </row>
    <row r="18169" spans="7:7" x14ac:dyDescent="0.3">
      <c r="G18169" s="156">
        <v>0</v>
      </c>
    </row>
    <row r="18170" spans="7:7" x14ac:dyDescent="0.3">
      <c r="G18170" s="156">
        <v>0</v>
      </c>
    </row>
    <row r="18171" spans="7:7" x14ac:dyDescent="0.3">
      <c r="G18171" s="156">
        <v>0</v>
      </c>
    </row>
    <row r="18172" spans="7:7" x14ac:dyDescent="0.3">
      <c r="G18172" s="156">
        <v>0</v>
      </c>
    </row>
    <row r="18173" spans="7:7" x14ac:dyDescent="0.3">
      <c r="G18173" s="156">
        <v>0</v>
      </c>
    </row>
    <row r="18174" spans="7:7" x14ac:dyDescent="0.3">
      <c r="G18174" s="156">
        <v>0</v>
      </c>
    </row>
    <row r="18175" spans="7:7" x14ac:dyDescent="0.3">
      <c r="G18175" s="156">
        <v>0</v>
      </c>
    </row>
    <row r="18176" spans="7:7" x14ac:dyDescent="0.3">
      <c r="G18176" s="156">
        <v>0</v>
      </c>
    </row>
    <row r="18177" spans="7:7" x14ac:dyDescent="0.3">
      <c r="G18177" s="156">
        <v>0</v>
      </c>
    </row>
    <row r="18178" spans="7:7" x14ac:dyDescent="0.3">
      <c r="G18178" s="156">
        <v>0</v>
      </c>
    </row>
    <row r="18179" spans="7:7" x14ac:dyDescent="0.3">
      <c r="G18179" s="156">
        <v>0</v>
      </c>
    </row>
    <row r="18180" spans="7:7" x14ac:dyDescent="0.3">
      <c r="G18180" s="156">
        <v>0</v>
      </c>
    </row>
    <row r="18181" spans="7:7" x14ac:dyDescent="0.3">
      <c r="G18181" s="156">
        <v>0</v>
      </c>
    </row>
    <row r="18182" spans="7:7" x14ac:dyDescent="0.3">
      <c r="G18182" s="156">
        <v>0</v>
      </c>
    </row>
    <row r="18183" spans="7:7" x14ac:dyDescent="0.3">
      <c r="G18183" s="156">
        <v>0</v>
      </c>
    </row>
    <row r="18184" spans="7:7" x14ac:dyDescent="0.3">
      <c r="G18184" s="156">
        <v>0</v>
      </c>
    </row>
    <row r="18185" spans="7:7" x14ac:dyDescent="0.3">
      <c r="G18185" s="156">
        <v>0</v>
      </c>
    </row>
    <row r="18186" spans="7:7" x14ac:dyDescent="0.3">
      <c r="G18186" s="156">
        <v>0</v>
      </c>
    </row>
    <row r="18187" spans="7:7" x14ac:dyDescent="0.3">
      <c r="G18187" s="156">
        <v>0</v>
      </c>
    </row>
    <row r="18188" spans="7:7" x14ac:dyDescent="0.3">
      <c r="G18188" s="156">
        <v>0</v>
      </c>
    </row>
    <row r="18189" spans="7:7" x14ac:dyDescent="0.3">
      <c r="G18189" s="156">
        <v>0</v>
      </c>
    </row>
    <row r="18190" spans="7:7" x14ac:dyDescent="0.3">
      <c r="G18190" s="156">
        <v>0</v>
      </c>
    </row>
    <row r="18191" spans="7:7" x14ac:dyDescent="0.3">
      <c r="G18191" s="156">
        <v>0</v>
      </c>
    </row>
    <row r="18192" spans="7:7" x14ac:dyDescent="0.3">
      <c r="G18192" s="156">
        <v>0</v>
      </c>
    </row>
    <row r="18193" spans="7:7" x14ac:dyDescent="0.3">
      <c r="G18193" s="156">
        <v>0</v>
      </c>
    </row>
    <row r="18194" spans="7:7" x14ac:dyDescent="0.3">
      <c r="G18194" s="156">
        <v>0</v>
      </c>
    </row>
    <row r="18195" spans="7:7" x14ac:dyDescent="0.3">
      <c r="G18195" s="156">
        <v>0</v>
      </c>
    </row>
    <row r="18196" spans="7:7" x14ac:dyDescent="0.3">
      <c r="G18196" s="156">
        <v>0</v>
      </c>
    </row>
    <row r="18197" spans="7:7" x14ac:dyDescent="0.3">
      <c r="G18197" s="156">
        <v>0</v>
      </c>
    </row>
    <row r="18198" spans="7:7" x14ac:dyDescent="0.3">
      <c r="G18198" s="156">
        <v>0</v>
      </c>
    </row>
    <row r="18199" spans="7:7" x14ac:dyDescent="0.3">
      <c r="G18199" s="156">
        <v>0</v>
      </c>
    </row>
    <row r="18200" spans="7:7" x14ac:dyDescent="0.3">
      <c r="G18200" s="156">
        <v>0</v>
      </c>
    </row>
    <row r="18201" spans="7:7" x14ac:dyDescent="0.3">
      <c r="G18201" s="156">
        <v>0</v>
      </c>
    </row>
    <row r="18202" spans="7:7" x14ac:dyDescent="0.3">
      <c r="G18202" s="156">
        <v>0</v>
      </c>
    </row>
    <row r="18203" spans="7:7" x14ac:dyDescent="0.3">
      <c r="G18203" s="156">
        <v>0</v>
      </c>
    </row>
    <row r="18204" spans="7:7" x14ac:dyDescent="0.3">
      <c r="G18204" s="156">
        <v>0</v>
      </c>
    </row>
    <row r="18205" spans="7:7" x14ac:dyDescent="0.3">
      <c r="G18205" s="156">
        <v>0</v>
      </c>
    </row>
    <row r="18206" spans="7:7" x14ac:dyDescent="0.3">
      <c r="G18206" s="156">
        <v>0</v>
      </c>
    </row>
    <row r="18207" spans="7:7" x14ac:dyDescent="0.3">
      <c r="G18207" s="156">
        <v>0</v>
      </c>
    </row>
    <row r="18208" spans="7:7" x14ac:dyDescent="0.3">
      <c r="G18208" s="156">
        <v>0</v>
      </c>
    </row>
    <row r="18209" spans="7:7" x14ac:dyDescent="0.3">
      <c r="G18209" s="156">
        <v>0</v>
      </c>
    </row>
    <row r="18210" spans="7:7" x14ac:dyDescent="0.3">
      <c r="G18210" s="156">
        <v>0</v>
      </c>
    </row>
    <row r="18211" spans="7:7" x14ac:dyDescent="0.3">
      <c r="G18211" s="156">
        <v>0</v>
      </c>
    </row>
    <row r="18212" spans="7:7" x14ac:dyDescent="0.3">
      <c r="G18212" s="156">
        <v>0</v>
      </c>
    </row>
    <row r="18213" spans="7:7" x14ac:dyDescent="0.3">
      <c r="G18213" s="156">
        <v>0</v>
      </c>
    </row>
    <row r="18214" spans="7:7" x14ac:dyDescent="0.3">
      <c r="G18214" s="156">
        <v>0</v>
      </c>
    </row>
    <row r="18215" spans="7:7" x14ac:dyDescent="0.3">
      <c r="G18215" s="156">
        <v>0</v>
      </c>
    </row>
    <row r="18216" spans="7:7" x14ac:dyDescent="0.3">
      <c r="G18216" s="156">
        <v>0</v>
      </c>
    </row>
    <row r="18217" spans="7:7" x14ac:dyDescent="0.3">
      <c r="G18217" s="156">
        <v>0</v>
      </c>
    </row>
    <row r="18218" spans="7:7" x14ac:dyDescent="0.3">
      <c r="G18218" s="156">
        <v>0</v>
      </c>
    </row>
    <row r="18219" spans="7:7" x14ac:dyDescent="0.3">
      <c r="G18219" s="156">
        <v>0</v>
      </c>
    </row>
    <row r="18220" spans="7:7" x14ac:dyDescent="0.3">
      <c r="G18220" s="156">
        <v>0</v>
      </c>
    </row>
    <row r="18221" spans="7:7" x14ac:dyDescent="0.3">
      <c r="G18221" s="156">
        <v>0</v>
      </c>
    </row>
    <row r="18222" spans="7:7" x14ac:dyDescent="0.3">
      <c r="G18222" s="156">
        <v>0</v>
      </c>
    </row>
    <row r="18223" spans="7:7" x14ac:dyDescent="0.3">
      <c r="G18223" s="156">
        <v>0</v>
      </c>
    </row>
    <row r="18224" spans="7:7" x14ac:dyDescent="0.3">
      <c r="G18224" s="156">
        <v>0</v>
      </c>
    </row>
    <row r="18225" spans="7:7" x14ac:dyDescent="0.3">
      <c r="G18225" s="156">
        <v>0</v>
      </c>
    </row>
    <row r="18226" spans="7:7" x14ac:dyDescent="0.3">
      <c r="G18226" s="156">
        <v>0</v>
      </c>
    </row>
    <row r="18227" spans="7:7" x14ac:dyDescent="0.3">
      <c r="G18227" s="156">
        <v>0</v>
      </c>
    </row>
    <row r="18228" spans="7:7" x14ac:dyDescent="0.3">
      <c r="G18228" s="156">
        <v>0</v>
      </c>
    </row>
    <row r="18229" spans="7:7" x14ac:dyDescent="0.3">
      <c r="G18229" s="156">
        <v>0</v>
      </c>
    </row>
    <row r="18230" spans="7:7" x14ac:dyDescent="0.3">
      <c r="G18230" s="156">
        <v>0</v>
      </c>
    </row>
    <row r="18231" spans="7:7" x14ac:dyDescent="0.3">
      <c r="G18231" s="156">
        <v>0</v>
      </c>
    </row>
    <row r="18232" spans="7:7" x14ac:dyDescent="0.3">
      <c r="G18232" s="156">
        <v>0</v>
      </c>
    </row>
    <row r="18233" spans="7:7" x14ac:dyDescent="0.3">
      <c r="G18233" s="156">
        <v>0</v>
      </c>
    </row>
    <row r="18234" spans="7:7" x14ac:dyDescent="0.3">
      <c r="G18234" s="156">
        <v>0</v>
      </c>
    </row>
    <row r="18235" spans="7:7" x14ac:dyDescent="0.3">
      <c r="G18235" s="156">
        <v>0</v>
      </c>
    </row>
    <row r="18236" spans="7:7" x14ac:dyDescent="0.3">
      <c r="G18236" s="156">
        <v>0</v>
      </c>
    </row>
    <row r="18237" spans="7:7" x14ac:dyDescent="0.3">
      <c r="G18237" s="156">
        <v>0</v>
      </c>
    </row>
    <row r="18238" spans="7:7" x14ac:dyDescent="0.3">
      <c r="G18238" s="156">
        <v>0</v>
      </c>
    </row>
    <row r="18239" spans="7:7" x14ac:dyDescent="0.3">
      <c r="G18239" s="156">
        <v>0</v>
      </c>
    </row>
    <row r="18240" spans="7:7" x14ac:dyDescent="0.3">
      <c r="G18240" s="156">
        <v>0</v>
      </c>
    </row>
    <row r="18241" spans="7:7" x14ac:dyDescent="0.3">
      <c r="G18241" s="156">
        <v>0</v>
      </c>
    </row>
    <row r="18242" spans="7:7" x14ac:dyDescent="0.3">
      <c r="G18242" s="156">
        <v>0</v>
      </c>
    </row>
    <row r="18243" spans="7:7" x14ac:dyDescent="0.3">
      <c r="G18243" s="156">
        <v>0</v>
      </c>
    </row>
    <row r="18244" spans="7:7" x14ac:dyDescent="0.3">
      <c r="G18244" s="156">
        <v>0</v>
      </c>
    </row>
    <row r="18245" spans="7:7" x14ac:dyDescent="0.3">
      <c r="G18245" s="156">
        <v>0</v>
      </c>
    </row>
    <row r="18246" spans="7:7" x14ac:dyDescent="0.3">
      <c r="G18246" s="156">
        <v>0</v>
      </c>
    </row>
    <row r="18247" spans="7:7" x14ac:dyDescent="0.3">
      <c r="G18247" s="156">
        <v>0</v>
      </c>
    </row>
    <row r="18248" spans="7:7" x14ac:dyDescent="0.3">
      <c r="G18248" s="156">
        <v>0</v>
      </c>
    </row>
    <row r="18249" spans="7:7" x14ac:dyDescent="0.3">
      <c r="G18249" s="156">
        <v>0</v>
      </c>
    </row>
    <row r="18250" spans="7:7" x14ac:dyDescent="0.3">
      <c r="G18250" s="156">
        <v>0</v>
      </c>
    </row>
    <row r="18251" spans="7:7" x14ac:dyDescent="0.3">
      <c r="G18251" s="156">
        <v>0</v>
      </c>
    </row>
    <row r="18252" spans="7:7" x14ac:dyDescent="0.3">
      <c r="G18252" s="156">
        <v>0</v>
      </c>
    </row>
    <row r="18253" spans="7:7" x14ac:dyDescent="0.3">
      <c r="G18253" s="156">
        <v>0</v>
      </c>
    </row>
    <row r="18254" spans="7:7" x14ac:dyDescent="0.3">
      <c r="G18254" s="156">
        <v>0</v>
      </c>
    </row>
    <row r="18255" spans="7:7" x14ac:dyDescent="0.3">
      <c r="G18255" s="156">
        <v>0</v>
      </c>
    </row>
    <row r="18256" spans="7:7" x14ac:dyDescent="0.3">
      <c r="G18256" s="156">
        <v>0</v>
      </c>
    </row>
    <row r="18257" spans="7:7" x14ac:dyDescent="0.3">
      <c r="G18257" s="156">
        <v>0</v>
      </c>
    </row>
    <row r="18258" spans="7:7" x14ac:dyDescent="0.3">
      <c r="G18258" s="156">
        <v>0</v>
      </c>
    </row>
    <row r="18259" spans="7:7" x14ac:dyDescent="0.3">
      <c r="G18259" s="156">
        <v>0</v>
      </c>
    </row>
    <row r="18260" spans="7:7" x14ac:dyDescent="0.3">
      <c r="G18260" s="156">
        <v>0</v>
      </c>
    </row>
    <row r="18261" spans="7:7" x14ac:dyDescent="0.3">
      <c r="G18261" s="156">
        <v>0</v>
      </c>
    </row>
    <row r="18262" spans="7:7" x14ac:dyDescent="0.3">
      <c r="G18262" s="156">
        <v>0</v>
      </c>
    </row>
    <row r="18263" spans="7:7" x14ac:dyDescent="0.3">
      <c r="G18263" s="156">
        <v>0</v>
      </c>
    </row>
    <row r="18264" spans="7:7" x14ac:dyDescent="0.3">
      <c r="G18264" s="156">
        <v>0</v>
      </c>
    </row>
    <row r="18265" spans="7:7" x14ac:dyDescent="0.3">
      <c r="G18265" s="156">
        <v>0</v>
      </c>
    </row>
    <row r="18266" spans="7:7" x14ac:dyDescent="0.3">
      <c r="G18266" s="156">
        <v>0</v>
      </c>
    </row>
    <row r="18267" spans="7:7" x14ac:dyDescent="0.3">
      <c r="G18267" s="156">
        <v>0</v>
      </c>
    </row>
    <row r="18268" spans="7:7" x14ac:dyDescent="0.3">
      <c r="G18268" s="156">
        <v>0</v>
      </c>
    </row>
    <row r="18269" spans="7:7" x14ac:dyDescent="0.3">
      <c r="G18269" s="156">
        <v>0</v>
      </c>
    </row>
    <row r="18270" spans="7:7" x14ac:dyDescent="0.3">
      <c r="G18270" s="156">
        <v>0</v>
      </c>
    </row>
    <row r="18271" spans="7:7" x14ac:dyDescent="0.3">
      <c r="G18271" s="156">
        <v>0</v>
      </c>
    </row>
    <row r="18272" spans="7:7" x14ac:dyDescent="0.3">
      <c r="G18272" s="156">
        <v>0</v>
      </c>
    </row>
    <row r="18273" spans="7:7" x14ac:dyDescent="0.3">
      <c r="G18273" s="156">
        <v>0</v>
      </c>
    </row>
    <row r="18274" spans="7:7" x14ac:dyDescent="0.3">
      <c r="G18274" s="156">
        <v>0</v>
      </c>
    </row>
    <row r="18275" spans="7:7" x14ac:dyDescent="0.3">
      <c r="G18275" s="156">
        <v>0</v>
      </c>
    </row>
    <row r="18276" spans="7:7" x14ac:dyDescent="0.3">
      <c r="G18276" s="156">
        <v>0</v>
      </c>
    </row>
    <row r="18277" spans="7:7" x14ac:dyDescent="0.3">
      <c r="G18277" s="156">
        <v>0</v>
      </c>
    </row>
    <row r="18278" spans="7:7" x14ac:dyDescent="0.3">
      <c r="G18278" s="156">
        <v>0</v>
      </c>
    </row>
    <row r="18279" spans="7:7" x14ac:dyDescent="0.3">
      <c r="G18279" s="156">
        <v>0</v>
      </c>
    </row>
    <row r="18280" spans="7:7" x14ac:dyDescent="0.3">
      <c r="G18280" s="156">
        <v>0</v>
      </c>
    </row>
    <row r="18281" spans="7:7" x14ac:dyDescent="0.3">
      <c r="G18281" s="156">
        <v>0</v>
      </c>
    </row>
    <row r="18282" spans="7:7" x14ac:dyDescent="0.3">
      <c r="G18282" s="156">
        <v>0</v>
      </c>
    </row>
    <row r="18283" spans="7:7" x14ac:dyDescent="0.3">
      <c r="G18283" s="156">
        <v>0</v>
      </c>
    </row>
    <row r="18284" spans="7:7" x14ac:dyDescent="0.3">
      <c r="G18284" s="156">
        <v>0</v>
      </c>
    </row>
    <row r="18285" spans="7:7" x14ac:dyDescent="0.3">
      <c r="G18285" s="156">
        <v>0</v>
      </c>
    </row>
    <row r="18286" spans="7:7" x14ac:dyDescent="0.3">
      <c r="G18286" s="156">
        <v>0</v>
      </c>
    </row>
    <row r="18287" spans="7:7" x14ac:dyDescent="0.3">
      <c r="G18287" s="156">
        <v>0</v>
      </c>
    </row>
    <row r="18288" spans="7:7" x14ac:dyDescent="0.3">
      <c r="G18288" s="156">
        <v>0</v>
      </c>
    </row>
    <row r="18289" spans="7:7" x14ac:dyDescent="0.3">
      <c r="G18289" s="156">
        <v>0</v>
      </c>
    </row>
    <row r="18290" spans="7:7" x14ac:dyDescent="0.3">
      <c r="G18290" s="156">
        <v>0</v>
      </c>
    </row>
    <row r="18291" spans="7:7" x14ac:dyDescent="0.3">
      <c r="G18291" s="156">
        <v>0</v>
      </c>
    </row>
    <row r="18292" spans="7:7" x14ac:dyDescent="0.3">
      <c r="G18292" s="156">
        <v>0</v>
      </c>
    </row>
    <row r="18293" spans="7:7" x14ac:dyDescent="0.3">
      <c r="G18293" s="156">
        <v>0</v>
      </c>
    </row>
    <row r="18294" spans="7:7" x14ac:dyDescent="0.3">
      <c r="G18294" s="156">
        <v>0</v>
      </c>
    </row>
    <row r="18295" spans="7:7" x14ac:dyDescent="0.3">
      <c r="G18295" s="156">
        <v>0</v>
      </c>
    </row>
    <row r="18296" spans="7:7" x14ac:dyDescent="0.3">
      <c r="G18296" s="156">
        <v>0</v>
      </c>
    </row>
    <row r="18297" spans="7:7" x14ac:dyDescent="0.3">
      <c r="G18297" s="156">
        <v>0</v>
      </c>
    </row>
    <row r="18298" spans="7:7" x14ac:dyDescent="0.3">
      <c r="G18298" s="156">
        <v>0</v>
      </c>
    </row>
    <row r="18299" spans="7:7" x14ac:dyDescent="0.3">
      <c r="G18299" s="156">
        <v>0</v>
      </c>
    </row>
    <row r="18300" spans="7:7" x14ac:dyDescent="0.3">
      <c r="G18300" s="156">
        <v>0</v>
      </c>
    </row>
    <row r="18301" spans="7:7" x14ac:dyDescent="0.3">
      <c r="G18301" s="156">
        <v>0</v>
      </c>
    </row>
    <row r="18302" spans="7:7" x14ac:dyDescent="0.3">
      <c r="G18302" s="156">
        <v>0</v>
      </c>
    </row>
    <row r="18303" spans="7:7" x14ac:dyDescent="0.3">
      <c r="G18303" s="156">
        <v>0</v>
      </c>
    </row>
    <row r="18304" spans="7:7" x14ac:dyDescent="0.3">
      <c r="G18304" s="156">
        <v>0</v>
      </c>
    </row>
    <row r="18305" spans="7:7" x14ac:dyDescent="0.3">
      <c r="G18305" s="156">
        <v>0</v>
      </c>
    </row>
    <row r="18306" spans="7:7" x14ac:dyDescent="0.3">
      <c r="G18306" s="156">
        <v>0</v>
      </c>
    </row>
    <row r="18307" spans="7:7" x14ac:dyDescent="0.3">
      <c r="G18307" s="156">
        <v>0</v>
      </c>
    </row>
    <row r="18308" spans="7:7" x14ac:dyDescent="0.3">
      <c r="G18308" s="156">
        <v>0</v>
      </c>
    </row>
    <row r="18309" spans="7:7" x14ac:dyDescent="0.3">
      <c r="G18309" s="156">
        <v>0</v>
      </c>
    </row>
    <row r="18310" spans="7:7" x14ac:dyDescent="0.3">
      <c r="G18310" s="156">
        <v>0</v>
      </c>
    </row>
    <row r="18311" spans="7:7" x14ac:dyDescent="0.3">
      <c r="G18311" s="156">
        <v>0</v>
      </c>
    </row>
    <row r="18312" spans="7:7" x14ac:dyDescent="0.3">
      <c r="G18312" s="156">
        <v>0</v>
      </c>
    </row>
    <row r="18313" spans="7:7" x14ac:dyDescent="0.3">
      <c r="G18313" s="156">
        <v>0</v>
      </c>
    </row>
    <row r="18314" spans="7:7" x14ac:dyDescent="0.3">
      <c r="G18314" s="156">
        <v>0</v>
      </c>
    </row>
    <row r="18315" spans="7:7" x14ac:dyDescent="0.3">
      <c r="G18315" s="156">
        <v>0</v>
      </c>
    </row>
    <row r="18316" spans="7:7" x14ac:dyDescent="0.3">
      <c r="G18316" s="156">
        <v>0</v>
      </c>
    </row>
    <row r="18317" spans="7:7" x14ac:dyDescent="0.3">
      <c r="G18317" s="156">
        <v>0</v>
      </c>
    </row>
    <row r="18318" spans="7:7" x14ac:dyDescent="0.3">
      <c r="G18318" s="156">
        <v>0</v>
      </c>
    </row>
    <row r="18319" spans="7:7" x14ac:dyDescent="0.3">
      <c r="G18319" s="156">
        <v>0</v>
      </c>
    </row>
    <row r="18320" spans="7:7" x14ac:dyDescent="0.3">
      <c r="G18320" s="156">
        <v>0</v>
      </c>
    </row>
    <row r="18321" spans="7:7" x14ac:dyDescent="0.3">
      <c r="G18321" s="156">
        <v>0</v>
      </c>
    </row>
    <row r="18322" spans="7:7" x14ac:dyDescent="0.3">
      <c r="G18322" s="156">
        <v>0</v>
      </c>
    </row>
    <row r="18323" spans="7:7" x14ac:dyDescent="0.3">
      <c r="G18323" s="156">
        <v>0</v>
      </c>
    </row>
    <row r="18324" spans="7:7" x14ac:dyDescent="0.3">
      <c r="G18324" s="156">
        <v>0</v>
      </c>
    </row>
    <row r="18325" spans="7:7" x14ac:dyDescent="0.3">
      <c r="G18325" s="156">
        <v>0</v>
      </c>
    </row>
    <row r="18326" spans="7:7" x14ac:dyDescent="0.3">
      <c r="G18326" s="156">
        <v>0</v>
      </c>
    </row>
    <row r="18327" spans="7:7" x14ac:dyDescent="0.3">
      <c r="G18327" s="156">
        <v>0</v>
      </c>
    </row>
    <row r="18328" spans="7:7" x14ac:dyDescent="0.3">
      <c r="G18328" s="156">
        <v>0</v>
      </c>
    </row>
    <row r="18329" spans="7:7" x14ac:dyDescent="0.3">
      <c r="G18329" s="156">
        <v>0</v>
      </c>
    </row>
    <row r="18330" spans="7:7" x14ac:dyDescent="0.3">
      <c r="G18330" s="156">
        <v>0</v>
      </c>
    </row>
    <row r="18331" spans="7:7" x14ac:dyDescent="0.3">
      <c r="G18331" s="156">
        <v>0</v>
      </c>
    </row>
    <row r="18332" spans="7:7" x14ac:dyDescent="0.3">
      <c r="G18332" s="156">
        <v>0</v>
      </c>
    </row>
    <row r="18333" spans="7:7" x14ac:dyDescent="0.3">
      <c r="G18333" s="156">
        <v>0</v>
      </c>
    </row>
    <row r="18334" spans="7:7" x14ac:dyDescent="0.3">
      <c r="G18334" s="156">
        <v>0</v>
      </c>
    </row>
    <row r="18335" spans="7:7" x14ac:dyDescent="0.3">
      <c r="G18335" s="156">
        <v>0</v>
      </c>
    </row>
    <row r="18336" spans="7:7" x14ac:dyDescent="0.3">
      <c r="G18336" s="156">
        <v>0</v>
      </c>
    </row>
    <row r="18337" spans="7:7" x14ac:dyDescent="0.3">
      <c r="G18337" s="156">
        <v>0</v>
      </c>
    </row>
    <row r="18338" spans="7:7" x14ac:dyDescent="0.3">
      <c r="G18338" s="156">
        <v>0</v>
      </c>
    </row>
    <row r="18339" spans="7:7" x14ac:dyDescent="0.3">
      <c r="G18339" s="156">
        <v>0</v>
      </c>
    </row>
    <row r="18340" spans="7:7" x14ac:dyDescent="0.3">
      <c r="G18340" s="156">
        <v>0</v>
      </c>
    </row>
    <row r="18341" spans="7:7" x14ac:dyDescent="0.3">
      <c r="G18341" s="156">
        <v>0</v>
      </c>
    </row>
    <row r="18342" spans="7:7" x14ac:dyDescent="0.3">
      <c r="G18342" s="156">
        <v>0</v>
      </c>
    </row>
    <row r="18343" spans="7:7" x14ac:dyDescent="0.3">
      <c r="G18343" s="156">
        <v>0</v>
      </c>
    </row>
    <row r="18344" spans="7:7" x14ac:dyDescent="0.3">
      <c r="G18344" s="156">
        <v>0</v>
      </c>
    </row>
    <row r="18345" spans="7:7" x14ac:dyDescent="0.3">
      <c r="G18345" s="156">
        <v>0</v>
      </c>
    </row>
    <row r="18346" spans="7:7" x14ac:dyDescent="0.3">
      <c r="G18346" s="156">
        <v>0</v>
      </c>
    </row>
    <row r="18347" spans="7:7" x14ac:dyDescent="0.3">
      <c r="G18347" s="156">
        <v>0</v>
      </c>
    </row>
    <row r="18348" spans="7:7" x14ac:dyDescent="0.3">
      <c r="G18348" s="156">
        <v>0</v>
      </c>
    </row>
    <row r="18349" spans="7:7" x14ac:dyDescent="0.3">
      <c r="G18349" s="156">
        <v>0</v>
      </c>
    </row>
    <row r="18350" spans="7:7" x14ac:dyDescent="0.3">
      <c r="G18350" s="156">
        <v>0</v>
      </c>
    </row>
    <row r="18351" spans="7:7" x14ac:dyDescent="0.3">
      <c r="G18351" s="156">
        <v>0</v>
      </c>
    </row>
    <row r="18352" spans="7:7" x14ac:dyDescent="0.3">
      <c r="G18352" s="156">
        <v>0</v>
      </c>
    </row>
    <row r="18353" spans="7:7" x14ac:dyDescent="0.3">
      <c r="G18353" s="156">
        <v>0</v>
      </c>
    </row>
    <row r="18354" spans="7:7" x14ac:dyDescent="0.3">
      <c r="G18354" s="156">
        <v>0</v>
      </c>
    </row>
    <row r="18355" spans="7:7" x14ac:dyDescent="0.3">
      <c r="G18355" s="156">
        <v>0</v>
      </c>
    </row>
    <row r="18356" spans="7:7" x14ac:dyDescent="0.3">
      <c r="G18356" s="156">
        <v>0</v>
      </c>
    </row>
    <row r="18357" spans="7:7" x14ac:dyDescent="0.3">
      <c r="G18357" s="156">
        <v>0</v>
      </c>
    </row>
    <row r="18358" spans="7:7" x14ac:dyDescent="0.3">
      <c r="G18358" s="156">
        <v>0</v>
      </c>
    </row>
    <row r="18359" spans="7:7" x14ac:dyDescent="0.3">
      <c r="G18359" s="156">
        <v>0</v>
      </c>
    </row>
    <row r="18360" spans="7:7" x14ac:dyDescent="0.3">
      <c r="G18360" s="156">
        <v>0</v>
      </c>
    </row>
    <row r="18361" spans="7:7" x14ac:dyDescent="0.3">
      <c r="G18361" s="156">
        <v>0</v>
      </c>
    </row>
    <row r="18362" spans="7:7" x14ac:dyDescent="0.3">
      <c r="G18362" s="156">
        <v>0</v>
      </c>
    </row>
    <row r="18363" spans="7:7" x14ac:dyDescent="0.3">
      <c r="G18363" s="156">
        <v>0</v>
      </c>
    </row>
    <row r="18364" spans="7:7" x14ac:dyDescent="0.3">
      <c r="G18364" s="156">
        <v>0</v>
      </c>
    </row>
    <row r="18365" spans="7:7" x14ac:dyDescent="0.3">
      <c r="G18365" s="156">
        <v>0</v>
      </c>
    </row>
    <row r="18366" spans="7:7" x14ac:dyDescent="0.3">
      <c r="G18366" s="156">
        <v>0</v>
      </c>
    </row>
    <row r="18367" spans="7:7" x14ac:dyDescent="0.3">
      <c r="G18367" s="156">
        <v>0</v>
      </c>
    </row>
    <row r="18368" spans="7:7" x14ac:dyDescent="0.3">
      <c r="G18368" s="156">
        <v>0</v>
      </c>
    </row>
    <row r="18369" spans="7:7" x14ac:dyDescent="0.3">
      <c r="G18369" s="156">
        <v>0</v>
      </c>
    </row>
    <row r="18370" spans="7:7" x14ac:dyDescent="0.3">
      <c r="G18370" s="156">
        <v>0</v>
      </c>
    </row>
    <row r="18371" spans="7:7" x14ac:dyDescent="0.3">
      <c r="G18371" s="156">
        <v>0</v>
      </c>
    </row>
    <row r="18372" spans="7:7" x14ac:dyDescent="0.3">
      <c r="G18372" s="156">
        <v>0</v>
      </c>
    </row>
    <row r="18373" spans="7:7" x14ac:dyDescent="0.3">
      <c r="G18373" s="156">
        <v>0</v>
      </c>
    </row>
    <row r="18374" spans="7:7" x14ac:dyDescent="0.3">
      <c r="G18374" s="156">
        <v>0</v>
      </c>
    </row>
    <row r="18375" spans="7:7" x14ac:dyDescent="0.3">
      <c r="G18375" s="156">
        <v>0</v>
      </c>
    </row>
    <row r="18376" spans="7:7" x14ac:dyDescent="0.3">
      <c r="G18376" s="156">
        <v>0</v>
      </c>
    </row>
    <row r="18377" spans="7:7" x14ac:dyDescent="0.3">
      <c r="G18377" s="156">
        <v>0</v>
      </c>
    </row>
    <row r="18378" spans="7:7" x14ac:dyDescent="0.3">
      <c r="G18378" s="156">
        <v>0</v>
      </c>
    </row>
    <row r="18379" spans="7:7" x14ac:dyDescent="0.3">
      <c r="G18379" s="156">
        <v>0</v>
      </c>
    </row>
    <row r="18380" spans="7:7" x14ac:dyDescent="0.3">
      <c r="G18380" s="156">
        <v>0</v>
      </c>
    </row>
    <row r="18381" spans="7:7" x14ac:dyDescent="0.3">
      <c r="G18381" s="156">
        <v>0</v>
      </c>
    </row>
    <row r="18382" spans="7:7" x14ac:dyDescent="0.3">
      <c r="G18382" s="156">
        <v>0</v>
      </c>
    </row>
    <row r="18383" spans="7:7" x14ac:dyDescent="0.3">
      <c r="G18383" s="156">
        <v>0</v>
      </c>
    </row>
    <row r="18384" spans="7:7" x14ac:dyDescent="0.3">
      <c r="G18384" s="156">
        <v>0</v>
      </c>
    </row>
    <row r="18385" spans="7:7" x14ac:dyDescent="0.3">
      <c r="G18385" s="156">
        <v>0</v>
      </c>
    </row>
    <row r="18386" spans="7:7" x14ac:dyDescent="0.3">
      <c r="G18386" s="156">
        <v>0</v>
      </c>
    </row>
    <row r="18387" spans="7:7" x14ac:dyDescent="0.3">
      <c r="G18387" s="156">
        <v>0</v>
      </c>
    </row>
    <row r="18388" spans="7:7" x14ac:dyDescent="0.3">
      <c r="G18388" s="156">
        <v>0</v>
      </c>
    </row>
    <row r="18389" spans="7:7" x14ac:dyDescent="0.3">
      <c r="G18389" s="156">
        <v>0</v>
      </c>
    </row>
    <row r="18390" spans="7:7" x14ac:dyDescent="0.3">
      <c r="G18390" s="156">
        <v>0</v>
      </c>
    </row>
    <row r="18391" spans="7:7" x14ac:dyDescent="0.3">
      <c r="G18391" s="156">
        <v>0</v>
      </c>
    </row>
    <row r="18392" spans="7:7" x14ac:dyDescent="0.3">
      <c r="G18392" s="156">
        <v>0</v>
      </c>
    </row>
    <row r="18393" spans="7:7" x14ac:dyDescent="0.3">
      <c r="G18393" s="156">
        <v>0</v>
      </c>
    </row>
    <row r="18394" spans="7:7" x14ac:dyDescent="0.3">
      <c r="G18394" s="156">
        <v>0</v>
      </c>
    </row>
    <row r="18395" spans="7:7" x14ac:dyDescent="0.3">
      <c r="G18395" s="156">
        <v>0</v>
      </c>
    </row>
    <row r="18396" spans="7:7" x14ac:dyDescent="0.3">
      <c r="G18396" s="156">
        <v>0</v>
      </c>
    </row>
    <row r="18397" spans="7:7" x14ac:dyDescent="0.3">
      <c r="G18397" s="156">
        <v>0</v>
      </c>
    </row>
    <row r="18398" spans="7:7" x14ac:dyDescent="0.3">
      <c r="G18398" s="156">
        <v>0</v>
      </c>
    </row>
    <row r="18399" spans="7:7" x14ac:dyDescent="0.3">
      <c r="G18399" s="156">
        <v>0</v>
      </c>
    </row>
    <row r="18400" spans="7:7" x14ac:dyDescent="0.3">
      <c r="G18400" s="156">
        <v>0</v>
      </c>
    </row>
    <row r="18401" spans="7:7" x14ac:dyDescent="0.3">
      <c r="G18401" s="156">
        <v>0</v>
      </c>
    </row>
    <row r="18402" spans="7:7" x14ac:dyDescent="0.3">
      <c r="G18402" s="156">
        <v>0</v>
      </c>
    </row>
    <row r="18403" spans="7:7" x14ac:dyDescent="0.3">
      <c r="G18403" s="156">
        <v>0</v>
      </c>
    </row>
    <row r="18404" spans="7:7" x14ac:dyDescent="0.3">
      <c r="G18404" s="156">
        <v>0</v>
      </c>
    </row>
    <row r="18405" spans="7:7" x14ac:dyDescent="0.3">
      <c r="G18405" s="156">
        <v>0</v>
      </c>
    </row>
    <row r="18406" spans="7:7" x14ac:dyDescent="0.3">
      <c r="G18406" s="156">
        <v>0</v>
      </c>
    </row>
    <row r="18407" spans="7:7" x14ac:dyDescent="0.3">
      <c r="G18407" s="156">
        <v>0</v>
      </c>
    </row>
    <row r="18408" spans="7:7" x14ac:dyDescent="0.3">
      <c r="G18408" s="156">
        <v>0</v>
      </c>
    </row>
    <row r="18409" spans="7:7" x14ac:dyDescent="0.3">
      <c r="G18409" s="156">
        <v>0</v>
      </c>
    </row>
    <row r="18410" spans="7:7" x14ac:dyDescent="0.3">
      <c r="G18410" s="156">
        <v>0</v>
      </c>
    </row>
    <row r="18411" spans="7:7" x14ac:dyDescent="0.3">
      <c r="G18411" s="156">
        <v>0</v>
      </c>
    </row>
    <row r="18412" spans="7:7" x14ac:dyDescent="0.3">
      <c r="G18412" s="156">
        <v>0</v>
      </c>
    </row>
    <row r="18413" spans="7:7" x14ac:dyDescent="0.3">
      <c r="G18413" s="156">
        <v>0</v>
      </c>
    </row>
    <row r="18414" spans="7:7" x14ac:dyDescent="0.3">
      <c r="G18414" s="156">
        <v>0</v>
      </c>
    </row>
    <row r="18415" spans="7:7" x14ac:dyDescent="0.3">
      <c r="G18415" s="156">
        <v>0</v>
      </c>
    </row>
    <row r="18416" spans="7:7" x14ac:dyDescent="0.3">
      <c r="G18416" s="156">
        <v>0</v>
      </c>
    </row>
    <row r="18417" spans="7:7" x14ac:dyDescent="0.3">
      <c r="G18417" s="156">
        <v>0</v>
      </c>
    </row>
    <row r="18418" spans="7:7" x14ac:dyDescent="0.3">
      <c r="G18418" s="156">
        <v>0</v>
      </c>
    </row>
    <row r="18419" spans="7:7" x14ac:dyDescent="0.3">
      <c r="G18419" s="156">
        <v>0</v>
      </c>
    </row>
    <row r="18420" spans="7:7" x14ac:dyDescent="0.3">
      <c r="G18420" s="156">
        <v>0</v>
      </c>
    </row>
    <row r="18421" spans="7:7" x14ac:dyDescent="0.3">
      <c r="G18421" s="156">
        <v>0</v>
      </c>
    </row>
    <row r="18422" spans="7:7" x14ac:dyDescent="0.3">
      <c r="G18422" s="156">
        <v>0</v>
      </c>
    </row>
    <row r="18423" spans="7:7" x14ac:dyDescent="0.3">
      <c r="G18423" s="156">
        <v>0</v>
      </c>
    </row>
    <row r="18424" spans="7:7" x14ac:dyDescent="0.3">
      <c r="G18424" s="156">
        <v>0</v>
      </c>
    </row>
    <row r="18425" spans="7:7" x14ac:dyDescent="0.3">
      <c r="G18425" s="156">
        <v>0</v>
      </c>
    </row>
    <row r="18426" spans="7:7" x14ac:dyDescent="0.3">
      <c r="G18426" s="156">
        <v>0</v>
      </c>
    </row>
    <row r="18427" spans="7:7" x14ac:dyDescent="0.3">
      <c r="G18427" s="156">
        <v>0</v>
      </c>
    </row>
    <row r="18428" spans="7:7" x14ac:dyDescent="0.3">
      <c r="G18428" s="156">
        <v>0</v>
      </c>
    </row>
    <row r="18429" spans="7:7" x14ac:dyDescent="0.3">
      <c r="G18429" s="156">
        <v>0</v>
      </c>
    </row>
    <row r="18430" spans="7:7" x14ac:dyDescent="0.3">
      <c r="G18430" s="156">
        <v>0</v>
      </c>
    </row>
    <row r="18431" spans="7:7" x14ac:dyDescent="0.3">
      <c r="G18431" s="156">
        <v>0</v>
      </c>
    </row>
    <row r="18432" spans="7:7" x14ac:dyDescent="0.3">
      <c r="G18432" s="156">
        <v>0</v>
      </c>
    </row>
    <row r="18433" spans="7:7" x14ac:dyDescent="0.3">
      <c r="G18433" s="156">
        <v>0</v>
      </c>
    </row>
    <row r="18434" spans="7:7" x14ac:dyDescent="0.3">
      <c r="G18434" s="156">
        <v>0</v>
      </c>
    </row>
    <row r="18435" spans="7:7" x14ac:dyDescent="0.3">
      <c r="G18435" s="156">
        <v>0</v>
      </c>
    </row>
    <row r="18436" spans="7:7" x14ac:dyDescent="0.3">
      <c r="G18436" s="156">
        <v>0</v>
      </c>
    </row>
    <row r="18437" spans="7:7" x14ac:dyDescent="0.3">
      <c r="G18437" s="156">
        <v>0</v>
      </c>
    </row>
    <row r="18438" spans="7:7" x14ac:dyDescent="0.3">
      <c r="G18438" s="156">
        <v>0</v>
      </c>
    </row>
    <row r="18439" spans="7:7" x14ac:dyDescent="0.3">
      <c r="G18439" s="156">
        <v>0</v>
      </c>
    </row>
    <row r="18440" spans="7:7" x14ac:dyDescent="0.3">
      <c r="G18440" s="156">
        <v>0</v>
      </c>
    </row>
    <row r="18441" spans="7:7" x14ac:dyDescent="0.3">
      <c r="G18441" s="156">
        <v>0</v>
      </c>
    </row>
    <row r="18442" spans="7:7" x14ac:dyDescent="0.3">
      <c r="G18442" s="156">
        <v>0</v>
      </c>
    </row>
    <row r="18443" spans="7:7" x14ac:dyDescent="0.3">
      <c r="G18443" s="156">
        <v>0</v>
      </c>
    </row>
    <row r="18444" spans="7:7" x14ac:dyDescent="0.3">
      <c r="G18444" s="156">
        <v>0</v>
      </c>
    </row>
    <row r="18445" spans="7:7" x14ac:dyDescent="0.3">
      <c r="G18445" s="156">
        <v>0</v>
      </c>
    </row>
    <row r="18446" spans="7:7" x14ac:dyDescent="0.3">
      <c r="G18446" s="156">
        <v>0</v>
      </c>
    </row>
    <row r="18447" spans="7:7" x14ac:dyDescent="0.3">
      <c r="G18447" s="156">
        <v>0</v>
      </c>
    </row>
    <row r="18448" spans="7:7" x14ac:dyDescent="0.3">
      <c r="G18448" s="156">
        <v>0</v>
      </c>
    </row>
    <row r="18449" spans="7:7" x14ac:dyDescent="0.3">
      <c r="G18449" s="156">
        <v>0</v>
      </c>
    </row>
    <row r="18450" spans="7:7" x14ac:dyDescent="0.3">
      <c r="G18450" s="156">
        <v>0</v>
      </c>
    </row>
    <row r="18451" spans="7:7" x14ac:dyDescent="0.3">
      <c r="G18451" s="156">
        <v>0</v>
      </c>
    </row>
    <row r="18452" spans="7:7" x14ac:dyDescent="0.3">
      <c r="G18452" s="156">
        <v>0</v>
      </c>
    </row>
    <row r="18453" spans="7:7" x14ac:dyDescent="0.3">
      <c r="G18453" s="156">
        <v>0</v>
      </c>
    </row>
    <row r="18454" spans="7:7" x14ac:dyDescent="0.3">
      <c r="G18454" s="156">
        <v>0</v>
      </c>
    </row>
    <row r="18455" spans="7:7" x14ac:dyDescent="0.3">
      <c r="G18455" s="156">
        <v>0</v>
      </c>
    </row>
    <row r="18456" spans="7:7" x14ac:dyDescent="0.3">
      <c r="G18456" s="156">
        <v>0</v>
      </c>
    </row>
    <row r="18457" spans="7:7" x14ac:dyDescent="0.3">
      <c r="G18457" s="156">
        <v>0</v>
      </c>
    </row>
    <row r="18458" spans="7:7" x14ac:dyDescent="0.3">
      <c r="G18458" s="156">
        <v>0</v>
      </c>
    </row>
    <row r="18459" spans="7:7" x14ac:dyDescent="0.3">
      <c r="G18459" s="156">
        <v>0</v>
      </c>
    </row>
    <row r="18460" spans="7:7" x14ac:dyDescent="0.3">
      <c r="G18460" s="156">
        <v>0</v>
      </c>
    </row>
    <row r="18461" spans="7:7" x14ac:dyDescent="0.3">
      <c r="G18461" s="156">
        <v>0</v>
      </c>
    </row>
    <row r="18462" spans="7:7" x14ac:dyDescent="0.3">
      <c r="G18462" s="156">
        <v>0</v>
      </c>
    </row>
    <row r="18463" spans="7:7" x14ac:dyDescent="0.3">
      <c r="G18463" s="156">
        <v>0</v>
      </c>
    </row>
    <row r="18464" spans="7:7" x14ac:dyDescent="0.3">
      <c r="G18464" s="156">
        <v>0</v>
      </c>
    </row>
    <row r="18465" spans="7:7" x14ac:dyDescent="0.3">
      <c r="G18465" s="156">
        <v>0</v>
      </c>
    </row>
    <row r="18466" spans="7:7" x14ac:dyDescent="0.3">
      <c r="G18466" s="156">
        <v>0</v>
      </c>
    </row>
    <row r="18467" spans="7:7" x14ac:dyDescent="0.3">
      <c r="G18467" s="156">
        <v>0</v>
      </c>
    </row>
    <row r="18468" spans="7:7" x14ac:dyDescent="0.3">
      <c r="G18468" s="156">
        <v>0</v>
      </c>
    </row>
    <row r="18469" spans="7:7" x14ac:dyDescent="0.3">
      <c r="G18469" s="156">
        <v>0</v>
      </c>
    </row>
    <row r="18470" spans="7:7" x14ac:dyDescent="0.3">
      <c r="G18470" s="156">
        <v>0</v>
      </c>
    </row>
    <row r="18471" spans="7:7" x14ac:dyDescent="0.3">
      <c r="G18471" s="156">
        <v>0</v>
      </c>
    </row>
    <row r="18472" spans="7:7" x14ac:dyDescent="0.3">
      <c r="G18472" s="156">
        <v>0</v>
      </c>
    </row>
    <row r="18473" spans="7:7" x14ac:dyDescent="0.3">
      <c r="G18473" s="156">
        <v>0</v>
      </c>
    </row>
    <row r="18474" spans="7:7" x14ac:dyDescent="0.3">
      <c r="G18474" s="156">
        <v>0</v>
      </c>
    </row>
    <row r="18475" spans="7:7" x14ac:dyDescent="0.3">
      <c r="G18475" s="156">
        <v>0</v>
      </c>
    </row>
    <row r="18476" spans="7:7" x14ac:dyDescent="0.3">
      <c r="G18476" s="156">
        <v>0</v>
      </c>
    </row>
    <row r="18477" spans="7:7" x14ac:dyDescent="0.3">
      <c r="G18477" s="156">
        <v>0</v>
      </c>
    </row>
    <row r="18478" spans="7:7" x14ac:dyDescent="0.3">
      <c r="G18478" s="156">
        <v>0</v>
      </c>
    </row>
    <row r="18479" spans="7:7" x14ac:dyDescent="0.3">
      <c r="G18479" s="156">
        <v>0</v>
      </c>
    </row>
    <row r="18480" spans="7:7" x14ac:dyDescent="0.3">
      <c r="G18480" s="156">
        <v>0</v>
      </c>
    </row>
    <row r="18481" spans="7:7" x14ac:dyDescent="0.3">
      <c r="G18481" s="156">
        <v>0</v>
      </c>
    </row>
    <row r="18482" spans="7:7" x14ac:dyDescent="0.3">
      <c r="G18482" s="156">
        <v>0</v>
      </c>
    </row>
    <row r="18483" spans="7:7" x14ac:dyDescent="0.3">
      <c r="G18483" s="156">
        <v>0</v>
      </c>
    </row>
    <row r="18484" spans="7:7" x14ac:dyDescent="0.3">
      <c r="G18484" s="156">
        <v>0</v>
      </c>
    </row>
    <row r="18485" spans="7:7" x14ac:dyDescent="0.3">
      <c r="G18485" s="156">
        <v>0</v>
      </c>
    </row>
    <row r="18486" spans="7:7" x14ac:dyDescent="0.3">
      <c r="G18486" s="156">
        <v>0</v>
      </c>
    </row>
    <row r="18487" spans="7:7" x14ac:dyDescent="0.3">
      <c r="G18487" s="156">
        <v>0</v>
      </c>
    </row>
    <row r="18488" spans="7:7" x14ac:dyDescent="0.3">
      <c r="G18488" s="156">
        <v>0</v>
      </c>
    </row>
    <row r="18489" spans="7:7" x14ac:dyDescent="0.3">
      <c r="G18489" s="156">
        <v>0</v>
      </c>
    </row>
    <row r="18490" spans="7:7" x14ac:dyDescent="0.3">
      <c r="G18490" s="156">
        <v>0</v>
      </c>
    </row>
    <row r="18491" spans="7:7" x14ac:dyDescent="0.3">
      <c r="G18491" s="156">
        <v>0</v>
      </c>
    </row>
    <row r="18492" spans="7:7" x14ac:dyDescent="0.3">
      <c r="G18492" s="156">
        <v>0</v>
      </c>
    </row>
    <row r="18493" spans="7:7" x14ac:dyDescent="0.3">
      <c r="G18493" s="156">
        <v>0</v>
      </c>
    </row>
    <row r="18494" spans="7:7" x14ac:dyDescent="0.3">
      <c r="G18494" s="156">
        <v>0</v>
      </c>
    </row>
    <row r="18495" spans="7:7" x14ac:dyDescent="0.3">
      <c r="G18495" s="156">
        <v>0</v>
      </c>
    </row>
    <row r="18496" spans="7:7" x14ac:dyDescent="0.3">
      <c r="G18496" s="156">
        <v>0</v>
      </c>
    </row>
    <row r="18497" spans="7:7" x14ac:dyDescent="0.3">
      <c r="G18497" s="156">
        <v>0</v>
      </c>
    </row>
    <row r="18498" spans="7:7" x14ac:dyDescent="0.3">
      <c r="G18498" s="156">
        <v>0</v>
      </c>
    </row>
    <row r="18499" spans="7:7" x14ac:dyDescent="0.3">
      <c r="G18499" s="156">
        <v>0</v>
      </c>
    </row>
    <row r="18500" spans="7:7" x14ac:dyDescent="0.3">
      <c r="G18500" s="156">
        <v>0</v>
      </c>
    </row>
    <row r="18501" spans="7:7" x14ac:dyDescent="0.3">
      <c r="G18501" s="156">
        <v>0</v>
      </c>
    </row>
    <row r="18502" spans="7:7" x14ac:dyDescent="0.3">
      <c r="G18502" s="156">
        <v>0</v>
      </c>
    </row>
    <row r="18503" spans="7:7" x14ac:dyDescent="0.3">
      <c r="G18503" s="156">
        <v>0</v>
      </c>
    </row>
    <row r="18504" spans="7:7" x14ac:dyDescent="0.3">
      <c r="G18504" s="156">
        <v>0</v>
      </c>
    </row>
    <row r="18505" spans="7:7" x14ac:dyDescent="0.3">
      <c r="G18505" s="156">
        <v>0</v>
      </c>
    </row>
    <row r="18506" spans="7:7" x14ac:dyDescent="0.3">
      <c r="G18506" s="156">
        <v>0</v>
      </c>
    </row>
    <row r="18507" spans="7:7" x14ac:dyDescent="0.3">
      <c r="G18507" s="156">
        <v>0</v>
      </c>
    </row>
    <row r="18508" spans="7:7" x14ac:dyDescent="0.3">
      <c r="G18508" s="156">
        <v>0</v>
      </c>
    </row>
    <row r="18509" spans="7:7" x14ac:dyDescent="0.3">
      <c r="G18509" s="156">
        <v>0</v>
      </c>
    </row>
    <row r="18510" spans="7:7" x14ac:dyDescent="0.3">
      <c r="G18510" s="156">
        <v>0</v>
      </c>
    </row>
    <row r="18511" spans="7:7" x14ac:dyDescent="0.3">
      <c r="G18511" s="156">
        <v>0</v>
      </c>
    </row>
    <row r="18512" spans="7:7" x14ac:dyDescent="0.3">
      <c r="G18512" s="156">
        <v>0</v>
      </c>
    </row>
    <row r="18513" spans="7:7" x14ac:dyDescent="0.3">
      <c r="G18513" s="156">
        <v>0</v>
      </c>
    </row>
    <row r="18514" spans="7:7" x14ac:dyDescent="0.3">
      <c r="G18514" s="156">
        <v>0</v>
      </c>
    </row>
    <row r="18515" spans="7:7" x14ac:dyDescent="0.3">
      <c r="G18515" s="156">
        <v>0</v>
      </c>
    </row>
    <row r="18516" spans="7:7" x14ac:dyDescent="0.3">
      <c r="G18516" s="156">
        <v>0</v>
      </c>
    </row>
    <row r="18517" spans="7:7" x14ac:dyDescent="0.3">
      <c r="G18517" s="156">
        <v>0</v>
      </c>
    </row>
    <row r="18518" spans="7:7" x14ac:dyDescent="0.3">
      <c r="G18518" s="156">
        <v>0</v>
      </c>
    </row>
    <row r="18519" spans="7:7" x14ac:dyDescent="0.3">
      <c r="G18519" s="156">
        <v>0</v>
      </c>
    </row>
    <row r="18520" spans="7:7" x14ac:dyDescent="0.3">
      <c r="G18520" s="156">
        <v>0</v>
      </c>
    </row>
    <row r="18521" spans="7:7" x14ac:dyDescent="0.3">
      <c r="G18521" s="156">
        <v>0</v>
      </c>
    </row>
    <row r="18522" spans="7:7" x14ac:dyDescent="0.3">
      <c r="G18522" s="156">
        <v>0</v>
      </c>
    </row>
    <row r="18523" spans="7:7" x14ac:dyDescent="0.3">
      <c r="G18523" s="156">
        <v>0</v>
      </c>
    </row>
    <row r="18524" spans="7:7" x14ac:dyDescent="0.3">
      <c r="G18524" s="156">
        <v>0</v>
      </c>
    </row>
    <row r="18525" spans="7:7" x14ac:dyDescent="0.3">
      <c r="G18525" s="156">
        <v>0</v>
      </c>
    </row>
    <row r="18526" spans="7:7" x14ac:dyDescent="0.3">
      <c r="G18526" s="156">
        <v>0</v>
      </c>
    </row>
    <row r="18527" spans="7:7" x14ac:dyDescent="0.3">
      <c r="G18527" s="156">
        <v>0</v>
      </c>
    </row>
    <row r="18528" spans="7:7" x14ac:dyDescent="0.3">
      <c r="G18528" s="156">
        <v>0</v>
      </c>
    </row>
    <row r="18529" spans="7:7" x14ac:dyDescent="0.3">
      <c r="G18529" s="156">
        <v>0</v>
      </c>
    </row>
    <row r="18530" spans="7:7" x14ac:dyDescent="0.3">
      <c r="G18530" s="156">
        <v>0</v>
      </c>
    </row>
    <row r="18531" spans="7:7" x14ac:dyDescent="0.3">
      <c r="G18531" s="156">
        <v>0</v>
      </c>
    </row>
    <row r="18532" spans="7:7" x14ac:dyDescent="0.3">
      <c r="G18532" s="156">
        <v>0</v>
      </c>
    </row>
    <row r="18533" spans="7:7" x14ac:dyDescent="0.3">
      <c r="G18533" s="156">
        <v>0</v>
      </c>
    </row>
    <row r="18534" spans="7:7" x14ac:dyDescent="0.3">
      <c r="G18534" s="156">
        <v>0</v>
      </c>
    </row>
    <row r="18535" spans="7:7" x14ac:dyDescent="0.3">
      <c r="G18535" s="156">
        <v>0</v>
      </c>
    </row>
    <row r="18536" spans="7:7" x14ac:dyDescent="0.3">
      <c r="G18536" s="156">
        <v>0</v>
      </c>
    </row>
    <row r="18537" spans="7:7" x14ac:dyDescent="0.3">
      <c r="G18537" s="156">
        <v>0</v>
      </c>
    </row>
    <row r="18538" spans="7:7" x14ac:dyDescent="0.3">
      <c r="G18538" s="156">
        <v>0</v>
      </c>
    </row>
    <row r="18539" spans="7:7" x14ac:dyDescent="0.3">
      <c r="G18539" s="156">
        <v>0</v>
      </c>
    </row>
    <row r="18540" spans="7:7" x14ac:dyDescent="0.3">
      <c r="G18540" s="156">
        <v>0</v>
      </c>
    </row>
    <row r="18541" spans="7:7" x14ac:dyDescent="0.3">
      <c r="G18541" s="156">
        <v>0</v>
      </c>
    </row>
    <row r="18542" spans="7:7" x14ac:dyDescent="0.3">
      <c r="G18542" s="156">
        <v>0</v>
      </c>
    </row>
    <row r="18543" spans="7:7" x14ac:dyDescent="0.3">
      <c r="G18543" s="156">
        <v>0</v>
      </c>
    </row>
    <row r="18544" spans="7:7" x14ac:dyDescent="0.3">
      <c r="G18544" s="156">
        <v>0</v>
      </c>
    </row>
    <row r="18545" spans="7:7" x14ac:dyDescent="0.3">
      <c r="G18545" s="156">
        <v>0</v>
      </c>
    </row>
    <row r="18546" spans="7:7" x14ac:dyDescent="0.3">
      <c r="G18546" s="156">
        <v>0</v>
      </c>
    </row>
    <row r="18547" spans="7:7" x14ac:dyDescent="0.3">
      <c r="G18547" s="156">
        <v>0</v>
      </c>
    </row>
    <row r="18548" spans="7:7" x14ac:dyDescent="0.3">
      <c r="G18548" s="156">
        <v>0</v>
      </c>
    </row>
    <row r="18549" spans="7:7" x14ac:dyDescent="0.3">
      <c r="G18549" s="156">
        <v>0</v>
      </c>
    </row>
    <row r="18550" spans="7:7" x14ac:dyDescent="0.3">
      <c r="G18550" s="156">
        <v>0</v>
      </c>
    </row>
    <row r="18551" spans="7:7" x14ac:dyDescent="0.3">
      <c r="G18551" s="156">
        <v>0</v>
      </c>
    </row>
    <row r="18552" spans="7:7" x14ac:dyDescent="0.3">
      <c r="G18552" s="156">
        <v>0</v>
      </c>
    </row>
    <row r="18553" spans="7:7" x14ac:dyDescent="0.3">
      <c r="G18553" s="156">
        <v>0</v>
      </c>
    </row>
    <row r="18554" spans="7:7" x14ac:dyDescent="0.3">
      <c r="G18554" s="156">
        <v>0</v>
      </c>
    </row>
    <row r="18555" spans="7:7" x14ac:dyDescent="0.3">
      <c r="G18555" s="156">
        <v>0</v>
      </c>
    </row>
    <row r="18556" spans="7:7" x14ac:dyDescent="0.3">
      <c r="G18556" s="156">
        <v>0</v>
      </c>
    </row>
    <row r="18557" spans="7:7" x14ac:dyDescent="0.3">
      <c r="G18557" s="156">
        <v>0</v>
      </c>
    </row>
    <row r="18558" spans="7:7" x14ac:dyDescent="0.3">
      <c r="G18558" s="156">
        <v>0</v>
      </c>
    </row>
    <row r="18559" spans="7:7" x14ac:dyDescent="0.3">
      <c r="G18559" s="156">
        <v>0</v>
      </c>
    </row>
    <row r="18560" spans="7:7" x14ac:dyDescent="0.3">
      <c r="G18560" s="156">
        <v>0</v>
      </c>
    </row>
    <row r="18561" spans="7:7" x14ac:dyDescent="0.3">
      <c r="G18561" s="156">
        <v>0</v>
      </c>
    </row>
    <row r="18562" spans="7:7" x14ac:dyDescent="0.3">
      <c r="G18562" s="156">
        <v>0</v>
      </c>
    </row>
    <row r="18563" spans="7:7" x14ac:dyDescent="0.3">
      <c r="G18563" s="156">
        <v>0</v>
      </c>
    </row>
    <row r="18564" spans="7:7" x14ac:dyDescent="0.3">
      <c r="G18564" s="156">
        <v>0</v>
      </c>
    </row>
    <row r="18565" spans="7:7" x14ac:dyDescent="0.3">
      <c r="G18565" s="156">
        <v>0</v>
      </c>
    </row>
    <row r="18566" spans="7:7" x14ac:dyDescent="0.3">
      <c r="G18566" s="156">
        <v>0</v>
      </c>
    </row>
    <row r="18567" spans="7:7" x14ac:dyDescent="0.3">
      <c r="G18567" s="156">
        <v>0</v>
      </c>
    </row>
    <row r="18568" spans="7:7" x14ac:dyDescent="0.3">
      <c r="G18568" s="156">
        <v>0</v>
      </c>
    </row>
    <row r="18569" spans="7:7" x14ac:dyDescent="0.3">
      <c r="G18569" s="156">
        <v>0</v>
      </c>
    </row>
    <row r="18570" spans="7:7" x14ac:dyDescent="0.3">
      <c r="G18570" s="156">
        <v>0</v>
      </c>
    </row>
    <row r="18571" spans="7:7" x14ac:dyDescent="0.3">
      <c r="G18571" s="156">
        <v>0</v>
      </c>
    </row>
    <row r="18572" spans="7:7" x14ac:dyDescent="0.3">
      <c r="G18572" s="156">
        <v>0</v>
      </c>
    </row>
    <row r="18573" spans="7:7" x14ac:dyDescent="0.3">
      <c r="G18573" s="156">
        <v>0</v>
      </c>
    </row>
    <row r="18574" spans="7:7" x14ac:dyDescent="0.3">
      <c r="G18574" s="156">
        <v>0</v>
      </c>
    </row>
    <row r="18575" spans="7:7" x14ac:dyDescent="0.3">
      <c r="G18575" s="156">
        <v>0</v>
      </c>
    </row>
    <row r="18576" spans="7:7" x14ac:dyDescent="0.3">
      <c r="G18576" s="156">
        <v>0</v>
      </c>
    </row>
    <row r="18577" spans="7:7" x14ac:dyDescent="0.3">
      <c r="G18577" s="156">
        <v>0</v>
      </c>
    </row>
    <row r="18578" spans="7:7" x14ac:dyDescent="0.3">
      <c r="G18578" s="156">
        <v>0</v>
      </c>
    </row>
    <row r="18579" spans="7:7" x14ac:dyDescent="0.3">
      <c r="G18579" s="156">
        <v>0</v>
      </c>
    </row>
    <row r="18580" spans="7:7" x14ac:dyDescent="0.3">
      <c r="G18580" s="156">
        <v>0</v>
      </c>
    </row>
    <row r="18581" spans="7:7" x14ac:dyDescent="0.3">
      <c r="G18581" s="156">
        <v>0</v>
      </c>
    </row>
    <row r="18582" spans="7:7" x14ac:dyDescent="0.3">
      <c r="G18582" s="156">
        <v>0</v>
      </c>
    </row>
    <row r="18583" spans="7:7" x14ac:dyDescent="0.3">
      <c r="G18583" s="156">
        <v>0</v>
      </c>
    </row>
    <row r="18584" spans="7:7" x14ac:dyDescent="0.3">
      <c r="G18584" s="156">
        <v>0</v>
      </c>
    </row>
    <row r="18585" spans="7:7" x14ac:dyDescent="0.3">
      <c r="G18585" s="156">
        <v>0</v>
      </c>
    </row>
    <row r="18586" spans="7:7" x14ac:dyDescent="0.3">
      <c r="G18586" s="156">
        <v>0</v>
      </c>
    </row>
    <row r="18587" spans="7:7" x14ac:dyDescent="0.3">
      <c r="G18587" s="156">
        <v>0</v>
      </c>
    </row>
    <row r="18588" spans="7:7" x14ac:dyDescent="0.3">
      <c r="G18588" s="156">
        <v>0</v>
      </c>
    </row>
    <row r="18589" spans="7:7" x14ac:dyDescent="0.3">
      <c r="G18589" s="156">
        <v>0</v>
      </c>
    </row>
    <row r="18590" spans="7:7" x14ac:dyDescent="0.3">
      <c r="G18590" s="156">
        <v>0</v>
      </c>
    </row>
    <row r="18591" spans="7:7" x14ac:dyDescent="0.3">
      <c r="G18591" s="156">
        <v>0</v>
      </c>
    </row>
    <row r="18592" spans="7:7" x14ac:dyDescent="0.3">
      <c r="G18592" s="156">
        <v>0</v>
      </c>
    </row>
    <row r="18593" spans="7:7" x14ac:dyDescent="0.3">
      <c r="G18593" s="156">
        <v>0</v>
      </c>
    </row>
    <row r="18594" spans="7:7" x14ac:dyDescent="0.3">
      <c r="G18594" s="156">
        <v>0</v>
      </c>
    </row>
    <row r="18595" spans="7:7" x14ac:dyDescent="0.3">
      <c r="G18595" s="156">
        <v>0</v>
      </c>
    </row>
    <row r="18596" spans="7:7" x14ac:dyDescent="0.3">
      <c r="G18596" s="156">
        <v>0</v>
      </c>
    </row>
    <row r="18597" spans="7:7" x14ac:dyDescent="0.3">
      <c r="G18597" s="156">
        <v>0</v>
      </c>
    </row>
    <row r="18598" spans="7:7" x14ac:dyDescent="0.3">
      <c r="G18598" s="156">
        <v>0</v>
      </c>
    </row>
    <row r="18599" spans="7:7" x14ac:dyDescent="0.3">
      <c r="G18599" s="156">
        <v>0</v>
      </c>
    </row>
    <row r="18600" spans="7:7" x14ac:dyDescent="0.3">
      <c r="G18600" s="156">
        <v>0</v>
      </c>
    </row>
    <row r="18601" spans="7:7" x14ac:dyDescent="0.3">
      <c r="G18601" s="156">
        <v>0</v>
      </c>
    </row>
    <row r="18602" spans="7:7" x14ac:dyDescent="0.3">
      <c r="G18602" s="156">
        <v>0</v>
      </c>
    </row>
    <row r="18603" spans="7:7" x14ac:dyDescent="0.3">
      <c r="G18603" s="156">
        <v>0</v>
      </c>
    </row>
    <row r="18604" spans="7:7" x14ac:dyDescent="0.3">
      <c r="G18604" s="156">
        <v>0</v>
      </c>
    </row>
    <row r="18605" spans="7:7" x14ac:dyDescent="0.3">
      <c r="G18605" s="156">
        <v>0</v>
      </c>
    </row>
    <row r="18606" spans="7:7" x14ac:dyDescent="0.3">
      <c r="G18606" s="156">
        <v>0</v>
      </c>
    </row>
    <row r="18607" spans="7:7" x14ac:dyDescent="0.3">
      <c r="G18607" s="156">
        <v>0</v>
      </c>
    </row>
    <row r="18608" spans="7:7" x14ac:dyDescent="0.3">
      <c r="G18608" s="156">
        <v>0</v>
      </c>
    </row>
    <row r="18609" spans="7:7" x14ac:dyDescent="0.3">
      <c r="G18609" s="156">
        <v>0</v>
      </c>
    </row>
    <row r="18610" spans="7:7" x14ac:dyDescent="0.3">
      <c r="G18610" s="156">
        <v>0</v>
      </c>
    </row>
    <row r="18611" spans="7:7" x14ac:dyDescent="0.3">
      <c r="G18611" s="156">
        <v>0</v>
      </c>
    </row>
    <row r="18612" spans="7:7" x14ac:dyDescent="0.3">
      <c r="G18612" s="156">
        <v>0</v>
      </c>
    </row>
    <row r="18613" spans="7:7" x14ac:dyDescent="0.3">
      <c r="G18613" s="156">
        <v>0</v>
      </c>
    </row>
    <row r="18614" spans="7:7" x14ac:dyDescent="0.3">
      <c r="G18614" s="156">
        <v>0</v>
      </c>
    </row>
    <row r="18615" spans="7:7" x14ac:dyDescent="0.3">
      <c r="G18615" s="156">
        <v>0</v>
      </c>
    </row>
    <row r="18616" spans="7:7" x14ac:dyDescent="0.3">
      <c r="G18616" s="156">
        <v>0</v>
      </c>
    </row>
    <row r="18617" spans="7:7" x14ac:dyDescent="0.3">
      <c r="G18617" s="156">
        <v>0</v>
      </c>
    </row>
    <row r="18618" spans="7:7" x14ac:dyDescent="0.3">
      <c r="G18618" s="156">
        <v>0</v>
      </c>
    </row>
    <row r="18619" spans="7:7" x14ac:dyDescent="0.3">
      <c r="G18619" s="156">
        <v>0</v>
      </c>
    </row>
    <row r="18620" spans="7:7" x14ac:dyDescent="0.3">
      <c r="G18620" s="156">
        <v>0</v>
      </c>
    </row>
    <row r="18621" spans="7:7" x14ac:dyDescent="0.3">
      <c r="G18621" s="156">
        <v>0</v>
      </c>
    </row>
    <row r="18622" spans="7:7" x14ac:dyDescent="0.3">
      <c r="G18622" s="156">
        <v>0</v>
      </c>
    </row>
    <row r="18623" spans="7:7" x14ac:dyDescent="0.3">
      <c r="G18623" s="156">
        <v>0</v>
      </c>
    </row>
    <row r="18624" spans="7:7" x14ac:dyDescent="0.3">
      <c r="G18624" s="156">
        <v>0</v>
      </c>
    </row>
    <row r="18625" spans="7:7" x14ac:dyDescent="0.3">
      <c r="G18625" s="156">
        <v>0</v>
      </c>
    </row>
    <row r="18626" spans="7:7" x14ac:dyDescent="0.3">
      <c r="G18626" s="156">
        <v>0</v>
      </c>
    </row>
    <row r="18627" spans="7:7" x14ac:dyDescent="0.3">
      <c r="G18627" s="156">
        <v>0</v>
      </c>
    </row>
    <row r="18628" spans="7:7" x14ac:dyDescent="0.3">
      <c r="G18628" s="156">
        <v>0</v>
      </c>
    </row>
    <row r="18629" spans="7:7" x14ac:dyDescent="0.3">
      <c r="G18629" s="156">
        <v>0</v>
      </c>
    </row>
    <row r="18630" spans="7:7" x14ac:dyDescent="0.3">
      <c r="G18630" s="156">
        <v>0</v>
      </c>
    </row>
    <row r="18631" spans="7:7" x14ac:dyDescent="0.3">
      <c r="G18631" s="156">
        <v>0</v>
      </c>
    </row>
    <row r="18632" spans="7:7" x14ac:dyDescent="0.3">
      <c r="G18632" s="156">
        <v>0</v>
      </c>
    </row>
    <row r="18633" spans="7:7" x14ac:dyDescent="0.3">
      <c r="G18633" s="156">
        <v>0</v>
      </c>
    </row>
    <row r="18634" spans="7:7" x14ac:dyDescent="0.3">
      <c r="G18634" s="156">
        <v>0</v>
      </c>
    </row>
    <row r="18635" spans="7:7" x14ac:dyDescent="0.3">
      <c r="G18635" s="156">
        <v>0</v>
      </c>
    </row>
    <row r="18636" spans="7:7" x14ac:dyDescent="0.3">
      <c r="G18636" s="156">
        <v>0</v>
      </c>
    </row>
    <row r="18637" spans="7:7" x14ac:dyDescent="0.3">
      <c r="G18637" s="156">
        <v>0</v>
      </c>
    </row>
    <row r="18638" spans="7:7" x14ac:dyDescent="0.3">
      <c r="G18638" s="156">
        <v>0</v>
      </c>
    </row>
    <row r="18639" spans="7:7" x14ac:dyDescent="0.3">
      <c r="G18639" s="156">
        <v>0</v>
      </c>
    </row>
    <row r="18640" spans="7:7" x14ac:dyDescent="0.3">
      <c r="G18640" s="156">
        <v>0</v>
      </c>
    </row>
    <row r="18641" spans="7:7" x14ac:dyDescent="0.3">
      <c r="G18641" s="156">
        <v>0</v>
      </c>
    </row>
    <row r="18642" spans="7:7" x14ac:dyDescent="0.3">
      <c r="G18642" s="156">
        <v>0</v>
      </c>
    </row>
    <row r="18643" spans="7:7" x14ac:dyDescent="0.3">
      <c r="G18643" s="156">
        <v>0</v>
      </c>
    </row>
    <row r="18644" spans="7:7" x14ac:dyDescent="0.3">
      <c r="G18644" s="156">
        <v>0</v>
      </c>
    </row>
    <row r="18645" spans="7:7" x14ac:dyDescent="0.3">
      <c r="G18645" s="156">
        <v>0</v>
      </c>
    </row>
    <row r="18646" spans="7:7" x14ac:dyDescent="0.3">
      <c r="G18646" s="156">
        <v>0</v>
      </c>
    </row>
    <row r="18647" spans="7:7" x14ac:dyDescent="0.3">
      <c r="G18647" s="156">
        <v>0</v>
      </c>
    </row>
    <row r="18648" spans="7:7" x14ac:dyDescent="0.3">
      <c r="G18648" s="156">
        <v>0</v>
      </c>
    </row>
    <row r="18649" spans="7:7" x14ac:dyDescent="0.3">
      <c r="G18649" s="156">
        <v>0</v>
      </c>
    </row>
    <row r="18650" spans="7:7" x14ac:dyDescent="0.3">
      <c r="G18650" s="156">
        <v>0</v>
      </c>
    </row>
    <row r="18651" spans="7:7" x14ac:dyDescent="0.3">
      <c r="G18651" s="156">
        <v>0</v>
      </c>
    </row>
    <row r="18652" spans="7:7" x14ac:dyDescent="0.3">
      <c r="G18652" s="156">
        <v>0</v>
      </c>
    </row>
    <row r="18653" spans="7:7" x14ac:dyDescent="0.3">
      <c r="G18653" s="156">
        <v>0</v>
      </c>
    </row>
    <row r="18654" spans="7:7" x14ac:dyDescent="0.3">
      <c r="G18654" s="156">
        <v>0</v>
      </c>
    </row>
    <row r="18655" spans="7:7" x14ac:dyDescent="0.3">
      <c r="G18655" s="156">
        <v>0</v>
      </c>
    </row>
    <row r="18656" spans="7:7" x14ac:dyDescent="0.3">
      <c r="G18656" s="156">
        <v>0</v>
      </c>
    </row>
    <row r="18657" spans="7:7" x14ac:dyDescent="0.3">
      <c r="G18657" s="156">
        <v>0</v>
      </c>
    </row>
    <row r="18658" spans="7:7" x14ac:dyDescent="0.3">
      <c r="G18658" s="156">
        <v>0</v>
      </c>
    </row>
    <row r="18659" spans="7:7" x14ac:dyDescent="0.3">
      <c r="G18659" s="156">
        <v>0</v>
      </c>
    </row>
    <row r="18660" spans="7:7" x14ac:dyDescent="0.3">
      <c r="G18660" s="156">
        <v>0</v>
      </c>
    </row>
    <row r="18661" spans="7:7" x14ac:dyDescent="0.3">
      <c r="G18661" s="156">
        <v>0</v>
      </c>
    </row>
    <row r="18662" spans="7:7" x14ac:dyDescent="0.3">
      <c r="G18662" s="156">
        <v>0</v>
      </c>
    </row>
    <row r="18663" spans="7:7" x14ac:dyDescent="0.3">
      <c r="G18663" s="156">
        <v>0</v>
      </c>
    </row>
    <row r="18664" spans="7:7" x14ac:dyDescent="0.3">
      <c r="G18664" s="156">
        <v>0</v>
      </c>
    </row>
    <row r="18665" spans="7:7" x14ac:dyDescent="0.3">
      <c r="G18665" s="156">
        <v>0</v>
      </c>
    </row>
    <row r="18666" spans="7:7" x14ac:dyDescent="0.3">
      <c r="G18666" s="156">
        <v>0</v>
      </c>
    </row>
    <row r="18667" spans="7:7" x14ac:dyDescent="0.3">
      <c r="G18667" s="156">
        <v>0</v>
      </c>
    </row>
    <row r="18668" spans="7:7" x14ac:dyDescent="0.3">
      <c r="G18668" s="156">
        <v>0</v>
      </c>
    </row>
    <row r="18669" spans="7:7" x14ac:dyDescent="0.3">
      <c r="G18669" s="156">
        <v>0</v>
      </c>
    </row>
    <row r="18670" spans="7:7" x14ac:dyDescent="0.3">
      <c r="G18670" s="156">
        <v>0</v>
      </c>
    </row>
    <row r="18671" spans="7:7" x14ac:dyDescent="0.3">
      <c r="G18671" s="156">
        <v>0</v>
      </c>
    </row>
    <row r="18672" spans="7:7" x14ac:dyDescent="0.3">
      <c r="G18672" s="156">
        <v>0</v>
      </c>
    </row>
    <row r="18673" spans="7:7" x14ac:dyDescent="0.3">
      <c r="G18673" s="156">
        <v>0</v>
      </c>
    </row>
    <row r="18674" spans="7:7" x14ac:dyDescent="0.3">
      <c r="G18674" s="156">
        <v>0</v>
      </c>
    </row>
    <row r="18675" spans="7:7" x14ac:dyDescent="0.3">
      <c r="G18675" s="156">
        <v>0</v>
      </c>
    </row>
    <row r="18676" spans="7:7" x14ac:dyDescent="0.3">
      <c r="G18676" s="156">
        <v>0</v>
      </c>
    </row>
    <row r="18677" spans="7:7" x14ac:dyDescent="0.3">
      <c r="G18677" s="156">
        <v>0</v>
      </c>
    </row>
    <row r="18678" spans="7:7" x14ac:dyDescent="0.3">
      <c r="G18678" s="156">
        <v>0</v>
      </c>
    </row>
    <row r="18679" spans="7:7" x14ac:dyDescent="0.3">
      <c r="G18679" s="156">
        <v>0</v>
      </c>
    </row>
    <row r="18680" spans="7:7" x14ac:dyDescent="0.3">
      <c r="G18680" s="156">
        <v>0</v>
      </c>
    </row>
    <row r="18681" spans="7:7" x14ac:dyDescent="0.3">
      <c r="G18681" s="156">
        <v>0</v>
      </c>
    </row>
    <row r="18682" spans="7:7" x14ac:dyDescent="0.3">
      <c r="G18682" s="156">
        <v>0</v>
      </c>
    </row>
    <row r="18683" spans="7:7" x14ac:dyDescent="0.3">
      <c r="G18683" s="156">
        <v>0</v>
      </c>
    </row>
    <row r="18684" spans="7:7" x14ac:dyDescent="0.3">
      <c r="G18684" s="156">
        <v>0</v>
      </c>
    </row>
    <row r="18685" spans="7:7" x14ac:dyDescent="0.3">
      <c r="G18685" s="156">
        <v>0</v>
      </c>
    </row>
    <row r="18686" spans="7:7" x14ac:dyDescent="0.3">
      <c r="G18686" s="156">
        <v>0</v>
      </c>
    </row>
    <row r="18687" spans="7:7" x14ac:dyDescent="0.3">
      <c r="G18687" s="156">
        <v>0</v>
      </c>
    </row>
    <row r="18688" spans="7:7" x14ac:dyDescent="0.3">
      <c r="G18688" s="156">
        <v>0</v>
      </c>
    </row>
    <row r="18689" spans="7:7" x14ac:dyDescent="0.3">
      <c r="G18689" s="156">
        <v>0</v>
      </c>
    </row>
    <row r="18690" spans="7:7" x14ac:dyDescent="0.3">
      <c r="G18690" s="156">
        <v>0</v>
      </c>
    </row>
    <row r="18691" spans="7:7" x14ac:dyDescent="0.3">
      <c r="G18691" s="156">
        <v>0</v>
      </c>
    </row>
    <row r="18692" spans="7:7" x14ac:dyDescent="0.3">
      <c r="G18692" s="156">
        <v>0</v>
      </c>
    </row>
    <row r="18693" spans="7:7" x14ac:dyDescent="0.3">
      <c r="G18693" s="156">
        <v>0</v>
      </c>
    </row>
    <row r="18694" spans="7:7" x14ac:dyDescent="0.3">
      <c r="G18694" s="156">
        <v>0</v>
      </c>
    </row>
    <row r="18695" spans="7:7" x14ac:dyDescent="0.3">
      <c r="G18695" s="156">
        <v>0</v>
      </c>
    </row>
    <row r="18696" spans="7:7" x14ac:dyDescent="0.3">
      <c r="G18696" s="156">
        <v>0</v>
      </c>
    </row>
    <row r="18697" spans="7:7" x14ac:dyDescent="0.3">
      <c r="G18697" s="156">
        <v>0</v>
      </c>
    </row>
    <row r="18698" spans="7:7" x14ac:dyDescent="0.3">
      <c r="G18698" s="156">
        <v>0</v>
      </c>
    </row>
    <row r="18699" spans="7:7" x14ac:dyDescent="0.3">
      <c r="G18699" s="156">
        <v>0</v>
      </c>
    </row>
    <row r="18700" spans="7:7" x14ac:dyDescent="0.3">
      <c r="G18700" s="156">
        <v>0</v>
      </c>
    </row>
    <row r="18701" spans="7:7" x14ac:dyDescent="0.3">
      <c r="G18701" s="156">
        <v>0</v>
      </c>
    </row>
    <row r="18702" spans="7:7" x14ac:dyDescent="0.3">
      <c r="G18702" s="156">
        <v>0</v>
      </c>
    </row>
    <row r="18703" spans="7:7" x14ac:dyDescent="0.3">
      <c r="G18703" s="156">
        <v>0</v>
      </c>
    </row>
    <row r="18704" spans="7:7" x14ac:dyDescent="0.3">
      <c r="G18704" s="156">
        <v>0</v>
      </c>
    </row>
    <row r="18705" spans="7:7" x14ac:dyDescent="0.3">
      <c r="G18705" s="156">
        <v>0</v>
      </c>
    </row>
    <row r="18706" spans="7:7" x14ac:dyDescent="0.3">
      <c r="G18706" s="156">
        <v>0</v>
      </c>
    </row>
    <row r="18707" spans="7:7" x14ac:dyDescent="0.3">
      <c r="G18707" s="156">
        <v>0</v>
      </c>
    </row>
    <row r="18708" spans="7:7" x14ac:dyDescent="0.3">
      <c r="G18708" s="156">
        <v>0</v>
      </c>
    </row>
    <row r="18709" spans="7:7" x14ac:dyDescent="0.3">
      <c r="G18709" s="156">
        <v>0</v>
      </c>
    </row>
    <row r="18710" spans="7:7" x14ac:dyDescent="0.3">
      <c r="G18710" s="156">
        <v>0</v>
      </c>
    </row>
    <row r="18711" spans="7:7" x14ac:dyDescent="0.3">
      <c r="G18711" s="156">
        <v>0</v>
      </c>
    </row>
    <row r="18712" spans="7:7" x14ac:dyDescent="0.3">
      <c r="G18712" s="156">
        <v>0</v>
      </c>
    </row>
    <row r="18713" spans="7:7" x14ac:dyDescent="0.3">
      <c r="G18713" s="156">
        <v>0</v>
      </c>
    </row>
    <row r="18714" spans="7:7" x14ac:dyDescent="0.3">
      <c r="G18714" s="156">
        <v>0</v>
      </c>
    </row>
    <row r="18715" spans="7:7" x14ac:dyDescent="0.3">
      <c r="G18715" s="156">
        <v>0</v>
      </c>
    </row>
    <row r="18716" spans="7:7" x14ac:dyDescent="0.3">
      <c r="G18716" s="156">
        <v>0</v>
      </c>
    </row>
    <row r="18717" spans="7:7" x14ac:dyDescent="0.3">
      <c r="G18717" s="156">
        <v>0</v>
      </c>
    </row>
    <row r="18718" spans="7:7" x14ac:dyDescent="0.3">
      <c r="G18718" s="156">
        <v>0</v>
      </c>
    </row>
    <row r="18719" spans="7:7" x14ac:dyDescent="0.3">
      <c r="G18719" s="156">
        <v>0</v>
      </c>
    </row>
    <row r="18720" spans="7:7" x14ac:dyDescent="0.3">
      <c r="G18720" s="156">
        <v>0</v>
      </c>
    </row>
    <row r="18721" spans="7:7" x14ac:dyDescent="0.3">
      <c r="G18721" s="156">
        <v>0</v>
      </c>
    </row>
    <row r="18722" spans="7:7" x14ac:dyDescent="0.3">
      <c r="G18722" s="156">
        <v>0</v>
      </c>
    </row>
    <row r="18723" spans="7:7" x14ac:dyDescent="0.3">
      <c r="G18723" s="156">
        <v>0</v>
      </c>
    </row>
    <row r="18724" spans="7:7" x14ac:dyDescent="0.3">
      <c r="G18724" s="156">
        <v>0</v>
      </c>
    </row>
    <row r="18725" spans="7:7" x14ac:dyDescent="0.3">
      <c r="G18725" s="156">
        <v>0</v>
      </c>
    </row>
    <row r="18726" spans="7:7" x14ac:dyDescent="0.3">
      <c r="G18726" s="156">
        <v>0</v>
      </c>
    </row>
    <row r="18727" spans="7:7" x14ac:dyDescent="0.3">
      <c r="G18727" s="156">
        <v>0</v>
      </c>
    </row>
    <row r="18728" spans="7:7" x14ac:dyDescent="0.3">
      <c r="G18728" s="156">
        <v>0</v>
      </c>
    </row>
    <row r="18729" spans="7:7" x14ac:dyDescent="0.3">
      <c r="G18729" s="156">
        <v>0</v>
      </c>
    </row>
    <row r="18730" spans="7:7" x14ac:dyDescent="0.3">
      <c r="G18730" s="156">
        <v>0</v>
      </c>
    </row>
    <row r="18731" spans="7:7" x14ac:dyDescent="0.3">
      <c r="G18731" s="156">
        <v>0</v>
      </c>
    </row>
    <row r="18732" spans="7:7" x14ac:dyDescent="0.3">
      <c r="G18732" s="156">
        <v>0</v>
      </c>
    </row>
    <row r="18733" spans="7:7" x14ac:dyDescent="0.3">
      <c r="G18733" s="156">
        <v>0</v>
      </c>
    </row>
    <row r="18734" spans="7:7" x14ac:dyDescent="0.3">
      <c r="G18734" s="156">
        <v>0</v>
      </c>
    </row>
    <row r="18735" spans="7:7" x14ac:dyDescent="0.3">
      <c r="G18735" s="156">
        <v>0</v>
      </c>
    </row>
    <row r="18736" spans="7:7" x14ac:dyDescent="0.3">
      <c r="G18736" s="156">
        <v>0</v>
      </c>
    </row>
    <row r="18737" spans="7:7" x14ac:dyDescent="0.3">
      <c r="G18737" s="156">
        <v>0</v>
      </c>
    </row>
    <row r="18738" spans="7:7" x14ac:dyDescent="0.3">
      <c r="G18738" s="156">
        <v>0</v>
      </c>
    </row>
    <row r="18739" spans="7:7" x14ac:dyDescent="0.3">
      <c r="G18739" s="156">
        <v>0</v>
      </c>
    </row>
    <row r="18740" spans="7:7" x14ac:dyDescent="0.3">
      <c r="G18740" s="156">
        <v>0</v>
      </c>
    </row>
    <row r="18741" spans="7:7" x14ac:dyDescent="0.3">
      <c r="G18741" s="156">
        <v>0</v>
      </c>
    </row>
    <row r="18742" spans="7:7" x14ac:dyDescent="0.3">
      <c r="G18742" s="156">
        <v>0</v>
      </c>
    </row>
    <row r="18743" spans="7:7" x14ac:dyDescent="0.3">
      <c r="G18743" s="156">
        <v>0</v>
      </c>
    </row>
    <row r="18744" spans="7:7" x14ac:dyDescent="0.3">
      <c r="G18744" s="156">
        <v>0</v>
      </c>
    </row>
    <row r="18745" spans="7:7" x14ac:dyDescent="0.3">
      <c r="G18745" s="156">
        <v>0</v>
      </c>
    </row>
    <row r="18746" spans="7:7" x14ac:dyDescent="0.3">
      <c r="G18746" s="156">
        <v>0</v>
      </c>
    </row>
    <row r="18747" spans="7:7" x14ac:dyDescent="0.3">
      <c r="G18747" s="156">
        <v>0</v>
      </c>
    </row>
    <row r="18748" spans="7:7" x14ac:dyDescent="0.3">
      <c r="G18748" s="156">
        <v>0</v>
      </c>
    </row>
    <row r="18749" spans="7:7" x14ac:dyDescent="0.3">
      <c r="G18749" s="156">
        <v>0</v>
      </c>
    </row>
    <row r="18750" spans="7:7" x14ac:dyDescent="0.3">
      <c r="G18750" s="156">
        <v>0</v>
      </c>
    </row>
    <row r="18751" spans="7:7" x14ac:dyDescent="0.3">
      <c r="G18751" s="156">
        <v>0</v>
      </c>
    </row>
    <row r="18752" spans="7:7" x14ac:dyDescent="0.3">
      <c r="G18752" s="156">
        <v>0</v>
      </c>
    </row>
    <row r="18753" spans="7:7" x14ac:dyDescent="0.3">
      <c r="G18753" s="156">
        <v>0</v>
      </c>
    </row>
    <row r="18754" spans="7:7" x14ac:dyDescent="0.3">
      <c r="G18754" s="156">
        <v>0</v>
      </c>
    </row>
    <row r="18755" spans="7:7" x14ac:dyDescent="0.3">
      <c r="G18755" s="156">
        <v>0</v>
      </c>
    </row>
    <row r="18756" spans="7:7" x14ac:dyDescent="0.3">
      <c r="G18756" s="156">
        <v>0</v>
      </c>
    </row>
    <row r="18757" spans="7:7" x14ac:dyDescent="0.3">
      <c r="G18757" s="156">
        <v>0</v>
      </c>
    </row>
    <row r="18758" spans="7:7" x14ac:dyDescent="0.3">
      <c r="G18758" s="156">
        <v>0</v>
      </c>
    </row>
    <row r="18759" spans="7:7" x14ac:dyDescent="0.3">
      <c r="G18759" s="156">
        <v>0</v>
      </c>
    </row>
    <row r="18760" spans="7:7" x14ac:dyDescent="0.3">
      <c r="G18760" s="156">
        <v>0</v>
      </c>
    </row>
    <row r="18761" spans="7:7" x14ac:dyDescent="0.3">
      <c r="G18761" s="156">
        <v>0</v>
      </c>
    </row>
    <row r="18762" spans="7:7" x14ac:dyDescent="0.3">
      <c r="G18762" s="156">
        <v>0</v>
      </c>
    </row>
    <row r="18763" spans="7:7" x14ac:dyDescent="0.3">
      <c r="G18763" s="156">
        <v>0</v>
      </c>
    </row>
    <row r="18764" spans="7:7" x14ac:dyDescent="0.3">
      <c r="G18764" s="156">
        <v>0</v>
      </c>
    </row>
    <row r="18765" spans="7:7" x14ac:dyDescent="0.3">
      <c r="G18765" s="156">
        <v>0</v>
      </c>
    </row>
    <row r="18766" spans="7:7" x14ac:dyDescent="0.3">
      <c r="G18766" s="156">
        <v>0</v>
      </c>
    </row>
    <row r="18767" spans="7:7" x14ac:dyDescent="0.3">
      <c r="G18767" s="156">
        <v>0</v>
      </c>
    </row>
    <row r="18768" spans="7:7" x14ac:dyDescent="0.3">
      <c r="G18768" s="156">
        <v>0</v>
      </c>
    </row>
    <row r="18769" spans="7:7" x14ac:dyDescent="0.3">
      <c r="G18769" s="156">
        <v>0</v>
      </c>
    </row>
    <row r="18770" spans="7:7" x14ac:dyDescent="0.3">
      <c r="G18770" s="156">
        <v>0</v>
      </c>
    </row>
    <row r="18771" spans="7:7" x14ac:dyDescent="0.3">
      <c r="G18771" s="156">
        <v>0</v>
      </c>
    </row>
    <row r="18772" spans="7:7" x14ac:dyDescent="0.3">
      <c r="G18772" s="156">
        <v>0</v>
      </c>
    </row>
    <row r="18773" spans="7:7" x14ac:dyDescent="0.3">
      <c r="G18773" s="156">
        <v>0</v>
      </c>
    </row>
    <row r="18774" spans="7:7" x14ac:dyDescent="0.3">
      <c r="G18774" s="156">
        <v>0</v>
      </c>
    </row>
    <row r="18775" spans="7:7" x14ac:dyDescent="0.3">
      <c r="G18775" s="156">
        <v>0</v>
      </c>
    </row>
    <row r="18776" spans="7:7" x14ac:dyDescent="0.3">
      <c r="G18776" s="156">
        <v>0</v>
      </c>
    </row>
    <row r="18777" spans="7:7" x14ac:dyDescent="0.3">
      <c r="G18777" s="156">
        <v>0</v>
      </c>
    </row>
    <row r="18778" spans="7:7" x14ac:dyDescent="0.3">
      <c r="G18778" s="156">
        <v>0</v>
      </c>
    </row>
    <row r="18779" spans="7:7" x14ac:dyDescent="0.3">
      <c r="G18779" s="156">
        <v>0</v>
      </c>
    </row>
    <row r="18780" spans="7:7" x14ac:dyDescent="0.3">
      <c r="G18780" s="156">
        <v>0</v>
      </c>
    </row>
    <row r="18781" spans="7:7" x14ac:dyDescent="0.3">
      <c r="G18781" s="156">
        <v>0</v>
      </c>
    </row>
    <row r="18782" spans="7:7" x14ac:dyDescent="0.3">
      <c r="G18782" s="156">
        <v>0</v>
      </c>
    </row>
    <row r="18783" spans="7:7" x14ac:dyDescent="0.3">
      <c r="G18783" s="156">
        <v>0</v>
      </c>
    </row>
    <row r="18784" spans="7:7" x14ac:dyDescent="0.3">
      <c r="G18784" s="156">
        <v>0</v>
      </c>
    </row>
    <row r="18785" spans="7:7" x14ac:dyDescent="0.3">
      <c r="G18785" s="156">
        <v>0</v>
      </c>
    </row>
    <row r="18786" spans="7:7" x14ac:dyDescent="0.3">
      <c r="G18786" s="156">
        <v>0</v>
      </c>
    </row>
    <row r="18787" spans="7:7" x14ac:dyDescent="0.3">
      <c r="G18787" s="156">
        <v>0</v>
      </c>
    </row>
    <row r="18788" spans="7:7" x14ac:dyDescent="0.3">
      <c r="G18788" s="156">
        <v>0</v>
      </c>
    </row>
    <row r="18789" spans="7:7" x14ac:dyDescent="0.3">
      <c r="G18789" s="156">
        <v>0</v>
      </c>
    </row>
    <row r="18790" spans="7:7" x14ac:dyDescent="0.3">
      <c r="G18790" s="156">
        <v>0</v>
      </c>
    </row>
    <row r="18791" spans="7:7" x14ac:dyDescent="0.3">
      <c r="G18791" s="156">
        <v>0</v>
      </c>
    </row>
    <row r="18792" spans="7:7" x14ac:dyDescent="0.3">
      <c r="G18792" s="156">
        <v>0</v>
      </c>
    </row>
    <row r="18793" spans="7:7" x14ac:dyDescent="0.3">
      <c r="G18793" s="156">
        <v>0</v>
      </c>
    </row>
    <row r="18794" spans="7:7" x14ac:dyDescent="0.3">
      <c r="G18794" s="156">
        <v>0</v>
      </c>
    </row>
    <row r="18795" spans="7:7" x14ac:dyDescent="0.3">
      <c r="G18795" s="156">
        <v>0</v>
      </c>
    </row>
    <row r="18796" spans="7:7" x14ac:dyDescent="0.3">
      <c r="G18796" s="156">
        <v>0</v>
      </c>
    </row>
    <row r="18797" spans="7:7" x14ac:dyDescent="0.3">
      <c r="G18797" s="156">
        <v>0</v>
      </c>
    </row>
    <row r="18798" spans="7:7" x14ac:dyDescent="0.3">
      <c r="G18798" s="156">
        <v>0</v>
      </c>
    </row>
    <row r="18799" spans="7:7" x14ac:dyDescent="0.3">
      <c r="G18799" s="156">
        <v>0</v>
      </c>
    </row>
    <row r="18800" spans="7:7" x14ac:dyDescent="0.3">
      <c r="G18800" s="156">
        <v>0</v>
      </c>
    </row>
    <row r="18801" spans="7:7" x14ac:dyDescent="0.3">
      <c r="G18801" s="156">
        <v>0</v>
      </c>
    </row>
    <row r="18802" spans="7:7" x14ac:dyDescent="0.3">
      <c r="G18802" s="156">
        <v>0</v>
      </c>
    </row>
    <row r="18803" spans="7:7" x14ac:dyDescent="0.3">
      <c r="G18803" s="156">
        <v>0</v>
      </c>
    </row>
    <row r="18804" spans="7:7" x14ac:dyDescent="0.3">
      <c r="G18804" s="156">
        <v>0</v>
      </c>
    </row>
    <row r="18805" spans="7:7" x14ac:dyDescent="0.3">
      <c r="G18805" s="156">
        <v>0</v>
      </c>
    </row>
    <row r="18806" spans="7:7" x14ac:dyDescent="0.3">
      <c r="G18806" s="156">
        <v>0</v>
      </c>
    </row>
    <row r="18807" spans="7:7" x14ac:dyDescent="0.3">
      <c r="G18807" s="156">
        <v>0</v>
      </c>
    </row>
    <row r="18808" spans="7:7" x14ac:dyDescent="0.3">
      <c r="G18808" s="156">
        <v>0</v>
      </c>
    </row>
    <row r="18809" spans="7:7" x14ac:dyDescent="0.3">
      <c r="G18809" s="156">
        <v>0</v>
      </c>
    </row>
    <row r="18810" spans="7:7" x14ac:dyDescent="0.3">
      <c r="G18810" s="156">
        <v>0</v>
      </c>
    </row>
    <row r="18811" spans="7:7" x14ac:dyDescent="0.3">
      <c r="G18811" s="156">
        <v>0</v>
      </c>
    </row>
    <row r="18812" spans="7:7" x14ac:dyDescent="0.3">
      <c r="G18812" s="156">
        <v>0</v>
      </c>
    </row>
    <row r="18813" spans="7:7" x14ac:dyDescent="0.3">
      <c r="G18813" s="156">
        <v>0</v>
      </c>
    </row>
    <row r="18814" spans="7:7" x14ac:dyDescent="0.3">
      <c r="G18814" s="156">
        <v>0</v>
      </c>
    </row>
    <row r="18815" spans="7:7" x14ac:dyDescent="0.3">
      <c r="G18815" s="156">
        <v>0</v>
      </c>
    </row>
    <row r="18816" spans="7:7" x14ac:dyDescent="0.3">
      <c r="G18816" s="156">
        <v>0</v>
      </c>
    </row>
    <row r="18817" spans="7:7" x14ac:dyDescent="0.3">
      <c r="G18817" s="156">
        <v>0</v>
      </c>
    </row>
    <row r="18818" spans="7:7" x14ac:dyDescent="0.3">
      <c r="G18818" s="156">
        <v>0</v>
      </c>
    </row>
    <row r="18819" spans="7:7" x14ac:dyDescent="0.3">
      <c r="G18819" s="156">
        <v>0</v>
      </c>
    </row>
    <row r="18820" spans="7:7" x14ac:dyDescent="0.3">
      <c r="G18820" s="156">
        <v>0</v>
      </c>
    </row>
    <row r="18821" spans="7:7" x14ac:dyDescent="0.3">
      <c r="G18821" s="156">
        <v>0</v>
      </c>
    </row>
    <row r="18822" spans="7:7" x14ac:dyDescent="0.3">
      <c r="G18822" s="156">
        <v>0</v>
      </c>
    </row>
    <row r="18823" spans="7:7" x14ac:dyDescent="0.3">
      <c r="G18823" s="156">
        <v>0</v>
      </c>
    </row>
    <row r="18824" spans="7:7" x14ac:dyDescent="0.3">
      <c r="G18824" s="156">
        <v>0</v>
      </c>
    </row>
    <row r="18825" spans="7:7" x14ac:dyDescent="0.3">
      <c r="G18825" s="156">
        <v>0</v>
      </c>
    </row>
    <row r="18826" spans="7:7" x14ac:dyDescent="0.3">
      <c r="G18826" s="156">
        <v>0</v>
      </c>
    </row>
    <row r="18827" spans="7:7" x14ac:dyDescent="0.3">
      <c r="G18827" s="156">
        <v>0</v>
      </c>
    </row>
    <row r="18828" spans="7:7" x14ac:dyDescent="0.3">
      <c r="G18828" s="156">
        <v>0</v>
      </c>
    </row>
    <row r="18829" spans="7:7" x14ac:dyDescent="0.3">
      <c r="G18829" s="156">
        <v>0</v>
      </c>
    </row>
    <row r="18830" spans="7:7" x14ac:dyDescent="0.3">
      <c r="G18830" s="156">
        <v>0</v>
      </c>
    </row>
    <row r="18831" spans="7:7" x14ac:dyDescent="0.3">
      <c r="G18831" s="156">
        <v>0</v>
      </c>
    </row>
    <row r="18832" spans="7:7" x14ac:dyDescent="0.3">
      <c r="G18832" s="156">
        <v>0</v>
      </c>
    </row>
    <row r="18833" spans="7:7" x14ac:dyDescent="0.3">
      <c r="G18833" s="156">
        <v>0</v>
      </c>
    </row>
    <row r="18834" spans="7:7" x14ac:dyDescent="0.3">
      <c r="G18834" s="156">
        <v>0</v>
      </c>
    </row>
    <row r="18835" spans="7:7" x14ac:dyDescent="0.3">
      <c r="G18835" s="156">
        <v>0</v>
      </c>
    </row>
    <row r="18836" spans="7:7" x14ac:dyDescent="0.3">
      <c r="G18836" s="156">
        <v>0</v>
      </c>
    </row>
    <row r="18837" spans="7:7" x14ac:dyDescent="0.3">
      <c r="G18837" s="156">
        <v>0</v>
      </c>
    </row>
    <row r="18838" spans="7:7" x14ac:dyDescent="0.3">
      <c r="G18838" s="156">
        <v>0</v>
      </c>
    </row>
    <row r="18839" spans="7:7" x14ac:dyDescent="0.3">
      <c r="G18839" s="156">
        <v>0</v>
      </c>
    </row>
    <row r="18840" spans="7:7" x14ac:dyDescent="0.3">
      <c r="G18840" s="156">
        <v>0</v>
      </c>
    </row>
    <row r="18841" spans="7:7" x14ac:dyDescent="0.3">
      <c r="G18841" s="156">
        <v>0</v>
      </c>
    </row>
    <row r="18842" spans="7:7" x14ac:dyDescent="0.3">
      <c r="G18842" s="156">
        <v>0</v>
      </c>
    </row>
    <row r="18843" spans="7:7" x14ac:dyDescent="0.3">
      <c r="G18843" s="156">
        <v>0</v>
      </c>
    </row>
    <row r="18844" spans="7:7" x14ac:dyDescent="0.3">
      <c r="G18844" s="156">
        <v>0</v>
      </c>
    </row>
    <row r="18845" spans="7:7" x14ac:dyDescent="0.3">
      <c r="G18845" s="156">
        <v>0</v>
      </c>
    </row>
    <row r="18846" spans="7:7" x14ac:dyDescent="0.3">
      <c r="G18846" s="156">
        <v>0</v>
      </c>
    </row>
    <row r="18847" spans="7:7" x14ac:dyDescent="0.3">
      <c r="G18847" s="156">
        <v>0</v>
      </c>
    </row>
    <row r="18848" spans="7:7" x14ac:dyDescent="0.3">
      <c r="G18848" s="156">
        <v>0</v>
      </c>
    </row>
    <row r="18849" spans="7:7" x14ac:dyDescent="0.3">
      <c r="G18849" s="156">
        <v>0</v>
      </c>
    </row>
    <row r="18850" spans="7:7" x14ac:dyDescent="0.3">
      <c r="G18850" s="156">
        <v>0</v>
      </c>
    </row>
    <row r="18851" spans="7:7" x14ac:dyDescent="0.3">
      <c r="G18851" s="156">
        <v>0</v>
      </c>
    </row>
    <row r="18852" spans="7:7" x14ac:dyDescent="0.3">
      <c r="G18852" s="156">
        <v>0</v>
      </c>
    </row>
    <row r="18853" spans="7:7" x14ac:dyDescent="0.3">
      <c r="G18853" s="156">
        <v>0</v>
      </c>
    </row>
    <row r="18854" spans="7:7" x14ac:dyDescent="0.3">
      <c r="G18854" s="156">
        <v>0</v>
      </c>
    </row>
    <row r="18855" spans="7:7" x14ac:dyDescent="0.3">
      <c r="G18855" s="156">
        <v>0</v>
      </c>
    </row>
    <row r="18856" spans="7:7" x14ac:dyDescent="0.3">
      <c r="G18856" s="156">
        <v>0</v>
      </c>
    </row>
    <row r="18857" spans="7:7" x14ac:dyDescent="0.3">
      <c r="G18857" s="156">
        <v>0</v>
      </c>
    </row>
    <row r="18858" spans="7:7" x14ac:dyDescent="0.3">
      <c r="G18858" s="156">
        <v>0</v>
      </c>
    </row>
    <row r="18859" spans="7:7" x14ac:dyDescent="0.3">
      <c r="G18859" s="156">
        <v>0</v>
      </c>
    </row>
    <row r="18860" spans="7:7" x14ac:dyDescent="0.3">
      <c r="G18860" s="156">
        <v>0</v>
      </c>
    </row>
    <row r="18861" spans="7:7" x14ac:dyDescent="0.3">
      <c r="G18861" s="156">
        <v>0</v>
      </c>
    </row>
    <row r="18862" spans="7:7" x14ac:dyDescent="0.3">
      <c r="G18862" s="156">
        <v>0</v>
      </c>
    </row>
    <row r="18863" spans="7:7" x14ac:dyDescent="0.3">
      <c r="G18863" s="156">
        <v>0</v>
      </c>
    </row>
    <row r="18864" spans="7:7" x14ac:dyDescent="0.3">
      <c r="G18864" s="156">
        <v>0</v>
      </c>
    </row>
    <row r="18865" spans="7:7" x14ac:dyDescent="0.3">
      <c r="G18865" s="156">
        <v>0</v>
      </c>
    </row>
    <row r="18866" spans="7:7" x14ac:dyDescent="0.3">
      <c r="G18866" s="156">
        <v>0</v>
      </c>
    </row>
    <row r="18867" spans="7:7" x14ac:dyDescent="0.3">
      <c r="G18867" s="156">
        <v>0</v>
      </c>
    </row>
    <row r="18868" spans="7:7" x14ac:dyDescent="0.3">
      <c r="G18868" s="156">
        <v>0</v>
      </c>
    </row>
    <row r="18869" spans="7:7" x14ac:dyDescent="0.3">
      <c r="G18869" s="156">
        <v>0</v>
      </c>
    </row>
    <row r="18870" spans="7:7" x14ac:dyDescent="0.3">
      <c r="G18870" s="156">
        <v>0</v>
      </c>
    </row>
    <row r="18871" spans="7:7" x14ac:dyDescent="0.3">
      <c r="G18871" s="156">
        <v>0</v>
      </c>
    </row>
    <row r="18872" spans="7:7" x14ac:dyDescent="0.3">
      <c r="G18872" s="156">
        <v>0</v>
      </c>
    </row>
    <row r="18873" spans="7:7" x14ac:dyDescent="0.3">
      <c r="G18873" s="156">
        <v>0</v>
      </c>
    </row>
    <row r="18874" spans="7:7" x14ac:dyDescent="0.3">
      <c r="G18874" s="156">
        <v>0</v>
      </c>
    </row>
    <row r="18875" spans="7:7" x14ac:dyDescent="0.3">
      <c r="G18875" s="156">
        <v>0</v>
      </c>
    </row>
    <row r="18876" spans="7:7" x14ac:dyDescent="0.3">
      <c r="G18876" s="156">
        <v>0</v>
      </c>
    </row>
    <row r="18877" spans="7:7" x14ac:dyDescent="0.3">
      <c r="G18877" s="156">
        <v>0</v>
      </c>
    </row>
    <row r="18878" spans="7:7" x14ac:dyDescent="0.3">
      <c r="G18878" s="156">
        <v>0</v>
      </c>
    </row>
    <row r="18879" spans="7:7" x14ac:dyDescent="0.3">
      <c r="G18879" s="156">
        <v>0</v>
      </c>
    </row>
    <row r="18880" spans="7:7" x14ac:dyDescent="0.3">
      <c r="G18880" s="156">
        <v>0</v>
      </c>
    </row>
    <row r="18881" spans="7:7" x14ac:dyDescent="0.3">
      <c r="G18881" s="156">
        <v>0</v>
      </c>
    </row>
    <row r="18882" spans="7:7" x14ac:dyDescent="0.3">
      <c r="G18882" s="156">
        <v>0</v>
      </c>
    </row>
    <row r="18883" spans="7:7" x14ac:dyDescent="0.3">
      <c r="G18883" s="156">
        <v>0</v>
      </c>
    </row>
    <row r="18884" spans="7:7" x14ac:dyDescent="0.3">
      <c r="G18884" s="156">
        <v>0</v>
      </c>
    </row>
    <row r="18885" spans="7:7" x14ac:dyDescent="0.3">
      <c r="G18885" s="156">
        <v>0</v>
      </c>
    </row>
    <row r="18886" spans="7:7" x14ac:dyDescent="0.3">
      <c r="G18886" s="156">
        <v>0</v>
      </c>
    </row>
    <row r="18887" spans="7:7" x14ac:dyDescent="0.3">
      <c r="G18887" s="156">
        <v>0</v>
      </c>
    </row>
    <row r="18888" spans="7:7" x14ac:dyDescent="0.3">
      <c r="G18888" s="156">
        <v>0</v>
      </c>
    </row>
    <row r="18889" spans="7:7" x14ac:dyDescent="0.3">
      <c r="G18889" s="156">
        <v>0</v>
      </c>
    </row>
    <row r="18890" spans="7:7" x14ac:dyDescent="0.3">
      <c r="G18890" s="156">
        <v>0</v>
      </c>
    </row>
    <row r="18891" spans="7:7" x14ac:dyDescent="0.3">
      <c r="G18891" s="156">
        <v>0</v>
      </c>
    </row>
    <row r="18892" spans="7:7" x14ac:dyDescent="0.3">
      <c r="G18892" s="156">
        <v>0</v>
      </c>
    </row>
    <row r="18893" spans="7:7" x14ac:dyDescent="0.3">
      <c r="G18893" s="156">
        <v>0</v>
      </c>
    </row>
    <row r="18894" spans="7:7" x14ac:dyDescent="0.3">
      <c r="G18894" s="156">
        <v>0</v>
      </c>
    </row>
    <row r="18895" spans="7:7" x14ac:dyDescent="0.3">
      <c r="G18895" s="156">
        <v>0</v>
      </c>
    </row>
    <row r="18896" spans="7:7" x14ac:dyDescent="0.3">
      <c r="G18896" s="156">
        <v>0</v>
      </c>
    </row>
    <row r="18897" spans="7:7" x14ac:dyDescent="0.3">
      <c r="G18897" s="156">
        <v>0</v>
      </c>
    </row>
    <row r="18898" spans="7:7" x14ac:dyDescent="0.3">
      <c r="G18898" s="156">
        <v>0</v>
      </c>
    </row>
    <row r="18899" spans="7:7" x14ac:dyDescent="0.3">
      <c r="G18899" s="156">
        <v>0</v>
      </c>
    </row>
    <row r="18900" spans="7:7" x14ac:dyDescent="0.3">
      <c r="G18900" s="156">
        <v>0</v>
      </c>
    </row>
    <row r="18901" spans="7:7" x14ac:dyDescent="0.3">
      <c r="G18901" s="156">
        <v>0</v>
      </c>
    </row>
    <row r="18902" spans="7:7" x14ac:dyDescent="0.3">
      <c r="G18902" s="156">
        <v>0</v>
      </c>
    </row>
    <row r="18903" spans="7:7" x14ac:dyDescent="0.3">
      <c r="G18903" s="156">
        <v>0</v>
      </c>
    </row>
    <row r="18904" spans="7:7" x14ac:dyDescent="0.3">
      <c r="G18904" s="156">
        <v>0</v>
      </c>
    </row>
    <row r="18905" spans="7:7" x14ac:dyDescent="0.3">
      <c r="G18905" s="156">
        <v>0</v>
      </c>
    </row>
    <row r="18906" spans="7:7" x14ac:dyDescent="0.3">
      <c r="G18906" s="156">
        <v>0</v>
      </c>
    </row>
    <row r="18907" spans="7:7" x14ac:dyDescent="0.3">
      <c r="G18907" s="156">
        <v>0</v>
      </c>
    </row>
    <row r="18908" spans="7:7" x14ac:dyDescent="0.3">
      <c r="G18908" s="156">
        <v>0</v>
      </c>
    </row>
    <row r="18909" spans="7:7" x14ac:dyDescent="0.3">
      <c r="G18909" s="156">
        <v>0</v>
      </c>
    </row>
    <row r="18910" spans="7:7" x14ac:dyDescent="0.3">
      <c r="G18910" s="156">
        <v>0</v>
      </c>
    </row>
    <row r="18911" spans="7:7" x14ac:dyDescent="0.3">
      <c r="G18911" s="156">
        <v>0</v>
      </c>
    </row>
    <row r="18912" spans="7:7" x14ac:dyDescent="0.3">
      <c r="G18912" s="156">
        <v>0</v>
      </c>
    </row>
    <row r="18913" spans="7:7" x14ac:dyDescent="0.3">
      <c r="G18913" s="156">
        <v>0</v>
      </c>
    </row>
    <row r="18914" spans="7:7" x14ac:dyDescent="0.3">
      <c r="G18914" s="156">
        <v>0</v>
      </c>
    </row>
    <row r="18915" spans="7:7" x14ac:dyDescent="0.3">
      <c r="G18915" s="156">
        <v>0</v>
      </c>
    </row>
    <row r="18916" spans="7:7" x14ac:dyDescent="0.3">
      <c r="G18916" s="156">
        <v>0</v>
      </c>
    </row>
    <row r="18917" spans="7:7" x14ac:dyDescent="0.3">
      <c r="G18917" s="156">
        <v>0</v>
      </c>
    </row>
    <row r="18918" spans="7:7" x14ac:dyDescent="0.3">
      <c r="G18918" s="156">
        <v>0</v>
      </c>
    </row>
    <row r="18919" spans="7:7" x14ac:dyDescent="0.3">
      <c r="G18919" s="156">
        <v>0</v>
      </c>
    </row>
    <row r="18920" spans="7:7" x14ac:dyDescent="0.3">
      <c r="G18920" s="156">
        <v>0</v>
      </c>
    </row>
    <row r="18921" spans="7:7" x14ac:dyDescent="0.3">
      <c r="G18921" s="156">
        <v>0</v>
      </c>
    </row>
    <row r="18922" spans="7:7" x14ac:dyDescent="0.3">
      <c r="G18922" s="156">
        <v>0</v>
      </c>
    </row>
    <row r="18923" spans="7:7" x14ac:dyDescent="0.3">
      <c r="G18923" s="156">
        <v>0</v>
      </c>
    </row>
    <row r="18924" spans="7:7" x14ac:dyDescent="0.3">
      <c r="G18924" s="156">
        <v>0</v>
      </c>
    </row>
    <row r="18925" spans="7:7" x14ac:dyDescent="0.3">
      <c r="G18925" s="156">
        <v>0</v>
      </c>
    </row>
    <row r="18926" spans="7:7" x14ac:dyDescent="0.3">
      <c r="G18926" s="156">
        <v>0</v>
      </c>
    </row>
    <row r="18927" spans="7:7" x14ac:dyDescent="0.3">
      <c r="G18927" s="156">
        <v>0</v>
      </c>
    </row>
    <row r="18928" spans="7:7" x14ac:dyDescent="0.3">
      <c r="G18928" s="156">
        <v>0</v>
      </c>
    </row>
    <row r="18929" spans="7:7" x14ac:dyDescent="0.3">
      <c r="G18929" s="156">
        <v>0</v>
      </c>
    </row>
    <row r="18930" spans="7:7" x14ac:dyDescent="0.3">
      <c r="G18930" s="156">
        <v>0</v>
      </c>
    </row>
    <row r="18931" spans="7:7" x14ac:dyDescent="0.3">
      <c r="G18931" s="156">
        <v>0</v>
      </c>
    </row>
    <row r="18932" spans="7:7" x14ac:dyDescent="0.3">
      <c r="G18932" s="156">
        <v>0</v>
      </c>
    </row>
    <row r="18933" spans="7:7" x14ac:dyDescent="0.3">
      <c r="G18933" s="156">
        <v>0</v>
      </c>
    </row>
    <row r="18934" spans="7:7" x14ac:dyDescent="0.3">
      <c r="G18934" s="156">
        <v>0</v>
      </c>
    </row>
    <row r="18935" spans="7:7" x14ac:dyDescent="0.3">
      <c r="G18935" s="156">
        <v>0</v>
      </c>
    </row>
    <row r="18936" spans="7:7" x14ac:dyDescent="0.3">
      <c r="G18936" s="156">
        <v>0</v>
      </c>
    </row>
    <row r="18937" spans="7:7" x14ac:dyDescent="0.3">
      <c r="G18937" s="156">
        <v>0</v>
      </c>
    </row>
    <row r="18938" spans="7:7" x14ac:dyDescent="0.3">
      <c r="G18938" s="156">
        <v>0</v>
      </c>
    </row>
    <row r="18939" spans="7:7" x14ac:dyDescent="0.3">
      <c r="G18939" s="156">
        <v>0</v>
      </c>
    </row>
    <row r="18940" spans="7:7" x14ac:dyDescent="0.3">
      <c r="G18940" s="156">
        <v>0</v>
      </c>
    </row>
    <row r="18941" spans="7:7" x14ac:dyDescent="0.3">
      <c r="G18941" s="156">
        <v>0</v>
      </c>
    </row>
    <row r="18942" spans="7:7" x14ac:dyDescent="0.3">
      <c r="G18942" s="156">
        <v>0</v>
      </c>
    </row>
    <row r="18943" spans="7:7" x14ac:dyDescent="0.3">
      <c r="G18943" s="156">
        <v>0</v>
      </c>
    </row>
    <row r="18944" spans="7:7" x14ac:dyDescent="0.3">
      <c r="G18944" s="156">
        <v>0</v>
      </c>
    </row>
    <row r="18945" spans="7:7" x14ac:dyDescent="0.3">
      <c r="G18945" s="156">
        <v>0</v>
      </c>
    </row>
    <row r="18946" spans="7:7" x14ac:dyDescent="0.3">
      <c r="G18946" s="156">
        <v>0</v>
      </c>
    </row>
    <row r="18947" spans="7:7" x14ac:dyDescent="0.3">
      <c r="G18947" s="156">
        <v>0</v>
      </c>
    </row>
    <row r="18948" spans="7:7" x14ac:dyDescent="0.3">
      <c r="G18948" s="156">
        <v>0</v>
      </c>
    </row>
    <row r="18949" spans="7:7" x14ac:dyDescent="0.3">
      <c r="G18949" s="156">
        <v>0</v>
      </c>
    </row>
    <row r="18950" spans="7:7" x14ac:dyDescent="0.3">
      <c r="G18950" s="156">
        <v>0</v>
      </c>
    </row>
    <row r="18951" spans="7:7" x14ac:dyDescent="0.3">
      <c r="G18951" s="156">
        <v>0</v>
      </c>
    </row>
    <row r="18952" spans="7:7" x14ac:dyDescent="0.3">
      <c r="G18952" s="156">
        <v>0</v>
      </c>
    </row>
    <row r="18953" spans="7:7" x14ac:dyDescent="0.3">
      <c r="G18953" s="156">
        <v>0</v>
      </c>
    </row>
    <row r="18954" spans="7:7" x14ac:dyDescent="0.3">
      <c r="G18954" s="156">
        <v>0</v>
      </c>
    </row>
    <row r="18955" spans="7:7" x14ac:dyDescent="0.3">
      <c r="G18955" s="156">
        <v>0</v>
      </c>
    </row>
    <row r="18956" spans="7:7" x14ac:dyDescent="0.3">
      <c r="G18956" s="156">
        <v>0</v>
      </c>
    </row>
    <row r="18957" spans="7:7" x14ac:dyDescent="0.3">
      <c r="G18957" s="156">
        <v>0</v>
      </c>
    </row>
    <row r="18958" spans="7:7" x14ac:dyDescent="0.3">
      <c r="G18958" s="156">
        <v>0</v>
      </c>
    </row>
    <row r="18959" spans="7:7" x14ac:dyDescent="0.3">
      <c r="G18959" s="156">
        <v>0</v>
      </c>
    </row>
    <row r="18960" spans="7:7" x14ac:dyDescent="0.3">
      <c r="G18960" s="156">
        <v>0</v>
      </c>
    </row>
    <row r="18961" spans="7:7" x14ac:dyDescent="0.3">
      <c r="G18961" s="156">
        <v>0</v>
      </c>
    </row>
    <row r="18962" spans="7:7" x14ac:dyDescent="0.3">
      <c r="G18962" s="156">
        <v>0</v>
      </c>
    </row>
    <row r="18963" spans="7:7" x14ac:dyDescent="0.3">
      <c r="G18963" s="156">
        <v>0</v>
      </c>
    </row>
    <row r="18964" spans="7:7" x14ac:dyDescent="0.3">
      <c r="G18964" s="156">
        <v>0</v>
      </c>
    </row>
    <row r="18965" spans="7:7" x14ac:dyDescent="0.3">
      <c r="G18965" s="156">
        <v>0</v>
      </c>
    </row>
    <row r="18966" spans="7:7" x14ac:dyDescent="0.3">
      <c r="G18966" s="156">
        <v>0</v>
      </c>
    </row>
    <row r="18967" spans="7:7" x14ac:dyDescent="0.3">
      <c r="G18967" s="156">
        <v>0</v>
      </c>
    </row>
    <row r="18968" spans="7:7" x14ac:dyDescent="0.3">
      <c r="G18968" s="156">
        <v>0</v>
      </c>
    </row>
    <row r="18969" spans="7:7" x14ac:dyDescent="0.3">
      <c r="G18969" s="156">
        <v>0</v>
      </c>
    </row>
    <row r="18970" spans="7:7" x14ac:dyDescent="0.3">
      <c r="G18970" s="156">
        <v>0</v>
      </c>
    </row>
    <row r="18971" spans="7:7" x14ac:dyDescent="0.3">
      <c r="G18971" s="156">
        <v>0</v>
      </c>
    </row>
    <row r="18972" spans="7:7" x14ac:dyDescent="0.3">
      <c r="G18972" s="156">
        <v>0</v>
      </c>
    </row>
    <row r="18973" spans="7:7" x14ac:dyDescent="0.3">
      <c r="G18973" s="156">
        <v>0</v>
      </c>
    </row>
    <row r="18974" spans="7:7" x14ac:dyDescent="0.3">
      <c r="G18974" s="156">
        <v>0</v>
      </c>
    </row>
    <row r="18975" spans="7:7" x14ac:dyDescent="0.3">
      <c r="G18975" s="156">
        <v>0</v>
      </c>
    </row>
    <row r="18976" spans="7:7" x14ac:dyDescent="0.3">
      <c r="G18976" s="156">
        <v>0</v>
      </c>
    </row>
    <row r="18977" spans="7:7" x14ac:dyDescent="0.3">
      <c r="G18977" s="156">
        <v>0</v>
      </c>
    </row>
    <row r="18978" spans="7:7" x14ac:dyDescent="0.3">
      <c r="G18978" s="156">
        <v>0</v>
      </c>
    </row>
    <row r="18979" spans="7:7" x14ac:dyDescent="0.3">
      <c r="G18979" s="156">
        <v>0</v>
      </c>
    </row>
    <row r="18980" spans="7:7" x14ac:dyDescent="0.3">
      <c r="G18980" s="156">
        <v>0</v>
      </c>
    </row>
    <row r="18981" spans="7:7" x14ac:dyDescent="0.3">
      <c r="G18981" s="156">
        <v>0</v>
      </c>
    </row>
    <row r="18982" spans="7:7" x14ac:dyDescent="0.3">
      <c r="G18982" s="156">
        <v>0</v>
      </c>
    </row>
    <row r="18983" spans="7:7" x14ac:dyDescent="0.3">
      <c r="G18983" s="156">
        <v>0</v>
      </c>
    </row>
    <row r="18984" spans="7:7" x14ac:dyDescent="0.3">
      <c r="G18984" s="156">
        <v>0</v>
      </c>
    </row>
    <row r="18985" spans="7:7" x14ac:dyDescent="0.3">
      <c r="G18985" s="156">
        <v>0</v>
      </c>
    </row>
    <row r="18986" spans="7:7" x14ac:dyDescent="0.3">
      <c r="G18986" s="156">
        <v>0</v>
      </c>
    </row>
    <row r="18987" spans="7:7" x14ac:dyDescent="0.3">
      <c r="G18987" s="156">
        <v>0</v>
      </c>
    </row>
    <row r="18988" spans="7:7" x14ac:dyDescent="0.3">
      <c r="G18988" s="156">
        <v>0</v>
      </c>
    </row>
    <row r="18989" spans="7:7" x14ac:dyDescent="0.3">
      <c r="G18989" s="156">
        <v>0</v>
      </c>
    </row>
    <row r="18990" spans="7:7" x14ac:dyDescent="0.3">
      <c r="G18990" s="156">
        <v>0</v>
      </c>
    </row>
    <row r="18991" spans="7:7" x14ac:dyDescent="0.3">
      <c r="G18991" s="156">
        <v>0</v>
      </c>
    </row>
    <row r="18992" spans="7:7" x14ac:dyDescent="0.3">
      <c r="G18992" s="156">
        <v>0</v>
      </c>
    </row>
    <row r="18993" spans="7:7" x14ac:dyDescent="0.3">
      <c r="G18993" s="156">
        <v>0</v>
      </c>
    </row>
    <row r="18994" spans="7:7" x14ac:dyDescent="0.3">
      <c r="G18994" s="156">
        <v>0</v>
      </c>
    </row>
    <row r="18995" spans="7:7" x14ac:dyDescent="0.3">
      <c r="G18995" s="156">
        <v>0</v>
      </c>
    </row>
    <row r="18996" spans="7:7" x14ac:dyDescent="0.3">
      <c r="G18996" s="156">
        <v>0</v>
      </c>
    </row>
    <row r="18997" spans="7:7" x14ac:dyDescent="0.3">
      <c r="G18997" s="156">
        <v>0</v>
      </c>
    </row>
    <row r="18998" spans="7:7" x14ac:dyDescent="0.3">
      <c r="G18998" s="156">
        <v>0</v>
      </c>
    </row>
    <row r="18999" spans="7:7" x14ac:dyDescent="0.3">
      <c r="G18999" s="156">
        <v>0</v>
      </c>
    </row>
    <row r="19000" spans="7:7" x14ac:dyDescent="0.3">
      <c r="G19000" s="156">
        <v>0</v>
      </c>
    </row>
    <row r="19001" spans="7:7" x14ac:dyDescent="0.3">
      <c r="G19001" s="156">
        <v>0</v>
      </c>
    </row>
    <row r="19002" spans="7:7" x14ac:dyDescent="0.3">
      <c r="G19002" s="156">
        <v>0</v>
      </c>
    </row>
    <row r="19003" spans="7:7" x14ac:dyDescent="0.3">
      <c r="G19003" s="156">
        <v>0</v>
      </c>
    </row>
    <row r="19004" spans="7:7" x14ac:dyDescent="0.3">
      <c r="G19004" s="156">
        <v>0</v>
      </c>
    </row>
    <row r="19005" spans="7:7" x14ac:dyDescent="0.3">
      <c r="G19005" s="156">
        <v>0</v>
      </c>
    </row>
    <row r="19006" spans="7:7" x14ac:dyDescent="0.3">
      <c r="G19006" s="156">
        <v>0</v>
      </c>
    </row>
    <row r="19007" spans="7:7" x14ac:dyDescent="0.3">
      <c r="G19007" s="156">
        <v>0</v>
      </c>
    </row>
    <row r="19008" spans="7:7" x14ac:dyDescent="0.3">
      <c r="G19008" s="156">
        <v>0</v>
      </c>
    </row>
    <row r="19009" spans="7:7" x14ac:dyDescent="0.3">
      <c r="G19009" s="156">
        <v>0</v>
      </c>
    </row>
    <row r="19010" spans="7:7" x14ac:dyDescent="0.3">
      <c r="G19010" s="156">
        <v>0</v>
      </c>
    </row>
    <row r="19011" spans="7:7" x14ac:dyDescent="0.3">
      <c r="G19011" s="156">
        <v>0</v>
      </c>
    </row>
    <row r="19012" spans="7:7" x14ac:dyDescent="0.3">
      <c r="G19012" s="156">
        <v>0</v>
      </c>
    </row>
    <row r="19013" spans="7:7" x14ac:dyDescent="0.3">
      <c r="G19013" s="156">
        <v>0</v>
      </c>
    </row>
    <row r="19014" spans="7:7" x14ac:dyDescent="0.3">
      <c r="G19014" s="156">
        <v>0</v>
      </c>
    </row>
    <row r="19015" spans="7:7" x14ac:dyDescent="0.3">
      <c r="G19015" s="156">
        <v>0</v>
      </c>
    </row>
    <row r="19016" spans="7:7" x14ac:dyDescent="0.3">
      <c r="G19016" s="156">
        <v>0</v>
      </c>
    </row>
    <row r="19017" spans="7:7" x14ac:dyDescent="0.3">
      <c r="G19017" s="156">
        <v>0</v>
      </c>
    </row>
    <row r="19018" spans="7:7" x14ac:dyDescent="0.3">
      <c r="G19018" s="156">
        <v>0</v>
      </c>
    </row>
    <row r="19019" spans="7:7" x14ac:dyDescent="0.3">
      <c r="G19019" s="156">
        <v>0</v>
      </c>
    </row>
    <row r="19020" spans="7:7" x14ac:dyDescent="0.3">
      <c r="G19020" s="156">
        <v>0</v>
      </c>
    </row>
    <row r="19021" spans="7:7" x14ac:dyDescent="0.3">
      <c r="G19021" s="156">
        <v>0</v>
      </c>
    </row>
    <row r="19022" spans="7:7" x14ac:dyDescent="0.3">
      <c r="G19022" s="156">
        <v>0</v>
      </c>
    </row>
    <row r="19023" spans="7:7" x14ac:dyDescent="0.3">
      <c r="G19023" s="156">
        <v>0</v>
      </c>
    </row>
    <row r="19024" spans="7:7" x14ac:dyDescent="0.3">
      <c r="G19024" s="156">
        <v>0</v>
      </c>
    </row>
    <row r="19025" spans="7:7" x14ac:dyDescent="0.3">
      <c r="G19025" s="156">
        <v>0</v>
      </c>
    </row>
    <row r="19026" spans="7:7" x14ac:dyDescent="0.3">
      <c r="G19026" s="156">
        <v>0</v>
      </c>
    </row>
    <row r="19027" spans="7:7" x14ac:dyDescent="0.3">
      <c r="G19027" s="156">
        <v>0</v>
      </c>
    </row>
    <row r="19028" spans="7:7" x14ac:dyDescent="0.3">
      <c r="G19028" s="156">
        <v>0</v>
      </c>
    </row>
    <row r="19029" spans="7:7" x14ac:dyDescent="0.3">
      <c r="G19029" s="156">
        <v>0</v>
      </c>
    </row>
    <row r="19030" spans="7:7" x14ac:dyDescent="0.3">
      <c r="G19030" s="156">
        <v>0</v>
      </c>
    </row>
    <row r="19031" spans="7:7" x14ac:dyDescent="0.3">
      <c r="G19031" s="156">
        <v>0</v>
      </c>
    </row>
    <row r="19032" spans="7:7" x14ac:dyDescent="0.3">
      <c r="G19032" s="156">
        <v>0</v>
      </c>
    </row>
    <row r="19033" spans="7:7" x14ac:dyDescent="0.3">
      <c r="G19033" s="156">
        <v>0</v>
      </c>
    </row>
    <row r="19034" spans="7:7" x14ac:dyDescent="0.3">
      <c r="G19034" s="156">
        <v>0</v>
      </c>
    </row>
    <row r="19035" spans="7:7" x14ac:dyDescent="0.3">
      <c r="G19035" s="156">
        <v>0</v>
      </c>
    </row>
    <row r="19036" spans="7:7" x14ac:dyDescent="0.3">
      <c r="G19036" s="156">
        <v>0</v>
      </c>
    </row>
    <row r="19037" spans="7:7" x14ac:dyDescent="0.3">
      <c r="G19037" s="156">
        <v>0</v>
      </c>
    </row>
    <row r="19038" spans="7:7" x14ac:dyDescent="0.3">
      <c r="G19038" s="156">
        <v>0</v>
      </c>
    </row>
    <row r="19039" spans="7:7" x14ac:dyDescent="0.3">
      <c r="G19039" s="156">
        <v>0</v>
      </c>
    </row>
    <row r="19040" spans="7:7" x14ac:dyDescent="0.3">
      <c r="G19040" s="156">
        <v>0</v>
      </c>
    </row>
    <row r="19041" spans="7:7" x14ac:dyDescent="0.3">
      <c r="G19041" s="156">
        <v>0</v>
      </c>
    </row>
    <row r="19042" spans="7:7" x14ac:dyDescent="0.3">
      <c r="G19042" s="156">
        <v>0</v>
      </c>
    </row>
    <row r="19043" spans="7:7" x14ac:dyDescent="0.3">
      <c r="G19043" s="156">
        <v>0</v>
      </c>
    </row>
    <row r="19044" spans="7:7" x14ac:dyDescent="0.3">
      <c r="G19044" s="156">
        <v>0</v>
      </c>
    </row>
    <row r="19045" spans="7:7" x14ac:dyDescent="0.3">
      <c r="G19045" s="156">
        <v>0</v>
      </c>
    </row>
    <row r="19046" spans="7:7" x14ac:dyDescent="0.3">
      <c r="G19046" s="156">
        <v>0</v>
      </c>
    </row>
    <row r="19047" spans="7:7" x14ac:dyDescent="0.3">
      <c r="G19047" s="156">
        <v>0</v>
      </c>
    </row>
    <row r="19048" spans="7:7" x14ac:dyDescent="0.3">
      <c r="G19048" s="156">
        <v>0</v>
      </c>
    </row>
    <row r="19049" spans="7:7" x14ac:dyDescent="0.3">
      <c r="G19049" s="156">
        <v>0</v>
      </c>
    </row>
    <row r="19050" spans="7:7" x14ac:dyDescent="0.3">
      <c r="G19050" s="156">
        <v>0</v>
      </c>
    </row>
    <row r="19051" spans="7:7" x14ac:dyDescent="0.3">
      <c r="G19051" s="156">
        <v>0</v>
      </c>
    </row>
    <row r="19052" spans="7:7" x14ac:dyDescent="0.3">
      <c r="G19052" s="156">
        <v>0</v>
      </c>
    </row>
    <row r="19053" spans="7:7" x14ac:dyDescent="0.3">
      <c r="G19053" s="156">
        <v>0</v>
      </c>
    </row>
    <row r="19054" spans="7:7" x14ac:dyDescent="0.3">
      <c r="G19054" s="156">
        <v>0</v>
      </c>
    </row>
    <row r="19055" spans="7:7" x14ac:dyDescent="0.3">
      <c r="G19055" s="156">
        <v>0</v>
      </c>
    </row>
    <row r="19056" spans="7:7" x14ac:dyDescent="0.3">
      <c r="G19056" s="156">
        <v>0</v>
      </c>
    </row>
    <row r="19057" spans="7:7" x14ac:dyDescent="0.3">
      <c r="G19057" s="156">
        <v>0</v>
      </c>
    </row>
    <row r="19058" spans="7:7" x14ac:dyDescent="0.3">
      <c r="G19058" s="156">
        <v>0</v>
      </c>
    </row>
    <row r="19059" spans="7:7" x14ac:dyDescent="0.3">
      <c r="G19059" s="156">
        <v>0</v>
      </c>
    </row>
    <row r="19060" spans="7:7" x14ac:dyDescent="0.3">
      <c r="G19060" s="156">
        <v>0</v>
      </c>
    </row>
    <row r="19061" spans="7:7" x14ac:dyDescent="0.3">
      <c r="G19061" s="156">
        <v>0</v>
      </c>
    </row>
    <row r="19062" spans="7:7" x14ac:dyDescent="0.3">
      <c r="G19062" s="156">
        <v>0</v>
      </c>
    </row>
    <row r="19063" spans="7:7" x14ac:dyDescent="0.3">
      <c r="G19063" s="156">
        <v>0</v>
      </c>
    </row>
    <row r="19064" spans="7:7" x14ac:dyDescent="0.3">
      <c r="G19064" s="156">
        <v>0</v>
      </c>
    </row>
    <row r="19065" spans="7:7" x14ac:dyDescent="0.3">
      <c r="G19065" s="156">
        <v>0</v>
      </c>
    </row>
    <row r="19066" spans="7:7" x14ac:dyDescent="0.3">
      <c r="G19066" s="156">
        <v>0</v>
      </c>
    </row>
    <row r="19067" spans="7:7" x14ac:dyDescent="0.3">
      <c r="G19067" s="156">
        <v>0</v>
      </c>
    </row>
    <row r="19068" spans="7:7" x14ac:dyDescent="0.3">
      <c r="G19068" s="156">
        <v>0</v>
      </c>
    </row>
    <row r="19069" spans="7:7" x14ac:dyDescent="0.3">
      <c r="G19069" s="156">
        <v>0</v>
      </c>
    </row>
    <row r="19070" spans="7:7" x14ac:dyDescent="0.3">
      <c r="G19070" s="156">
        <v>0</v>
      </c>
    </row>
    <row r="19071" spans="7:7" x14ac:dyDescent="0.3">
      <c r="G19071" s="156">
        <v>0</v>
      </c>
    </row>
    <row r="19072" spans="7:7" x14ac:dyDescent="0.3">
      <c r="G19072" s="156">
        <v>0</v>
      </c>
    </row>
    <row r="19073" spans="7:7" x14ac:dyDescent="0.3">
      <c r="G19073" s="156">
        <v>0</v>
      </c>
    </row>
    <row r="19074" spans="7:7" x14ac:dyDescent="0.3">
      <c r="G19074" s="156">
        <v>0</v>
      </c>
    </row>
    <row r="19075" spans="7:7" x14ac:dyDescent="0.3">
      <c r="G19075" s="156">
        <v>0</v>
      </c>
    </row>
    <row r="19076" spans="7:7" x14ac:dyDescent="0.3">
      <c r="G19076" s="156">
        <v>0</v>
      </c>
    </row>
    <row r="19077" spans="7:7" x14ac:dyDescent="0.3">
      <c r="G19077" s="156">
        <v>0</v>
      </c>
    </row>
    <row r="19078" spans="7:7" x14ac:dyDescent="0.3">
      <c r="G19078" s="156">
        <v>0</v>
      </c>
    </row>
    <row r="19079" spans="7:7" x14ac:dyDescent="0.3">
      <c r="G19079" s="156">
        <v>0</v>
      </c>
    </row>
    <row r="19080" spans="7:7" x14ac:dyDescent="0.3">
      <c r="G19080" s="156">
        <v>0</v>
      </c>
    </row>
    <row r="19081" spans="7:7" x14ac:dyDescent="0.3">
      <c r="G19081" s="156">
        <v>0</v>
      </c>
    </row>
    <row r="19082" spans="7:7" x14ac:dyDescent="0.3">
      <c r="G19082" s="156">
        <v>0</v>
      </c>
    </row>
    <row r="19083" spans="7:7" x14ac:dyDescent="0.3">
      <c r="G19083" s="156">
        <v>0</v>
      </c>
    </row>
    <row r="19084" spans="7:7" x14ac:dyDescent="0.3">
      <c r="G19084" s="156">
        <v>0</v>
      </c>
    </row>
    <row r="19085" spans="7:7" x14ac:dyDescent="0.3">
      <c r="G19085" s="156">
        <v>0</v>
      </c>
    </row>
    <row r="19086" spans="7:7" x14ac:dyDescent="0.3">
      <c r="G19086" s="156">
        <v>0</v>
      </c>
    </row>
    <row r="19087" spans="7:7" x14ac:dyDescent="0.3">
      <c r="G19087" s="156">
        <v>0</v>
      </c>
    </row>
    <row r="19088" spans="7:7" x14ac:dyDescent="0.3">
      <c r="G19088" s="156">
        <v>0</v>
      </c>
    </row>
    <row r="19089" spans="7:7" x14ac:dyDescent="0.3">
      <c r="G19089" s="156">
        <v>0</v>
      </c>
    </row>
    <row r="19090" spans="7:7" x14ac:dyDescent="0.3">
      <c r="G19090" s="156">
        <v>0</v>
      </c>
    </row>
    <row r="19091" spans="7:7" x14ac:dyDescent="0.3">
      <c r="G19091" s="156">
        <v>0</v>
      </c>
    </row>
    <row r="19092" spans="7:7" x14ac:dyDescent="0.3">
      <c r="G19092" s="156">
        <v>0</v>
      </c>
    </row>
    <row r="19093" spans="7:7" x14ac:dyDescent="0.3">
      <c r="G19093" s="156">
        <v>0</v>
      </c>
    </row>
    <row r="19094" spans="7:7" x14ac:dyDescent="0.3">
      <c r="G19094" s="156">
        <v>0</v>
      </c>
    </row>
    <row r="19095" spans="7:7" x14ac:dyDescent="0.3">
      <c r="G19095" s="156">
        <v>0</v>
      </c>
    </row>
    <row r="19096" spans="7:7" x14ac:dyDescent="0.3">
      <c r="G19096" s="156">
        <v>0</v>
      </c>
    </row>
    <row r="19097" spans="7:7" x14ac:dyDescent="0.3">
      <c r="G19097" s="156">
        <v>0</v>
      </c>
    </row>
    <row r="19098" spans="7:7" x14ac:dyDescent="0.3">
      <c r="G19098" s="156">
        <v>0</v>
      </c>
    </row>
    <row r="19099" spans="7:7" x14ac:dyDescent="0.3">
      <c r="G19099" s="156">
        <v>0</v>
      </c>
    </row>
    <row r="19100" spans="7:7" x14ac:dyDescent="0.3">
      <c r="G19100" s="156">
        <v>0</v>
      </c>
    </row>
    <row r="19101" spans="7:7" x14ac:dyDescent="0.3">
      <c r="G19101" s="156">
        <v>0</v>
      </c>
    </row>
    <row r="19102" spans="7:7" x14ac:dyDescent="0.3">
      <c r="G19102" s="156">
        <v>0</v>
      </c>
    </row>
    <row r="19103" spans="7:7" x14ac:dyDescent="0.3">
      <c r="G19103" s="156">
        <v>0</v>
      </c>
    </row>
    <row r="19104" spans="7:7" x14ac:dyDescent="0.3">
      <c r="G19104" s="156">
        <v>0</v>
      </c>
    </row>
    <row r="19105" spans="7:7" x14ac:dyDescent="0.3">
      <c r="G19105" s="156">
        <v>0</v>
      </c>
    </row>
    <row r="19106" spans="7:7" x14ac:dyDescent="0.3">
      <c r="G19106" s="156">
        <v>0</v>
      </c>
    </row>
    <row r="19107" spans="7:7" x14ac:dyDescent="0.3">
      <c r="G19107" s="156">
        <v>0</v>
      </c>
    </row>
    <row r="19108" spans="7:7" x14ac:dyDescent="0.3">
      <c r="G19108" s="156">
        <v>0</v>
      </c>
    </row>
    <row r="19109" spans="7:7" x14ac:dyDescent="0.3">
      <c r="G19109" s="156">
        <v>0</v>
      </c>
    </row>
    <row r="19110" spans="7:7" x14ac:dyDescent="0.3">
      <c r="G19110" s="156">
        <v>0</v>
      </c>
    </row>
    <row r="19111" spans="7:7" x14ac:dyDescent="0.3">
      <c r="G19111" s="156">
        <v>0</v>
      </c>
    </row>
    <row r="19112" spans="7:7" x14ac:dyDescent="0.3">
      <c r="G19112" s="156">
        <v>0</v>
      </c>
    </row>
    <row r="19113" spans="7:7" x14ac:dyDescent="0.3">
      <c r="G19113" s="156">
        <v>0</v>
      </c>
    </row>
    <row r="19114" spans="7:7" x14ac:dyDescent="0.3">
      <c r="G19114" s="156">
        <v>0</v>
      </c>
    </row>
    <row r="19115" spans="7:7" x14ac:dyDescent="0.3">
      <c r="G19115" s="156">
        <v>0</v>
      </c>
    </row>
    <row r="19116" spans="7:7" x14ac:dyDescent="0.3">
      <c r="G19116" s="156">
        <v>0</v>
      </c>
    </row>
    <row r="19117" spans="7:7" x14ac:dyDescent="0.3">
      <c r="G19117" s="156">
        <v>0</v>
      </c>
    </row>
    <row r="19118" spans="7:7" x14ac:dyDescent="0.3">
      <c r="G19118" s="156">
        <v>0</v>
      </c>
    </row>
    <row r="19119" spans="7:7" x14ac:dyDescent="0.3">
      <c r="G19119" s="156">
        <v>0</v>
      </c>
    </row>
    <row r="19120" spans="7:7" x14ac:dyDescent="0.3">
      <c r="G19120" s="156">
        <v>0</v>
      </c>
    </row>
    <row r="19121" spans="7:7" x14ac:dyDescent="0.3">
      <c r="G19121" s="156">
        <v>0</v>
      </c>
    </row>
    <row r="19122" spans="7:7" x14ac:dyDescent="0.3">
      <c r="G19122" s="156">
        <v>0</v>
      </c>
    </row>
    <row r="19123" spans="7:7" x14ac:dyDescent="0.3">
      <c r="G19123" s="156">
        <v>0</v>
      </c>
    </row>
    <row r="19124" spans="7:7" x14ac:dyDescent="0.3">
      <c r="G19124" s="156">
        <v>0</v>
      </c>
    </row>
    <row r="19125" spans="7:7" x14ac:dyDescent="0.3">
      <c r="G19125" s="156">
        <v>0</v>
      </c>
    </row>
    <row r="19126" spans="7:7" x14ac:dyDescent="0.3">
      <c r="G19126" s="156">
        <v>0</v>
      </c>
    </row>
    <row r="19127" spans="7:7" x14ac:dyDescent="0.3">
      <c r="G19127" s="156">
        <v>0</v>
      </c>
    </row>
    <row r="19128" spans="7:7" x14ac:dyDescent="0.3">
      <c r="G19128" s="156">
        <v>0</v>
      </c>
    </row>
    <row r="19129" spans="7:7" x14ac:dyDescent="0.3">
      <c r="G19129" s="156">
        <v>0</v>
      </c>
    </row>
    <row r="19130" spans="7:7" x14ac:dyDescent="0.3">
      <c r="G19130" s="156">
        <v>0</v>
      </c>
    </row>
    <row r="19131" spans="7:7" x14ac:dyDescent="0.3">
      <c r="G19131" s="156">
        <v>0</v>
      </c>
    </row>
    <row r="19132" spans="7:7" x14ac:dyDescent="0.3">
      <c r="G19132" s="156">
        <v>0</v>
      </c>
    </row>
    <row r="19133" spans="7:7" x14ac:dyDescent="0.3">
      <c r="G19133" s="156">
        <v>0</v>
      </c>
    </row>
    <row r="19134" spans="7:7" x14ac:dyDescent="0.3">
      <c r="G19134" s="156">
        <v>0</v>
      </c>
    </row>
    <row r="19135" spans="7:7" x14ac:dyDescent="0.3">
      <c r="G19135" s="156">
        <v>0</v>
      </c>
    </row>
    <row r="19136" spans="7:7" x14ac:dyDescent="0.3">
      <c r="G19136" s="156">
        <v>0</v>
      </c>
    </row>
    <row r="19137" spans="7:7" x14ac:dyDescent="0.3">
      <c r="G19137" s="156">
        <v>0</v>
      </c>
    </row>
    <row r="19138" spans="7:7" x14ac:dyDescent="0.3">
      <c r="G19138" s="156">
        <v>0</v>
      </c>
    </row>
    <row r="19139" spans="7:7" x14ac:dyDescent="0.3">
      <c r="G19139" s="156">
        <v>0</v>
      </c>
    </row>
    <row r="19140" spans="7:7" x14ac:dyDescent="0.3">
      <c r="G19140" s="156">
        <v>0</v>
      </c>
    </row>
    <row r="19141" spans="7:7" x14ac:dyDescent="0.3">
      <c r="G19141" s="156">
        <v>0</v>
      </c>
    </row>
    <row r="19142" spans="7:7" x14ac:dyDescent="0.3">
      <c r="G19142" s="156">
        <v>0</v>
      </c>
    </row>
    <row r="19143" spans="7:7" x14ac:dyDescent="0.3">
      <c r="G19143" s="156">
        <v>0</v>
      </c>
    </row>
    <row r="19144" spans="7:7" x14ac:dyDescent="0.3">
      <c r="G19144" s="156">
        <v>0</v>
      </c>
    </row>
    <row r="19145" spans="7:7" x14ac:dyDescent="0.3">
      <c r="G19145" s="156">
        <v>0</v>
      </c>
    </row>
    <row r="19146" spans="7:7" x14ac:dyDescent="0.3">
      <c r="G19146" s="156">
        <v>0</v>
      </c>
    </row>
    <row r="19147" spans="7:7" x14ac:dyDescent="0.3">
      <c r="G19147" s="156">
        <v>0</v>
      </c>
    </row>
    <row r="19148" spans="7:7" x14ac:dyDescent="0.3">
      <c r="G19148" s="156">
        <v>0</v>
      </c>
    </row>
    <row r="19149" spans="7:7" x14ac:dyDescent="0.3">
      <c r="G19149" s="156">
        <v>0</v>
      </c>
    </row>
    <row r="19150" spans="7:7" x14ac:dyDescent="0.3">
      <c r="G19150" s="156">
        <v>0</v>
      </c>
    </row>
    <row r="19151" spans="7:7" x14ac:dyDescent="0.3">
      <c r="G19151" s="156">
        <v>0</v>
      </c>
    </row>
    <row r="19152" spans="7:7" x14ac:dyDescent="0.3">
      <c r="G19152" s="156">
        <v>0</v>
      </c>
    </row>
    <row r="19153" spans="7:7" x14ac:dyDescent="0.3">
      <c r="G19153" s="156">
        <v>0</v>
      </c>
    </row>
    <row r="19154" spans="7:7" x14ac:dyDescent="0.3">
      <c r="G19154" s="156">
        <v>0</v>
      </c>
    </row>
    <row r="19155" spans="7:7" x14ac:dyDescent="0.3">
      <c r="G19155" s="156">
        <v>0</v>
      </c>
    </row>
    <row r="19156" spans="7:7" x14ac:dyDescent="0.3">
      <c r="G19156" s="156">
        <v>0</v>
      </c>
    </row>
    <row r="19157" spans="7:7" x14ac:dyDescent="0.3">
      <c r="G19157" s="156">
        <v>0</v>
      </c>
    </row>
    <row r="19158" spans="7:7" x14ac:dyDescent="0.3">
      <c r="G19158" s="156">
        <v>0</v>
      </c>
    </row>
    <row r="19159" spans="7:7" x14ac:dyDescent="0.3">
      <c r="G19159" s="156">
        <v>0</v>
      </c>
    </row>
    <row r="19160" spans="7:7" x14ac:dyDescent="0.3">
      <c r="G19160" s="156">
        <v>0</v>
      </c>
    </row>
    <row r="19161" spans="7:7" x14ac:dyDescent="0.3">
      <c r="G19161" s="156">
        <v>0</v>
      </c>
    </row>
    <row r="19162" spans="7:7" x14ac:dyDescent="0.3">
      <c r="G19162" s="156">
        <v>0</v>
      </c>
    </row>
    <row r="19163" spans="7:7" x14ac:dyDescent="0.3">
      <c r="G19163" s="156">
        <v>0</v>
      </c>
    </row>
    <row r="19164" spans="7:7" x14ac:dyDescent="0.3">
      <c r="G19164" s="156">
        <v>0</v>
      </c>
    </row>
    <row r="19165" spans="7:7" x14ac:dyDescent="0.3">
      <c r="G19165" s="156">
        <v>0</v>
      </c>
    </row>
    <row r="19166" spans="7:7" x14ac:dyDescent="0.3">
      <c r="G19166" s="156">
        <v>0</v>
      </c>
    </row>
    <row r="19167" spans="7:7" x14ac:dyDescent="0.3">
      <c r="G19167" s="156">
        <v>0</v>
      </c>
    </row>
    <row r="19168" spans="7:7" x14ac:dyDescent="0.3">
      <c r="G19168" s="156">
        <v>0</v>
      </c>
    </row>
    <row r="19169" spans="7:7" x14ac:dyDescent="0.3">
      <c r="G19169" s="156">
        <v>0</v>
      </c>
    </row>
    <row r="19170" spans="7:7" x14ac:dyDescent="0.3">
      <c r="G19170" s="156">
        <v>0</v>
      </c>
    </row>
    <row r="19171" spans="7:7" x14ac:dyDescent="0.3">
      <c r="G19171" s="156">
        <v>0</v>
      </c>
    </row>
    <row r="19172" spans="7:7" x14ac:dyDescent="0.3">
      <c r="G19172" s="156">
        <v>0</v>
      </c>
    </row>
    <row r="19173" spans="7:7" x14ac:dyDescent="0.3">
      <c r="G19173" s="156">
        <v>0</v>
      </c>
    </row>
    <row r="19174" spans="7:7" x14ac:dyDescent="0.3">
      <c r="G19174" s="156">
        <v>0</v>
      </c>
    </row>
    <row r="19175" spans="7:7" x14ac:dyDescent="0.3">
      <c r="G19175" s="156">
        <v>0</v>
      </c>
    </row>
    <row r="19176" spans="7:7" x14ac:dyDescent="0.3">
      <c r="G19176" s="156">
        <v>0</v>
      </c>
    </row>
    <row r="19177" spans="7:7" x14ac:dyDescent="0.3">
      <c r="G19177" s="156">
        <v>0</v>
      </c>
    </row>
    <row r="19178" spans="7:7" x14ac:dyDescent="0.3">
      <c r="G19178" s="156">
        <v>0</v>
      </c>
    </row>
    <row r="19179" spans="7:7" x14ac:dyDescent="0.3">
      <c r="G19179" s="156">
        <v>0</v>
      </c>
    </row>
    <row r="19180" spans="7:7" x14ac:dyDescent="0.3">
      <c r="G19180" s="156">
        <v>0</v>
      </c>
    </row>
    <row r="19181" spans="7:7" x14ac:dyDescent="0.3">
      <c r="G19181" s="156">
        <v>0</v>
      </c>
    </row>
    <row r="19182" spans="7:7" x14ac:dyDescent="0.3">
      <c r="G19182" s="156">
        <v>0</v>
      </c>
    </row>
    <row r="19183" spans="7:7" x14ac:dyDescent="0.3">
      <c r="G19183" s="156">
        <v>0</v>
      </c>
    </row>
    <row r="19184" spans="7:7" x14ac:dyDescent="0.3">
      <c r="G19184" s="156">
        <v>0</v>
      </c>
    </row>
    <row r="19185" spans="7:7" x14ac:dyDescent="0.3">
      <c r="G19185" s="156">
        <v>0</v>
      </c>
    </row>
    <row r="19186" spans="7:7" x14ac:dyDescent="0.3">
      <c r="G19186" s="156">
        <v>0</v>
      </c>
    </row>
    <row r="19187" spans="7:7" x14ac:dyDescent="0.3">
      <c r="G19187" s="156">
        <v>0</v>
      </c>
    </row>
    <row r="19188" spans="7:7" x14ac:dyDescent="0.3">
      <c r="G19188" s="156">
        <v>0</v>
      </c>
    </row>
    <row r="19189" spans="7:7" x14ac:dyDescent="0.3">
      <c r="G19189" s="156">
        <v>0</v>
      </c>
    </row>
    <row r="19190" spans="7:7" x14ac:dyDescent="0.3">
      <c r="G19190" s="156">
        <v>0</v>
      </c>
    </row>
    <row r="19191" spans="7:7" x14ac:dyDescent="0.3">
      <c r="G19191" s="156">
        <v>0</v>
      </c>
    </row>
    <row r="19192" spans="7:7" x14ac:dyDescent="0.3">
      <c r="G19192" s="156">
        <v>0</v>
      </c>
    </row>
    <row r="19193" spans="7:7" x14ac:dyDescent="0.3">
      <c r="G19193" s="156">
        <v>0</v>
      </c>
    </row>
    <row r="19194" spans="7:7" x14ac:dyDescent="0.3">
      <c r="G19194" s="156">
        <v>0</v>
      </c>
    </row>
    <row r="19195" spans="7:7" x14ac:dyDescent="0.3">
      <c r="G19195" s="156">
        <v>0</v>
      </c>
    </row>
    <row r="19196" spans="7:7" x14ac:dyDescent="0.3">
      <c r="G19196" s="156">
        <v>0</v>
      </c>
    </row>
    <row r="19197" spans="7:7" x14ac:dyDescent="0.3">
      <c r="G19197" s="156">
        <v>0</v>
      </c>
    </row>
    <row r="19198" spans="7:7" x14ac:dyDescent="0.3">
      <c r="G19198" s="156">
        <v>0</v>
      </c>
    </row>
    <row r="19199" spans="7:7" x14ac:dyDescent="0.3">
      <c r="G19199" s="156">
        <v>0</v>
      </c>
    </row>
    <row r="19200" spans="7:7" x14ac:dyDescent="0.3">
      <c r="G19200" s="156">
        <v>0</v>
      </c>
    </row>
    <row r="19201" spans="7:7" x14ac:dyDescent="0.3">
      <c r="G19201" s="156">
        <v>0</v>
      </c>
    </row>
    <row r="19202" spans="7:7" x14ac:dyDescent="0.3">
      <c r="G19202" s="156">
        <v>0</v>
      </c>
    </row>
    <row r="19203" spans="7:7" x14ac:dyDescent="0.3">
      <c r="G19203" s="156">
        <v>0</v>
      </c>
    </row>
    <row r="19204" spans="7:7" x14ac:dyDescent="0.3">
      <c r="G19204" s="156">
        <v>0</v>
      </c>
    </row>
    <row r="19205" spans="7:7" x14ac:dyDescent="0.3">
      <c r="G19205" s="156">
        <v>0</v>
      </c>
    </row>
    <row r="19206" spans="7:7" x14ac:dyDescent="0.3">
      <c r="G19206" s="156">
        <v>0</v>
      </c>
    </row>
    <row r="19207" spans="7:7" x14ac:dyDescent="0.3">
      <c r="G19207" s="156">
        <v>0</v>
      </c>
    </row>
    <row r="19208" spans="7:7" x14ac:dyDescent="0.3">
      <c r="G19208" s="156">
        <v>0</v>
      </c>
    </row>
    <row r="19209" spans="7:7" x14ac:dyDescent="0.3">
      <c r="G19209" s="156">
        <v>0</v>
      </c>
    </row>
    <row r="19210" spans="7:7" x14ac:dyDescent="0.3">
      <c r="G19210" s="156">
        <v>0</v>
      </c>
    </row>
    <row r="19211" spans="7:7" x14ac:dyDescent="0.3">
      <c r="G19211" s="156">
        <v>0</v>
      </c>
    </row>
    <row r="19212" spans="7:7" x14ac:dyDescent="0.3">
      <c r="G19212" s="156">
        <v>0</v>
      </c>
    </row>
    <row r="19213" spans="7:7" x14ac:dyDescent="0.3">
      <c r="G19213" s="156">
        <v>0</v>
      </c>
    </row>
    <row r="19214" spans="7:7" x14ac:dyDescent="0.3">
      <c r="G19214" s="156">
        <v>0</v>
      </c>
    </row>
    <row r="19215" spans="7:7" x14ac:dyDescent="0.3">
      <c r="G19215" s="156">
        <v>0</v>
      </c>
    </row>
    <row r="19216" spans="7:7" x14ac:dyDescent="0.3">
      <c r="G19216" s="156">
        <v>0</v>
      </c>
    </row>
    <row r="19217" spans="7:7" x14ac:dyDescent="0.3">
      <c r="G19217" s="156">
        <v>0</v>
      </c>
    </row>
    <row r="19218" spans="7:7" x14ac:dyDescent="0.3">
      <c r="G19218" s="156">
        <v>0</v>
      </c>
    </row>
    <row r="19219" spans="7:7" x14ac:dyDescent="0.3">
      <c r="G19219" s="156">
        <v>0</v>
      </c>
    </row>
    <row r="19220" spans="7:7" x14ac:dyDescent="0.3">
      <c r="G19220" s="156">
        <v>0</v>
      </c>
    </row>
    <row r="19221" spans="7:7" x14ac:dyDescent="0.3">
      <c r="G19221" s="156">
        <v>0</v>
      </c>
    </row>
    <row r="19222" spans="7:7" x14ac:dyDescent="0.3">
      <c r="G19222" s="156">
        <v>0</v>
      </c>
    </row>
    <row r="19223" spans="7:7" x14ac:dyDescent="0.3">
      <c r="G19223" s="156">
        <v>0</v>
      </c>
    </row>
    <row r="19224" spans="7:7" x14ac:dyDescent="0.3">
      <c r="G19224" s="156">
        <v>0</v>
      </c>
    </row>
    <row r="19225" spans="7:7" x14ac:dyDescent="0.3">
      <c r="G19225" s="156">
        <v>0</v>
      </c>
    </row>
    <row r="19226" spans="7:7" x14ac:dyDescent="0.3">
      <c r="G19226" s="156">
        <v>0</v>
      </c>
    </row>
    <row r="19227" spans="7:7" x14ac:dyDescent="0.3">
      <c r="G19227" s="156">
        <v>0</v>
      </c>
    </row>
    <row r="19228" spans="7:7" x14ac:dyDescent="0.3">
      <c r="G19228" s="156">
        <v>0</v>
      </c>
    </row>
    <row r="19229" spans="7:7" x14ac:dyDescent="0.3">
      <c r="G19229" s="156">
        <v>0</v>
      </c>
    </row>
    <row r="19230" spans="7:7" x14ac:dyDescent="0.3">
      <c r="G19230" s="156">
        <v>0</v>
      </c>
    </row>
    <row r="19231" spans="7:7" x14ac:dyDescent="0.3">
      <c r="G19231" s="156">
        <v>0</v>
      </c>
    </row>
    <row r="19232" spans="7:7" x14ac:dyDescent="0.3">
      <c r="G19232" s="156">
        <v>0</v>
      </c>
    </row>
    <row r="19233" spans="7:7" x14ac:dyDescent="0.3">
      <c r="G19233" s="156">
        <v>0</v>
      </c>
    </row>
    <row r="19234" spans="7:7" x14ac:dyDescent="0.3">
      <c r="G19234" s="156">
        <v>0</v>
      </c>
    </row>
    <row r="19235" spans="7:7" x14ac:dyDescent="0.3">
      <c r="G19235" s="156">
        <v>0</v>
      </c>
    </row>
    <row r="19236" spans="7:7" x14ac:dyDescent="0.3">
      <c r="G19236" s="156">
        <v>0</v>
      </c>
    </row>
    <row r="19237" spans="7:7" x14ac:dyDescent="0.3">
      <c r="G19237" s="156">
        <v>0</v>
      </c>
    </row>
    <row r="19238" spans="7:7" x14ac:dyDescent="0.3">
      <c r="G19238" s="156">
        <v>0</v>
      </c>
    </row>
    <row r="19239" spans="7:7" x14ac:dyDescent="0.3">
      <c r="G19239" s="156">
        <v>0</v>
      </c>
    </row>
    <row r="19240" spans="7:7" x14ac:dyDescent="0.3">
      <c r="G19240" s="156">
        <v>0</v>
      </c>
    </row>
    <row r="19241" spans="7:7" x14ac:dyDescent="0.3">
      <c r="G19241" s="156">
        <v>0</v>
      </c>
    </row>
    <row r="19242" spans="7:7" x14ac:dyDescent="0.3">
      <c r="G19242" s="156">
        <v>0</v>
      </c>
    </row>
    <row r="19243" spans="7:7" x14ac:dyDescent="0.3">
      <c r="G19243" s="156">
        <v>0</v>
      </c>
    </row>
    <row r="19244" spans="7:7" x14ac:dyDescent="0.3">
      <c r="G19244" s="156">
        <v>0</v>
      </c>
    </row>
    <row r="19245" spans="7:7" x14ac:dyDescent="0.3">
      <c r="G19245" s="156">
        <v>0</v>
      </c>
    </row>
    <row r="19246" spans="7:7" x14ac:dyDescent="0.3">
      <c r="G19246" s="156">
        <v>0</v>
      </c>
    </row>
    <row r="19247" spans="7:7" x14ac:dyDescent="0.3">
      <c r="G19247" s="156">
        <v>0</v>
      </c>
    </row>
    <row r="19248" spans="7:7" x14ac:dyDescent="0.3">
      <c r="G19248" s="156">
        <v>0</v>
      </c>
    </row>
    <row r="19249" spans="7:7" x14ac:dyDescent="0.3">
      <c r="G19249" s="156">
        <v>0</v>
      </c>
    </row>
    <row r="19250" spans="7:7" x14ac:dyDescent="0.3">
      <c r="G19250" s="156">
        <v>0</v>
      </c>
    </row>
    <row r="19251" spans="7:7" x14ac:dyDescent="0.3">
      <c r="G19251" s="156">
        <v>0</v>
      </c>
    </row>
    <row r="19252" spans="7:7" x14ac:dyDescent="0.3">
      <c r="G19252" s="156">
        <v>0</v>
      </c>
    </row>
    <row r="19253" spans="7:7" x14ac:dyDescent="0.3">
      <c r="G19253" s="156">
        <v>0</v>
      </c>
    </row>
    <row r="19254" spans="7:7" x14ac:dyDescent="0.3">
      <c r="G19254" s="156">
        <v>0</v>
      </c>
    </row>
    <row r="19255" spans="7:7" x14ac:dyDescent="0.3">
      <c r="G19255" s="156">
        <v>0</v>
      </c>
    </row>
    <row r="19256" spans="7:7" x14ac:dyDescent="0.3">
      <c r="G19256" s="156">
        <v>0</v>
      </c>
    </row>
    <row r="19257" spans="7:7" x14ac:dyDescent="0.3">
      <c r="G19257" s="156">
        <v>0</v>
      </c>
    </row>
    <row r="19258" spans="7:7" x14ac:dyDescent="0.3">
      <c r="G19258" s="156">
        <v>0</v>
      </c>
    </row>
    <row r="19259" spans="7:7" x14ac:dyDescent="0.3">
      <c r="G19259" s="156">
        <v>0</v>
      </c>
    </row>
    <row r="19260" spans="7:7" x14ac:dyDescent="0.3">
      <c r="G19260" s="156">
        <v>0</v>
      </c>
    </row>
    <row r="19261" spans="7:7" x14ac:dyDescent="0.3">
      <c r="G19261" s="156">
        <v>0</v>
      </c>
    </row>
    <row r="19262" spans="7:7" x14ac:dyDescent="0.3">
      <c r="G19262" s="156">
        <v>0</v>
      </c>
    </row>
    <row r="19263" spans="7:7" x14ac:dyDescent="0.3">
      <c r="G19263" s="156">
        <v>0</v>
      </c>
    </row>
    <row r="19264" spans="7:7" x14ac:dyDescent="0.3">
      <c r="G19264" s="156">
        <v>0</v>
      </c>
    </row>
    <row r="19265" spans="7:7" x14ac:dyDescent="0.3">
      <c r="G19265" s="156">
        <v>0</v>
      </c>
    </row>
    <row r="19266" spans="7:7" x14ac:dyDescent="0.3">
      <c r="G19266" s="156">
        <v>0</v>
      </c>
    </row>
    <row r="19267" spans="7:7" x14ac:dyDescent="0.3">
      <c r="G19267" s="156">
        <v>0</v>
      </c>
    </row>
    <row r="19268" spans="7:7" x14ac:dyDescent="0.3">
      <c r="G19268" s="156">
        <v>0</v>
      </c>
    </row>
    <row r="19269" spans="7:7" x14ac:dyDescent="0.3">
      <c r="G19269" s="156">
        <v>0</v>
      </c>
    </row>
    <row r="19270" spans="7:7" x14ac:dyDescent="0.3">
      <c r="G19270" s="156">
        <v>0</v>
      </c>
    </row>
    <row r="19271" spans="7:7" x14ac:dyDescent="0.3">
      <c r="G19271" s="156">
        <v>0</v>
      </c>
    </row>
    <row r="19272" spans="7:7" x14ac:dyDescent="0.3">
      <c r="G19272" s="156">
        <v>0</v>
      </c>
    </row>
    <row r="19273" spans="7:7" x14ac:dyDescent="0.3">
      <c r="G19273" s="156">
        <v>0</v>
      </c>
    </row>
    <row r="19274" spans="7:7" x14ac:dyDescent="0.3">
      <c r="G19274" s="156">
        <v>0</v>
      </c>
    </row>
    <row r="19275" spans="7:7" x14ac:dyDescent="0.3">
      <c r="G19275" s="156">
        <v>0</v>
      </c>
    </row>
    <row r="19276" spans="7:7" x14ac:dyDescent="0.3">
      <c r="G19276" s="156">
        <v>0</v>
      </c>
    </row>
    <row r="19277" spans="7:7" x14ac:dyDescent="0.3">
      <c r="G19277" s="156">
        <v>0</v>
      </c>
    </row>
    <row r="19278" spans="7:7" x14ac:dyDescent="0.3">
      <c r="G19278" s="156">
        <v>0</v>
      </c>
    </row>
    <row r="19279" spans="7:7" x14ac:dyDescent="0.3">
      <c r="G19279" s="156">
        <v>0</v>
      </c>
    </row>
    <row r="19280" spans="7:7" x14ac:dyDescent="0.3">
      <c r="G19280" s="156">
        <v>0</v>
      </c>
    </row>
    <row r="19281" spans="7:7" x14ac:dyDescent="0.3">
      <c r="G19281" s="156">
        <v>0</v>
      </c>
    </row>
    <row r="19282" spans="7:7" x14ac:dyDescent="0.3">
      <c r="G19282" s="156">
        <v>0</v>
      </c>
    </row>
    <row r="19283" spans="7:7" x14ac:dyDescent="0.3">
      <c r="G19283" s="156">
        <v>0</v>
      </c>
    </row>
    <row r="19284" spans="7:7" x14ac:dyDescent="0.3">
      <c r="G19284" s="156">
        <v>0</v>
      </c>
    </row>
    <row r="19285" spans="7:7" x14ac:dyDescent="0.3">
      <c r="G19285" s="156">
        <v>0</v>
      </c>
    </row>
    <row r="19286" spans="7:7" x14ac:dyDescent="0.3">
      <c r="G19286" s="156">
        <v>0</v>
      </c>
    </row>
    <row r="19287" spans="7:7" x14ac:dyDescent="0.3">
      <c r="G19287" s="156">
        <v>0</v>
      </c>
    </row>
    <row r="19288" spans="7:7" x14ac:dyDescent="0.3">
      <c r="G19288" s="156">
        <v>0</v>
      </c>
    </row>
    <row r="19289" spans="7:7" x14ac:dyDescent="0.3">
      <c r="G19289" s="156">
        <v>0</v>
      </c>
    </row>
    <row r="19290" spans="7:7" x14ac:dyDescent="0.3">
      <c r="G19290" s="156">
        <v>0</v>
      </c>
    </row>
    <row r="19291" spans="7:7" x14ac:dyDescent="0.3">
      <c r="G19291" s="156">
        <v>0</v>
      </c>
    </row>
    <row r="19292" spans="7:7" x14ac:dyDescent="0.3">
      <c r="G19292" s="156">
        <v>0</v>
      </c>
    </row>
    <row r="19293" spans="7:7" x14ac:dyDescent="0.3">
      <c r="G19293" s="156">
        <v>0</v>
      </c>
    </row>
    <row r="19294" spans="7:7" x14ac:dyDescent="0.3">
      <c r="G19294" s="156">
        <v>0</v>
      </c>
    </row>
    <row r="19295" spans="7:7" x14ac:dyDescent="0.3">
      <c r="G19295" s="156">
        <v>0</v>
      </c>
    </row>
    <row r="19296" spans="7:7" x14ac:dyDescent="0.3">
      <c r="G19296" s="156">
        <v>0</v>
      </c>
    </row>
    <row r="19297" spans="7:7" x14ac:dyDescent="0.3">
      <c r="G19297" s="156">
        <v>0</v>
      </c>
    </row>
    <row r="19298" spans="7:7" x14ac:dyDescent="0.3">
      <c r="G19298" s="156">
        <v>0</v>
      </c>
    </row>
    <row r="19299" spans="7:7" x14ac:dyDescent="0.3">
      <c r="G19299" s="156">
        <v>0</v>
      </c>
    </row>
    <row r="19300" spans="7:7" x14ac:dyDescent="0.3">
      <c r="G19300" s="156">
        <v>0</v>
      </c>
    </row>
    <row r="19301" spans="7:7" x14ac:dyDescent="0.3">
      <c r="G19301" s="156">
        <v>0</v>
      </c>
    </row>
    <row r="19302" spans="7:7" x14ac:dyDescent="0.3">
      <c r="G19302" s="156">
        <v>0</v>
      </c>
    </row>
    <row r="19303" spans="7:7" x14ac:dyDescent="0.3">
      <c r="G19303" s="156">
        <v>0</v>
      </c>
    </row>
    <row r="19304" spans="7:7" x14ac:dyDescent="0.3">
      <c r="G19304" s="156">
        <v>0</v>
      </c>
    </row>
    <row r="19305" spans="7:7" x14ac:dyDescent="0.3">
      <c r="G19305" s="156">
        <v>0</v>
      </c>
    </row>
    <row r="19306" spans="7:7" x14ac:dyDescent="0.3">
      <c r="G19306" s="156">
        <v>0</v>
      </c>
    </row>
    <row r="19307" spans="7:7" x14ac:dyDescent="0.3">
      <c r="G19307" s="156">
        <v>0</v>
      </c>
    </row>
    <row r="19308" spans="7:7" x14ac:dyDescent="0.3">
      <c r="G19308" s="156">
        <v>0</v>
      </c>
    </row>
    <row r="19309" spans="7:7" x14ac:dyDescent="0.3">
      <c r="G19309" s="156">
        <v>0</v>
      </c>
    </row>
    <row r="19310" spans="7:7" x14ac:dyDescent="0.3">
      <c r="G19310" s="156">
        <v>0</v>
      </c>
    </row>
    <row r="19311" spans="7:7" x14ac:dyDescent="0.3">
      <c r="G19311" s="156">
        <v>0</v>
      </c>
    </row>
    <row r="19312" spans="7:7" x14ac:dyDescent="0.3">
      <c r="G19312" s="156">
        <v>0</v>
      </c>
    </row>
    <row r="19313" spans="7:7" x14ac:dyDescent="0.3">
      <c r="G19313" s="156">
        <v>0</v>
      </c>
    </row>
    <row r="19314" spans="7:7" x14ac:dyDescent="0.3">
      <c r="G19314" s="156">
        <v>0</v>
      </c>
    </row>
    <row r="19315" spans="7:7" x14ac:dyDescent="0.3">
      <c r="G19315" s="156">
        <v>0</v>
      </c>
    </row>
    <row r="19316" spans="7:7" x14ac:dyDescent="0.3">
      <c r="G19316" s="156">
        <v>0</v>
      </c>
    </row>
    <row r="19317" spans="7:7" x14ac:dyDescent="0.3">
      <c r="G19317" s="156">
        <v>0</v>
      </c>
    </row>
    <row r="19318" spans="7:7" x14ac:dyDescent="0.3">
      <c r="G19318" s="156">
        <v>0</v>
      </c>
    </row>
    <row r="19319" spans="7:7" x14ac:dyDescent="0.3">
      <c r="G19319" s="156">
        <v>0</v>
      </c>
    </row>
    <row r="19320" spans="7:7" x14ac:dyDescent="0.3">
      <c r="G19320" s="156">
        <v>0</v>
      </c>
    </row>
    <row r="19321" spans="7:7" x14ac:dyDescent="0.3">
      <c r="G19321" s="156">
        <v>0</v>
      </c>
    </row>
    <row r="19322" spans="7:7" x14ac:dyDescent="0.3">
      <c r="G19322" s="156">
        <v>0</v>
      </c>
    </row>
    <row r="19323" spans="7:7" x14ac:dyDescent="0.3">
      <c r="G19323" s="156">
        <v>0</v>
      </c>
    </row>
    <row r="19324" spans="7:7" x14ac:dyDescent="0.3">
      <c r="G19324" s="156">
        <v>0</v>
      </c>
    </row>
    <row r="19325" spans="7:7" x14ac:dyDescent="0.3">
      <c r="G19325" s="156">
        <v>0</v>
      </c>
    </row>
    <row r="19326" spans="7:7" x14ac:dyDescent="0.3">
      <c r="G19326" s="156">
        <v>0</v>
      </c>
    </row>
    <row r="19327" spans="7:7" x14ac:dyDescent="0.3">
      <c r="G19327" s="156">
        <v>0</v>
      </c>
    </row>
    <row r="19328" spans="7:7" x14ac:dyDescent="0.3">
      <c r="G19328" s="156">
        <v>0</v>
      </c>
    </row>
    <row r="19329" spans="7:7" x14ac:dyDescent="0.3">
      <c r="G19329" s="156">
        <v>0</v>
      </c>
    </row>
    <row r="19330" spans="7:7" x14ac:dyDescent="0.3">
      <c r="G19330" s="156">
        <v>0</v>
      </c>
    </row>
    <row r="19331" spans="7:7" x14ac:dyDescent="0.3">
      <c r="G19331" s="156">
        <v>0</v>
      </c>
    </row>
    <row r="19332" spans="7:7" x14ac:dyDescent="0.3">
      <c r="G19332" s="156">
        <v>0</v>
      </c>
    </row>
    <row r="19333" spans="7:7" x14ac:dyDescent="0.3">
      <c r="G19333" s="156">
        <v>0</v>
      </c>
    </row>
    <row r="19334" spans="7:7" x14ac:dyDescent="0.3">
      <c r="G19334" s="156">
        <v>0</v>
      </c>
    </row>
    <row r="19335" spans="7:7" x14ac:dyDescent="0.3">
      <c r="G19335" s="156">
        <v>0</v>
      </c>
    </row>
    <row r="19336" spans="7:7" x14ac:dyDescent="0.3">
      <c r="G19336" s="156">
        <v>0</v>
      </c>
    </row>
    <row r="19337" spans="7:7" x14ac:dyDescent="0.3">
      <c r="G19337" s="156">
        <v>0</v>
      </c>
    </row>
    <row r="19338" spans="7:7" x14ac:dyDescent="0.3">
      <c r="G19338" s="156">
        <v>0</v>
      </c>
    </row>
    <row r="19339" spans="7:7" x14ac:dyDescent="0.3">
      <c r="G19339" s="156">
        <v>0</v>
      </c>
    </row>
    <row r="19340" spans="7:7" x14ac:dyDescent="0.3">
      <c r="G19340" s="156">
        <v>0</v>
      </c>
    </row>
    <row r="19341" spans="7:7" x14ac:dyDescent="0.3">
      <c r="G19341" s="156">
        <v>0</v>
      </c>
    </row>
    <row r="19342" spans="7:7" x14ac:dyDescent="0.3">
      <c r="G19342" s="156">
        <v>0</v>
      </c>
    </row>
    <row r="19343" spans="7:7" x14ac:dyDescent="0.3">
      <c r="G19343" s="156">
        <v>0</v>
      </c>
    </row>
    <row r="19344" spans="7:7" x14ac:dyDescent="0.3">
      <c r="G19344" s="156">
        <v>0</v>
      </c>
    </row>
    <row r="19345" spans="7:7" x14ac:dyDescent="0.3">
      <c r="G19345" s="156">
        <v>0</v>
      </c>
    </row>
    <row r="19346" spans="7:7" x14ac:dyDescent="0.3">
      <c r="G19346" s="156">
        <v>0</v>
      </c>
    </row>
    <row r="19347" spans="7:7" x14ac:dyDescent="0.3">
      <c r="G19347" s="156">
        <v>0</v>
      </c>
    </row>
    <row r="19348" spans="7:7" x14ac:dyDescent="0.3">
      <c r="G19348" s="156">
        <v>0</v>
      </c>
    </row>
    <row r="19349" spans="7:7" x14ac:dyDescent="0.3">
      <c r="G19349" s="156">
        <v>0</v>
      </c>
    </row>
    <row r="19350" spans="7:7" x14ac:dyDescent="0.3">
      <c r="G19350" s="156">
        <v>0</v>
      </c>
    </row>
    <row r="19351" spans="7:7" x14ac:dyDescent="0.3">
      <c r="G19351" s="156">
        <v>0</v>
      </c>
    </row>
    <row r="19352" spans="7:7" x14ac:dyDescent="0.3">
      <c r="G19352" s="156">
        <v>0</v>
      </c>
    </row>
    <row r="19353" spans="7:7" x14ac:dyDescent="0.3">
      <c r="G19353" s="156">
        <v>0</v>
      </c>
    </row>
    <row r="19354" spans="7:7" x14ac:dyDescent="0.3">
      <c r="G19354" s="156">
        <v>0</v>
      </c>
    </row>
    <row r="19355" spans="7:7" x14ac:dyDescent="0.3">
      <c r="G19355" s="156">
        <v>0</v>
      </c>
    </row>
    <row r="19356" spans="7:7" x14ac:dyDescent="0.3">
      <c r="G19356" s="156">
        <v>0</v>
      </c>
    </row>
    <row r="19357" spans="7:7" x14ac:dyDescent="0.3">
      <c r="G19357" s="156">
        <v>0</v>
      </c>
    </row>
    <row r="19358" spans="7:7" x14ac:dyDescent="0.3">
      <c r="G19358" s="156">
        <v>0</v>
      </c>
    </row>
    <row r="19359" spans="7:7" x14ac:dyDescent="0.3">
      <c r="G19359" s="156">
        <v>0</v>
      </c>
    </row>
    <row r="19360" spans="7:7" x14ac:dyDescent="0.3">
      <c r="G19360" s="156">
        <v>0</v>
      </c>
    </row>
    <row r="19361" spans="7:7" x14ac:dyDescent="0.3">
      <c r="G19361" s="156">
        <v>0</v>
      </c>
    </row>
    <row r="19362" spans="7:7" x14ac:dyDescent="0.3">
      <c r="G19362" s="156">
        <v>0</v>
      </c>
    </row>
    <row r="19363" spans="7:7" x14ac:dyDescent="0.3">
      <c r="G19363" s="156">
        <v>0</v>
      </c>
    </row>
    <row r="19364" spans="7:7" x14ac:dyDescent="0.3">
      <c r="G19364" s="156">
        <v>0</v>
      </c>
    </row>
    <row r="19365" spans="7:7" x14ac:dyDescent="0.3">
      <c r="G19365" s="156">
        <v>0</v>
      </c>
    </row>
    <row r="19366" spans="7:7" x14ac:dyDescent="0.3">
      <c r="G19366" s="156">
        <v>0</v>
      </c>
    </row>
    <row r="19367" spans="7:7" x14ac:dyDescent="0.3">
      <c r="G19367" s="156">
        <v>0</v>
      </c>
    </row>
    <row r="19368" spans="7:7" x14ac:dyDescent="0.3">
      <c r="G19368" s="156">
        <v>0</v>
      </c>
    </row>
    <row r="19369" spans="7:7" x14ac:dyDescent="0.3">
      <c r="G19369" s="156">
        <v>0</v>
      </c>
    </row>
    <row r="19370" spans="7:7" x14ac:dyDescent="0.3">
      <c r="G19370" s="156">
        <v>0</v>
      </c>
    </row>
    <row r="19371" spans="7:7" x14ac:dyDescent="0.3">
      <c r="G19371" s="156">
        <v>0</v>
      </c>
    </row>
    <row r="19372" spans="7:7" x14ac:dyDescent="0.3">
      <c r="G19372" s="156">
        <v>0</v>
      </c>
    </row>
    <row r="19373" spans="7:7" x14ac:dyDescent="0.3">
      <c r="G19373" s="156">
        <v>0</v>
      </c>
    </row>
    <row r="19374" spans="7:7" x14ac:dyDescent="0.3">
      <c r="G19374" s="156">
        <v>0</v>
      </c>
    </row>
    <row r="19375" spans="7:7" x14ac:dyDescent="0.3">
      <c r="G19375" s="156">
        <v>0</v>
      </c>
    </row>
    <row r="19376" spans="7:7" x14ac:dyDescent="0.3">
      <c r="G19376" s="156">
        <v>0</v>
      </c>
    </row>
    <row r="19377" spans="7:7" x14ac:dyDescent="0.3">
      <c r="G19377" s="156">
        <v>0</v>
      </c>
    </row>
    <row r="19378" spans="7:7" x14ac:dyDescent="0.3">
      <c r="G19378" s="156">
        <v>0</v>
      </c>
    </row>
    <row r="19379" spans="7:7" x14ac:dyDescent="0.3">
      <c r="G19379" s="156">
        <v>0</v>
      </c>
    </row>
    <row r="19380" spans="7:7" x14ac:dyDescent="0.3">
      <c r="G19380" s="156">
        <v>0</v>
      </c>
    </row>
    <row r="19381" spans="7:7" x14ac:dyDescent="0.3">
      <c r="G19381" s="156">
        <v>0</v>
      </c>
    </row>
    <row r="19382" spans="7:7" x14ac:dyDescent="0.3">
      <c r="G19382" s="156">
        <v>0</v>
      </c>
    </row>
    <row r="19383" spans="7:7" x14ac:dyDescent="0.3">
      <c r="G19383" s="156">
        <v>0</v>
      </c>
    </row>
    <row r="19384" spans="7:7" x14ac:dyDescent="0.3">
      <c r="G19384" s="156">
        <v>0</v>
      </c>
    </row>
    <row r="19385" spans="7:7" x14ac:dyDescent="0.3">
      <c r="G19385" s="156">
        <v>0</v>
      </c>
    </row>
    <row r="19386" spans="7:7" x14ac:dyDescent="0.3">
      <c r="G19386" s="156">
        <v>0</v>
      </c>
    </row>
    <row r="19387" spans="7:7" x14ac:dyDescent="0.3">
      <c r="G19387" s="156">
        <v>0</v>
      </c>
    </row>
    <row r="19388" spans="7:7" x14ac:dyDescent="0.3">
      <c r="G19388" s="156">
        <v>0</v>
      </c>
    </row>
    <row r="19389" spans="7:7" x14ac:dyDescent="0.3">
      <c r="G19389" s="156">
        <v>0</v>
      </c>
    </row>
    <row r="19390" spans="7:7" x14ac:dyDescent="0.3">
      <c r="G19390" s="156">
        <v>0</v>
      </c>
    </row>
    <row r="19391" spans="7:7" x14ac:dyDescent="0.3">
      <c r="G19391" s="156">
        <v>0</v>
      </c>
    </row>
    <row r="19392" spans="7:7" x14ac:dyDescent="0.3">
      <c r="G19392" s="156">
        <v>0</v>
      </c>
    </row>
    <row r="19393" spans="7:7" x14ac:dyDescent="0.3">
      <c r="G19393" s="156">
        <v>0</v>
      </c>
    </row>
    <row r="19394" spans="7:7" x14ac:dyDescent="0.3">
      <c r="G19394" s="156">
        <v>0</v>
      </c>
    </row>
    <row r="19395" spans="7:7" x14ac:dyDescent="0.3">
      <c r="G19395" s="156">
        <v>0</v>
      </c>
    </row>
    <row r="19396" spans="7:7" x14ac:dyDescent="0.3">
      <c r="G19396" s="156">
        <v>0</v>
      </c>
    </row>
    <row r="19397" spans="7:7" x14ac:dyDescent="0.3">
      <c r="G19397" s="156">
        <v>0</v>
      </c>
    </row>
    <row r="19398" spans="7:7" x14ac:dyDescent="0.3">
      <c r="G19398" s="156">
        <v>0</v>
      </c>
    </row>
    <row r="19399" spans="7:7" x14ac:dyDescent="0.3">
      <c r="G19399" s="156">
        <v>0</v>
      </c>
    </row>
    <row r="19400" spans="7:7" x14ac:dyDescent="0.3">
      <c r="G19400" s="156">
        <v>0</v>
      </c>
    </row>
    <row r="19401" spans="7:7" x14ac:dyDescent="0.3">
      <c r="G19401" s="156">
        <v>0</v>
      </c>
    </row>
    <row r="19402" spans="7:7" x14ac:dyDescent="0.3">
      <c r="G19402" s="156">
        <v>0</v>
      </c>
    </row>
    <row r="19403" spans="7:7" x14ac:dyDescent="0.3">
      <c r="G19403" s="156">
        <v>0</v>
      </c>
    </row>
    <row r="19404" spans="7:7" x14ac:dyDescent="0.3">
      <c r="G19404" s="156">
        <v>0</v>
      </c>
    </row>
    <row r="19405" spans="7:7" x14ac:dyDescent="0.3">
      <c r="G19405" s="156">
        <v>0</v>
      </c>
    </row>
    <row r="19406" spans="7:7" x14ac:dyDescent="0.3">
      <c r="G19406" s="156">
        <v>0</v>
      </c>
    </row>
    <row r="19407" spans="7:7" x14ac:dyDescent="0.3">
      <c r="G19407" s="156">
        <v>0</v>
      </c>
    </row>
    <row r="19408" spans="7:7" x14ac:dyDescent="0.3">
      <c r="G19408" s="156">
        <v>0</v>
      </c>
    </row>
    <row r="19409" spans="7:7" x14ac:dyDescent="0.3">
      <c r="G19409" s="156">
        <v>0</v>
      </c>
    </row>
    <row r="19410" spans="7:7" x14ac:dyDescent="0.3">
      <c r="G19410" s="156">
        <v>0</v>
      </c>
    </row>
    <row r="19411" spans="7:7" x14ac:dyDescent="0.3">
      <c r="G19411" s="156">
        <v>0</v>
      </c>
    </row>
    <row r="19412" spans="7:7" x14ac:dyDescent="0.3">
      <c r="G19412" s="156">
        <v>0</v>
      </c>
    </row>
    <row r="19413" spans="7:7" x14ac:dyDescent="0.3">
      <c r="G19413" s="156">
        <v>0</v>
      </c>
    </row>
    <row r="19414" spans="7:7" x14ac:dyDescent="0.3">
      <c r="G19414" s="156">
        <v>0</v>
      </c>
    </row>
    <row r="19415" spans="7:7" x14ac:dyDescent="0.3">
      <c r="G19415" s="156">
        <v>0</v>
      </c>
    </row>
    <row r="19416" spans="7:7" x14ac:dyDescent="0.3">
      <c r="G19416" s="156">
        <v>0</v>
      </c>
    </row>
    <row r="19417" spans="7:7" x14ac:dyDescent="0.3">
      <c r="G19417" s="156">
        <v>0</v>
      </c>
    </row>
    <row r="19418" spans="7:7" x14ac:dyDescent="0.3">
      <c r="G19418" s="156">
        <v>0</v>
      </c>
    </row>
    <row r="19419" spans="7:7" x14ac:dyDescent="0.3">
      <c r="G19419" s="156">
        <v>0</v>
      </c>
    </row>
    <row r="19420" spans="7:7" x14ac:dyDescent="0.3">
      <c r="G19420" s="156">
        <v>0</v>
      </c>
    </row>
    <row r="19421" spans="7:7" x14ac:dyDescent="0.3">
      <c r="G19421" s="156">
        <v>0</v>
      </c>
    </row>
    <row r="19422" spans="7:7" x14ac:dyDescent="0.3">
      <c r="G19422" s="156">
        <v>0</v>
      </c>
    </row>
    <row r="19423" spans="7:7" x14ac:dyDescent="0.3">
      <c r="G19423" s="156">
        <v>0</v>
      </c>
    </row>
    <row r="19424" spans="7:7" x14ac:dyDescent="0.3">
      <c r="G19424" s="156">
        <v>0</v>
      </c>
    </row>
    <row r="19425" spans="7:7" x14ac:dyDescent="0.3">
      <c r="G19425" s="156">
        <v>0</v>
      </c>
    </row>
    <row r="19426" spans="7:7" x14ac:dyDescent="0.3">
      <c r="G19426" s="156">
        <v>0</v>
      </c>
    </row>
    <row r="19427" spans="7:7" x14ac:dyDescent="0.3">
      <c r="G19427" s="156">
        <v>0</v>
      </c>
    </row>
    <row r="19428" spans="7:7" x14ac:dyDescent="0.3">
      <c r="G19428" s="156">
        <v>0</v>
      </c>
    </row>
    <row r="19429" spans="7:7" x14ac:dyDescent="0.3">
      <c r="G19429" s="156">
        <v>0</v>
      </c>
    </row>
    <row r="19430" spans="7:7" x14ac:dyDescent="0.3">
      <c r="G19430" s="156">
        <v>0</v>
      </c>
    </row>
    <row r="19431" spans="7:7" x14ac:dyDescent="0.3">
      <c r="G19431" s="156">
        <v>0</v>
      </c>
    </row>
    <row r="19432" spans="7:7" x14ac:dyDescent="0.3">
      <c r="G19432" s="156">
        <v>0</v>
      </c>
    </row>
    <row r="19433" spans="7:7" x14ac:dyDescent="0.3">
      <c r="G19433" s="156">
        <v>0</v>
      </c>
    </row>
    <row r="19434" spans="7:7" x14ac:dyDescent="0.3">
      <c r="G19434" s="156">
        <v>0</v>
      </c>
    </row>
    <row r="19435" spans="7:7" x14ac:dyDescent="0.3">
      <c r="G19435" s="156">
        <v>0</v>
      </c>
    </row>
    <row r="19436" spans="7:7" x14ac:dyDescent="0.3">
      <c r="G19436" s="156">
        <v>0</v>
      </c>
    </row>
    <row r="19437" spans="7:7" x14ac:dyDescent="0.3">
      <c r="G19437" s="156">
        <v>0</v>
      </c>
    </row>
    <row r="19438" spans="7:7" x14ac:dyDescent="0.3">
      <c r="G19438" s="156">
        <v>0</v>
      </c>
    </row>
    <row r="19439" spans="7:7" x14ac:dyDescent="0.3">
      <c r="G19439" s="156">
        <v>0</v>
      </c>
    </row>
    <row r="19440" spans="7:7" x14ac:dyDescent="0.3">
      <c r="G19440" s="156">
        <v>0</v>
      </c>
    </row>
    <row r="19441" spans="7:7" x14ac:dyDescent="0.3">
      <c r="G19441" s="156">
        <v>0</v>
      </c>
    </row>
    <row r="19442" spans="7:7" x14ac:dyDescent="0.3">
      <c r="G19442" s="156">
        <v>0</v>
      </c>
    </row>
    <row r="19443" spans="7:7" x14ac:dyDescent="0.3">
      <c r="G19443" s="156">
        <v>0</v>
      </c>
    </row>
    <row r="19444" spans="7:7" x14ac:dyDescent="0.3">
      <c r="G19444" s="156">
        <v>0</v>
      </c>
    </row>
    <row r="19445" spans="7:7" x14ac:dyDescent="0.3">
      <c r="G19445" s="156">
        <v>0</v>
      </c>
    </row>
    <row r="19446" spans="7:7" x14ac:dyDescent="0.3">
      <c r="G19446" s="156">
        <v>0</v>
      </c>
    </row>
    <row r="19447" spans="7:7" x14ac:dyDescent="0.3">
      <c r="G19447" s="156">
        <v>0</v>
      </c>
    </row>
    <row r="19448" spans="7:7" x14ac:dyDescent="0.3">
      <c r="G19448" s="156">
        <v>0</v>
      </c>
    </row>
    <row r="19449" spans="7:7" x14ac:dyDescent="0.3">
      <c r="G19449" s="156">
        <v>0</v>
      </c>
    </row>
    <row r="19450" spans="7:7" x14ac:dyDescent="0.3">
      <c r="G19450" s="156">
        <v>0</v>
      </c>
    </row>
    <row r="19451" spans="7:7" x14ac:dyDescent="0.3">
      <c r="G19451" s="156">
        <v>0</v>
      </c>
    </row>
    <row r="19452" spans="7:7" x14ac:dyDescent="0.3">
      <c r="G19452" s="156">
        <v>0</v>
      </c>
    </row>
    <row r="19453" spans="7:7" x14ac:dyDescent="0.3">
      <c r="G19453" s="156">
        <v>0</v>
      </c>
    </row>
    <row r="19454" spans="7:7" x14ac:dyDescent="0.3">
      <c r="G19454" s="156">
        <v>0</v>
      </c>
    </row>
    <row r="19455" spans="7:7" x14ac:dyDescent="0.3">
      <c r="G19455" s="156">
        <v>0</v>
      </c>
    </row>
    <row r="19456" spans="7:7" x14ac:dyDescent="0.3">
      <c r="G19456" s="156">
        <v>0</v>
      </c>
    </row>
    <row r="19457" spans="7:7" x14ac:dyDescent="0.3">
      <c r="G19457" s="156">
        <v>0</v>
      </c>
    </row>
    <row r="19458" spans="7:7" x14ac:dyDescent="0.3">
      <c r="G19458" s="156">
        <v>0</v>
      </c>
    </row>
    <row r="19459" spans="7:7" x14ac:dyDescent="0.3">
      <c r="G19459" s="156">
        <v>0</v>
      </c>
    </row>
    <row r="19460" spans="7:7" x14ac:dyDescent="0.3">
      <c r="G19460" s="156">
        <v>0</v>
      </c>
    </row>
    <row r="19461" spans="7:7" x14ac:dyDescent="0.3">
      <c r="G19461" s="156">
        <v>0</v>
      </c>
    </row>
    <row r="19462" spans="7:7" x14ac:dyDescent="0.3">
      <c r="G19462" s="156">
        <v>0</v>
      </c>
    </row>
    <row r="19463" spans="7:7" x14ac:dyDescent="0.3">
      <c r="G19463" s="156">
        <v>0</v>
      </c>
    </row>
    <row r="19464" spans="7:7" x14ac:dyDescent="0.3">
      <c r="G19464" s="156">
        <v>0</v>
      </c>
    </row>
    <row r="19465" spans="7:7" x14ac:dyDescent="0.3">
      <c r="G19465" s="156">
        <v>0</v>
      </c>
    </row>
    <row r="19466" spans="7:7" x14ac:dyDescent="0.3">
      <c r="G19466" s="156">
        <v>0</v>
      </c>
    </row>
    <row r="19467" spans="7:7" x14ac:dyDescent="0.3">
      <c r="G19467" s="156">
        <v>0</v>
      </c>
    </row>
    <row r="19468" spans="7:7" x14ac:dyDescent="0.3">
      <c r="G19468" s="156">
        <v>0</v>
      </c>
    </row>
    <row r="19469" spans="7:7" x14ac:dyDescent="0.3">
      <c r="G19469" s="156">
        <v>0</v>
      </c>
    </row>
    <row r="19470" spans="7:7" x14ac:dyDescent="0.3">
      <c r="G19470" s="156">
        <v>0</v>
      </c>
    </row>
    <row r="19471" spans="7:7" x14ac:dyDescent="0.3">
      <c r="G19471" s="156">
        <v>0</v>
      </c>
    </row>
    <row r="19472" spans="7:7" x14ac:dyDescent="0.3">
      <c r="G19472" s="156">
        <v>0</v>
      </c>
    </row>
    <row r="19473" spans="7:7" x14ac:dyDescent="0.3">
      <c r="G19473" s="156">
        <v>0</v>
      </c>
    </row>
    <row r="19474" spans="7:7" x14ac:dyDescent="0.3">
      <c r="G19474" s="156">
        <v>0</v>
      </c>
    </row>
    <row r="19475" spans="7:7" x14ac:dyDescent="0.3">
      <c r="G19475" s="156">
        <v>0</v>
      </c>
    </row>
    <row r="19476" spans="7:7" x14ac:dyDescent="0.3">
      <c r="G19476" s="156">
        <v>0</v>
      </c>
    </row>
    <row r="19477" spans="7:7" x14ac:dyDescent="0.3">
      <c r="G19477" s="156">
        <v>0</v>
      </c>
    </row>
    <row r="19478" spans="7:7" x14ac:dyDescent="0.3">
      <c r="G19478" s="156">
        <v>0</v>
      </c>
    </row>
    <row r="19479" spans="7:7" x14ac:dyDescent="0.3">
      <c r="G19479" s="156">
        <v>0</v>
      </c>
    </row>
    <row r="19480" spans="7:7" x14ac:dyDescent="0.3">
      <c r="G19480" s="156">
        <v>0</v>
      </c>
    </row>
    <row r="19481" spans="7:7" x14ac:dyDescent="0.3">
      <c r="G19481" s="156">
        <v>0</v>
      </c>
    </row>
    <row r="19482" spans="7:7" x14ac:dyDescent="0.3">
      <c r="G19482" s="156">
        <v>0</v>
      </c>
    </row>
    <row r="19483" spans="7:7" x14ac:dyDescent="0.3">
      <c r="G19483" s="156">
        <v>0</v>
      </c>
    </row>
    <row r="19484" spans="7:7" x14ac:dyDescent="0.3">
      <c r="G19484" s="156">
        <v>0</v>
      </c>
    </row>
    <row r="19485" spans="7:7" x14ac:dyDescent="0.3">
      <c r="G19485" s="156">
        <v>0</v>
      </c>
    </row>
    <row r="19486" spans="7:7" x14ac:dyDescent="0.3">
      <c r="G19486" s="156">
        <v>0</v>
      </c>
    </row>
    <row r="19487" spans="7:7" x14ac:dyDescent="0.3">
      <c r="G19487" s="156">
        <v>0</v>
      </c>
    </row>
    <row r="19488" spans="7:7" x14ac:dyDescent="0.3">
      <c r="G19488" s="156">
        <v>0</v>
      </c>
    </row>
    <row r="19489" spans="7:7" x14ac:dyDescent="0.3">
      <c r="G19489" s="156">
        <v>0</v>
      </c>
    </row>
    <row r="19490" spans="7:7" x14ac:dyDescent="0.3">
      <c r="G19490" s="156">
        <v>0</v>
      </c>
    </row>
    <row r="19491" spans="7:7" x14ac:dyDescent="0.3">
      <c r="G19491" s="156">
        <v>0</v>
      </c>
    </row>
    <row r="19492" spans="7:7" x14ac:dyDescent="0.3">
      <c r="G19492" s="156">
        <v>0</v>
      </c>
    </row>
    <row r="19493" spans="7:7" x14ac:dyDescent="0.3">
      <c r="G19493" s="156">
        <v>0</v>
      </c>
    </row>
    <row r="19494" spans="7:7" x14ac:dyDescent="0.3">
      <c r="G19494" s="156">
        <v>0</v>
      </c>
    </row>
    <row r="19495" spans="7:7" x14ac:dyDescent="0.3">
      <c r="G19495" s="156">
        <v>0</v>
      </c>
    </row>
    <row r="19496" spans="7:7" x14ac:dyDescent="0.3">
      <c r="G19496" s="156">
        <v>0</v>
      </c>
    </row>
    <row r="19497" spans="7:7" x14ac:dyDescent="0.3">
      <c r="G19497" s="156">
        <v>0</v>
      </c>
    </row>
    <row r="19498" spans="7:7" x14ac:dyDescent="0.3">
      <c r="G19498" s="156">
        <v>0</v>
      </c>
    </row>
    <row r="19499" spans="7:7" x14ac:dyDescent="0.3">
      <c r="G19499" s="156">
        <v>0</v>
      </c>
    </row>
    <row r="19500" spans="7:7" x14ac:dyDescent="0.3">
      <c r="G19500" s="156">
        <v>0</v>
      </c>
    </row>
    <row r="19501" spans="7:7" x14ac:dyDescent="0.3">
      <c r="G19501" s="156">
        <v>0</v>
      </c>
    </row>
    <row r="19502" spans="7:7" x14ac:dyDescent="0.3">
      <c r="G19502" s="156">
        <v>0</v>
      </c>
    </row>
    <row r="19503" spans="7:7" x14ac:dyDescent="0.3">
      <c r="G19503" s="156">
        <v>0</v>
      </c>
    </row>
    <row r="19504" spans="7:7" x14ac:dyDescent="0.3">
      <c r="G19504" s="156">
        <v>0</v>
      </c>
    </row>
    <row r="19505" spans="7:7" x14ac:dyDescent="0.3">
      <c r="G19505" s="156">
        <v>0</v>
      </c>
    </row>
    <row r="19506" spans="7:7" x14ac:dyDescent="0.3">
      <c r="G19506" s="156">
        <v>0</v>
      </c>
    </row>
    <row r="19507" spans="7:7" x14ac:dyDescent="0.3">
      <c r="G19507" s="156">
        <v>0</v>
      </c>
    </row>
    <row r="19508" spans="7:7" x14ac:dyDescent="0.3">
      <c r="G19508" s="156">
        <v>0</v>
      </c>
    </row>
    <row r="19509" spans="7:7" x14ac:dyDescent="0.3">
      <c r="G19509" s="156">
        <v>0</v>
      </c>
    </row>
    <row r="19510" spans="7:7" x14ac:dyDescent="0.3">
      <c r="G19510" s="156">
        <v>0</v>
      </c>
    </row>
    <row r="19511" spans="7:7" x14ac:dyDescent="0.3">
      <c r="G19511" s="156">
        <v>0</v>
      </c>
    </row>
    <row r="19512" spans="7:7" x14ac:dyDescent="0.3">
      <c r="G19512" s="156">
        <v>0</v>
      </c>
    </row>
    <row r="19513" spans="7:7" x14ac:dyDescent="0.3">
      <c r="G19513" s="156">
        <v>0</v>
      </c>
    </row>
    <row r="19514" spans="7:7" x14ac:dyDescent="0.3">
      <c r="G19514" s="156">
        <v>0</v>
      </c>
    </row>
    <row r="19515" spans="7:7" x14ac:dyDescent="0.3">
      <c r="G19515" s="156">
        <v>0</v>
      </c>
    </row>
    <row r="19516" spans="7:7" x14ac:dyDescent="0.3">
      <c r="G19516" s="156">
        <v>0</v>
      </c>
    </row>
    <row r="19517" spans="7:7" x14ac:dyDescent="0.3">
      <c r="G19517" s="156">
        <v>0</v>
      </c>
    </row>
    <row r="19518" spans="7:7" x14ac:dyDescent="0.3">
      <c r="G19518" s="156">
        <v>0</v>
      </c>
    </row>
    <row r="19519" spans="7:7" x14ac:dyDescent="0.3">
      <c r="G19519" s="156">
        <v>0</v>
      </c>
    </row>
    <row r="19520" spans="7:7" x14ac:dyDescent="0.3">
      <c r="G19520" s="156">
        <v>0</v>
      </c>
    </row>
    <row r="19521" spans="7:7" x14ac:dyDescent="0.3">
      <c r="G19521" s="156">
        <v>0</v>
      </c>
    </row>
    <row r="19522" spans="7:7" x14ac:dyDescent="0.3">
      <c r="G19522" s="156">
        <v>0</v>
      </c>
    </row>
    <row r="19523" spans="7:7" x14ac:dyDescent="0.3">
      <c r="G19523" s="156">
        <v>0</v>
      </c>
    </row>
    <row r="19524" spans="7:7" x14ac:dyDescent="0.3">
      <c r="G19524" s="156">
        <v>0</v>
      </c>
    </row>
    <row r="19525" spans="7:7" x14ac:dyDescent="0.3">
      <c r="G19525" s="156">
        <v>0</v>
      </c>
    </row>
    <row r="19526" spans="7:7" x14ac:dyDescent="0.3">
      <c r="G19526" s="156">
        <v>0</v>
      </c>
    </row>
    <row r="19527" spans="7:7" x14ac:dyDescent="0.3">
      <c r="G19527" s="156">
        <v>0</v>
      </c>
    </row>
    <row r="19528" spans="7:7" x14ac:dyDescent="0.3">
      <c r="G19528" s="156">
        <v>0</v>
      </c>
    </row>
    <row r="19529" spans="7:7" x14ac:dyDescent="0.3">
      <c r="G19529" s="156">
        <v>0</v>
      </c>
    </row>
    <row r="19530" spans="7:7" x14ac:dyDescent="0.3">
      <c r="G19530" s="156">
        <v>0</v>
      </c>
    </row>
    <row r="19531" spans="7:7" x14ac:dyDescent="0.3">
      <c r="G19531" s="156">
        <v>0</v>
      </c>
    </row>
    <row r="19532" spans="7:7" x14ac:dyDescent="0.3">
      <c r="G19532" s="156">
        <v>0</v>
      </c>
    </row>
    <row r="19533" spans="7:7" x14ac:dyDescent="0.3">
      <c r="G19533" s="156">
        <v>0</v>
      </c>
    </row>
    <row r="19534" spans="7:7" x14ac:dyDescent="0.3">
      <c r="G19534" s="156">
        <v>0</v>
      </c>
    </row>
    <row r="19535" spans="7:7" x14ac:dyDescent="0.3">
      <c r="G19535" s="156">
        <v>0</v>
      </c>
    </row>
    <row r="19536" spans="7:7" x14ac:dyDescent="0.3">
      <c r="G19536" s="156">
        <v>0</v>
      </c>
    </row>
    <row r="19537" spans="7:7" x14ac:dyDescent="0.3">
      <c r="G19537" s="156">
        <v>0</v>
      </c>
    </row>
    <row r="19538" spans="7:7" x14ac:dyDescent="0.3">
      <c r="G19538" s="156">
        <v>0</v>
      </c>
    </row>
    <row r="19539" spans="7:7" x14ac:dyDescent="0.3">
      <c r="G19539" s="156">
        <v>0</v>
      </c>
    </row>
    <row r="19540" spans="7:7" x14ac:dyDescent="0.3">
      <c r="G19540" s="156">
        <v>0</v>
      </c>
    </row>
    <row r="19541" spans="7:7" x14ac:dyDescent="0.3">
      <c r="G19541" s="156">
        <v>0</v>
      </c>
    </row>
    <row r="19542" spans="7:7" x14ac:dyDescent="0.3">
      <c r="G19542" s="156">
        <v>0</v>
      </c>
    </row>
    <row r="19543" spans="7:7" x14ac:dyDescent="0.3">
      <c r="G19543" s="156">
        <v>0</v>
      </c>
    </row>
    <row r="19544" spans="7:7" x14ac:dyDescent="0.3">
      <c r="G19544" s="156">
        <v>0</v>
      </c>
    </row>
    <row r="19545" spans="7:7" x14ac:dyDescent="0.3">
      <c r="G19545" s="156">
        <v>0</v>
      </c>
    </row>
    <row r="19546" spans="7:7" x14ac:dyDescent="0.3">
      <c r="G19546" s="156">
        <v>0</v>
      </c>
    </row>
    <row r="19547" spans="7:7" x14ac:dyDescent="0.3">
      <c r="G19547" s="156">
        <v>0</v>
      </c>
    </row>
    <row r="19548" spans="7:7" x14ac:dyDescent="0.3">
      <c r="G19548" s="156">
        <v>0</v>
      </c>
    </row>
    <row r="19549" spans="7:7" x14ac:dyDescent="0.3">
      <c r="G19549" s="156">
        <v>0</v>
      </c>
    </row>
    <row r="19550" spans="7:7" x14ac:dyDescent="0.3">
      <c r="G19550" s="156">
        <v>0</v>
      </c>
    </row>
    <row r="19551" spans="7:7" x14ac:dyDescent="0.3">
      <c r="G19551" s="156">
        <v>0</v>
      </c>
    </row>
    <row r="19552" spans="7:7" x14ac:dyDescent="0.3">
      <c r="G19552" s="156">
        <v>0</v>
      </c>
    </row>
    <row r="19553" spans="7:7" x14ac:dyDescent="0.3">
      <c r="G19553" s="156">
        <v>0</v>
      </c>
    </row>
    <row r="19554" spans="7:7" x14ac:dyDescent="0.3">
      <c r="G19554" s="156">
        <v>0</v>
      </c>
    </row>
    <row r="19555" spans="7:7" x14ac:dyDescent="0.3">
      <c r="G19555" s="156">
        <v>0</v>
      </c>
    </row>
    <row r="19556" spans="7:7" x14ac:dyDescent="0.3">
      <c r="G19556" s="156">
        <v>0</v>
      </c>
    </row>
    <row r="19557" spans="7:7" x14ac:dyDescent="0.3">
      <c r="G19557" s="156">
        <v>0</v>
      </c>
    </row>
    <row r="19558" spans="7:7" x14ac:dyDescent="0.3">
      <c r="G19558" s="156">
        <v>0</v>
      </c>
    </row>
    <row r="19559" spans="7:7" x14ac:dyDescent="0.3">
      <c r="G19559" s="156">
        <v>0</v>
      </c>
    </row>
    <row r="19560" spans="7:7" x14ac:dyDescent="0.3">
      <c r="G19560" s="156">
        <v>0</v>
      </c>
    </row>
    <row r="19561" spans="7:7" x14ac:dyDescent="0.3">
      <c r="G19561" s="156">
        <v>0</v>
      </c>
    </row>
    <row r="19562" spans="7:7" x14ac:dyDescent="0.3">
      <c r="G19562" s="156">
        <v>0</v>
      </c>
    </row>
    <row r="19563" spans="7:7" x14ac:dyDescent="0.3">
      <c r="G19563" s="156">
        <v>0</v>
      </c>
    </row>
    <row r="19564" spans="7:7" x14ac:dyDescent="0.3">
      <c r="G19564" s="156">
        <v>0</v>
      </c>
    </row>
    <row r="19565" spans="7:7" x14ac:dyDescent="0.3">
      <c r="G19565" s="156">
        <v>0</v>
      </c>
    </row>
    <row r="19566" spans="7:7" x14ac:dyDescent="0.3">
      <c r="G19566" s="156">
        <v>0</v>
      </c>
    </row>
    <row r="19567" spans="7:7" x14ac:dyDescent="0.3">
      <c r="G19567" s="156">
        <v>0</v>
      </c>
    </row>
    <row r="19568" spans="7:7" x14ac:dyDescent="0.3">
      <c r="G19568" s="156">
        <v>0</v>
      </c>
    </row>
    <row r="19569" spans="7:7" x14ac:dyDescent="0.3">
      <c r="G19569" s="156">
        <v>0</v>
      </c>
    </row>
    <row r="19570" spans="7:7" x14ac:dyDescent="0.3">
      <c r="G19570" s="156">
        <v>0</v>
      </c>
    </row>
    <row r="19571" spans="7:7" x14ac:dyDescent="0.3">
      <c r="G19571" s="156">
        <v>0</v>
      </c>
    </row>
    <row r="19572" spans="7:7" x14ac:dyDescent="0.3">
      <c r="G19572" s="156">
        <v>0</v>
      </c>
    </row>
    <row r="19573" spans="7:7" x14ac:dyDescent="0.3">
      <c r="G19573" s="156">
        <v>0</v>
      </c>
    </row>
    <row r="19574" spans="7:7" x14ac:dyDescent="0.3">
      <c r="G19574" s="156">
        <v>0</v>
      </c>
    </row>
    <row r="19575" spans="7:7" x14ac:dyDescent="0.3">
      <c r="G19575" s="156">
        <v>0</v>
      </c>
    </row>
    <row r="19576" spans="7:7" x14ac:dyDescent="0.3">
      <c r="G19576" s="156">
        <v>0</v>
      </c>
    </row>
    <row r="19577" spans="7:7" x14ac:dyDescent="0.3">
      <c r="G19577" s="156">
        <v>0</v>
      </c>
    </row>
    <row r="19578" spans="7:7" x14ac:dyDescent="0.3">
      <c r="G19578" s="156">
        <v>0</v>
      </c>
    </row>
    <row r="19579" spans="7:7" x14ac:dyDescent="0.3">
      <c r="G19579" s="156">
        <v>0</v>
      </c>
    </row>
    <row r="19580" spans="7:7" x14ac:dyDescent="0.3">
      <c r="G19580" s="156">
        <v>0</v>
      </c>
    </row>
    <row r="19581" spans="7:7" x14ac:dyDescent="0.3">
      <c r="G19581" s="156">
        <v>0</v>
      </c>
    </row>
    <row r="19582" spans="7:7" x14ac:dyDescent="0.3">
      <c r="G19582" s="156">
        <v>0</v>
      </c>
    </row>
    <row r="19583" spans="7:7" x14ac:dyDescent="0.3">
      <c r="G19583" s="156">
        <v>0</v>
      </c>
    </row>
    <row r="19584" spans="7:7" x14ac:dyDescent="0.3">
      <c r="G19584" s="156">
        <v>0</v>
      </c>
    </row>
    <row r="19585" spans="7:7" x14ac:dyDescent="0.3">
      <c r="G19585" s="156">
        <v>0</v>
      </c>
    </row>
    <row r="19586" spans="7:7" x14ac:dyDescent="0.3">
      <c r="G19586" s="156">
        <v>0</v>
      </c>
    </row>
    <row r="19587" spans="7:7" x14ac:dyDescent="0.3">
      <c r="G19587" s="156">
        <v>0</v>
      </c>
    </row>
    <row r="19588" spans="7:7" x14ac:dyDescent="0.3">
      <c r="G19588" s="156">
        <v>0</v>
      </c>
    </row>
    <row r="19589" spans="7:7" x14ac:dyDescent="0.3">
      <c r="G19589" s="156">
        <v>0</v>
      </c>
    </row>
    <row r="19590" spans="7:7" x14ac:dyDescent="0.3">
      <c r="G19590" s="156">
        <v>0</v>
      </c>
    </row>
    <row r="19591" spans="7:7" x14ac:dyDescent="0.3">
      <c r="G19591" s="156">
        <v>0</v>
      </c>
    </row>
    <row r="19592" spans="7:7" x14ac:dyDescent="0.3">
      <c r="G19592" s="156">
        <v>0</v>
      </c>
    </row>
    <row r="19593" spans="7:7" x14ac:dyDescent="0.3">
      <c r="G19593" s="156">
        <v>0</v>
      </c>
    </row>
    <row r="19594" spans="7:7" x14ac:dyDescent="0.3">
      <c r="G19594" s="156">
        <v>0</v>
      </c>
    </row>
    <row r="19595" spans="7:7" x14ac:dyDescent="0.3">
      <c r="G19595" s="156">
        <v>0</v>
      </c>
    </row>
    <row r="19596" spans="7:7" x14ac:dyDescent="0.3">
      <c r="G19596" s="156">
        <v>0</v>
      </c>
    </row>
    <row r="19597" spans="7:7" x14ac:dyDescent="0.3">
      <c r="G19597" s="156">
        <v>0</v>
      </c>
    </row>
    <row r="19598" spans="7:7" x14ac:dyDescent="0.3">
      <c r="G19598" s="156">
        <v>0</v>
      </c>
    </row>
    <row r="19599" spans="7:7" x14ac:dyDescent="0.3">
      <c r="G19599" s="156">
        <v>0</v>
      </c>
    </row>
    <row r="19600" spans="7:7" x14ac:dyDescent="0.3">
      <c r="G19600" s="156">
        <v>0</v>
      </c>
    </row>
    <row r="19601" spans="7:7" x14ac:dyDescent="0.3">
      <c r="G19601" s="156">
        <v>0</v>
      </c>
    </row>
    <row r="19602" spans="7:7" x14ac:dyDescent="0.3">
      <c r="G19602" s="156">
        <v>0</v>
      </c>
    </row>
    <row r="19603" spans="7:7" x14ac:dyDescent="0.3">
      <c r="G19603" s="156">
        <v>0</v>
      </c>
    </row>
    <row r="19604" spans="7:7" x14ac:dyDescent="0.3">
      <c r="G19604" s="156">
        <v>0</v>
      </c>
    </row>
    <row r="19605" spans="7:7" x14ac:dyDescent="0.3">
      <c r="G19605" s="156">
        <v>0</v>
      </c>
    </row>
    <row r="19606" spans="7:7" x14ac:dyDescent="0.3">
      <c r="G19606" s="156">
        <v>0</v>
      </c>
    </row>
    <row r="19607" spans="7:7" x14ac:dyDescent="0.3">
      <c r="G19607" s="156">
        <v>0</v>
      </c>
    </row>
    <row r="19608" spans="7:7" x14ac:dyDescent="0.3">
      <c r="G19608" s="156">
        <v>0</v>
      </c>
    </row>
    <row r="19609" spans="7:7" x14ac:dyDescent="0.3">
      <c r="G19609" s="156">
        <v>0</v>
      </c>
    </row>
    <row r="19610" spans="7:7" x14ac:dyDescent="0.3">
      <c r="G19610" s="156">
        <v>0</v>
      </c>
    </row>
    <row r="19611" spans="7:7" x14ac:dyDescent="0.3">
      <c r="G19611" s="156">
        <v>0</v>
      </c>
    </row>
    <row r="19612" spans="7:7" x14ac:dyDescent="0.3">
      <c r="G19612" s="156">
        <v>0</v>
      </c>
    </row>
    <row r="19613" spans="7:7" x14ac:dyDescent="0.3">
      <c r="G19613" s="156">
        <v>0</v>
      </c>
    </row>
    <row r="19614" spans="7:7" x14ac:dyDescent="0.3">
      <c r="G19614" s="156">
        <v>0</v>
      </c>
    </row>
    <row r="19615" spans="7:7" x14ac:dyDescent="0.3">
      <c r="G19615" s="156">
        <v>0</v>
      </c>
    </row>
    <row r="19616" spans="7:7" x14ac:dyDescent="0.3">
      <c r="G19616" s="156">
        <v>0</v>
      </c>
    </row>
    <row r="19617" spans="7:7" x14ac:dyDescent="0.3">
      <c r="G19617" s="156">
        <v>0</v>
      </c>
    </row>
    <row r="19618" spans="7:7" x14ac:dyDescent="0.3">
      <c r="G19618" s="156">
        <v>0</v>
      </c>
    </row>
    <row r="19619" spans="7:7" x14ac:dyDescent="0.3">
      <c r="G19619" s="156">
        <v>0</v>
      </c>
    </row>
    <row r="19620" spans="7:7" x14ac:dyDescent="0.3">
      <c r="G19620" s="156">
        <v>0</v>
      </c>
    </row>
    <row r="19621" spans="7:7" x14ac:dyDescent="0.3">
      <c r="G19621" s="156">
        <v>0</v>
      </c>
    </row>
    <row r="19622" spans="7:7" x14ac:dyDescent="0.3">
      <c r="G19622" s="156">
        <v>0</v>
      </c>
    </row>
    <row r="19623" spans="7:7" x14ac:dyDescent="0.3">
      <c r="G19623" s="156">
        <v>0</v>
      </c>
    </row>
    <row r="19624" spans="7:7" x14ac:dyDescent="0.3">
      <c r="G19624" s="156">
        <v>0</v>
      </c>
    </row>
    <row r="19625" spans="7:7" x14ac:dyDescent="0.3">
      <c r="G19625" s="156">
        <v>0</v>
      </c>
    </row>
    <row r="19626" spans="7:7" x14ac:dyDescent="0.3">
      <c r="G19626" s="156">
        <v>0</v>
      </c>
    </row>
    <row r="19627" spans="7:7" x14ac:dyDescent="0.3">
      <c r="G19627" s="156">
        <v>0</v>
      </c>
    </row>
    <row r="19628" spans="7:7" x14ac:dyDescent="0.3">
      <c r="G19628" s="156">
        <v>0</v>
      </c>
    </row>
    <row r="19629" spans="7:7" x14ac:dyDescent="0.3">
      <c r="G19629" s="156">
        <v>0</v>
      </c>
    </row>
    <row r="19630" spans="7:7" x14ac:dyDescent="0.3">
      <c r="G19630" s="156">
        <v>0</v>
      </c>
    </row>
    <row r="19631" spans="7:7" x14ac:dyDescent="0.3">
      <c r="G19631" s="156">
        <v>0</v>
      </c>
    </row>
    <row r="19632" spans="7:7" x14ac:dyDescent="0.3">
      <c r="G19632" s="156">
        <v>0</v>
      </c>
    </row>
    <row r="19633" spans="7:7" x14ac:dyDescent="0.3">
      <c r="G19633" s="156">
        <v>0</v>
      </c>
    </row>
    <row r="19634" spans="7:7" x14ac:dyDescent="0.3">
      <c r="G19634" s="156">
        <v>0</v>
      </c>
    </row>
    <row r="19635" spans="7:7" x14ac:dyDescent="0.3">
      <c r="G19635" s="156">
        <v>0</v>
      </c>
    </row>
    <row r="19636" spans="7:7" x14ac:dyDescent="0.3">
      <c r="G19636" s="156">
        <v>0</v>
      </c>
    </row>
    <row r="19637" spans="7:7" x14ac:dyDescent="0.3">
      <c r="G19637" s="156">
        <v>0</v>
      </c>
    </row>
    <row r="19638" spans="7:7" x14ac:dyDescent="0.3">
      <c r="G19638" s="156">
        <v>0</v>
      </c>
    </row>
    <row r="19639" spans="7:7" x14ac:dyDescent="0.3">
      <c r="G19639" s="156">
        <v>0</v>
      </c>
    </row>
    <row r="19640" spans="7:7" x14ac:dyDescent="0.3">
      <c r="G19640" s="156">
        <v>0</v>
      </c>
    </row>
    <row r="19641" spans="7:7" x14ac:dyDescent="0.3">
      <c r="G19641" s="156">
        <v>0</v>
      </c>
    </row>
    <row r="19642" spans="7:7" x14ac:dyDescent="0.3">
      <c r="G19642" s="156">
        <v>0</v>
      </c>
    </row>
    <row r="19643" spans="7:7" x14ac:dyDescent="0.3">
      <c r="G19643" s="156">
        <v>0</v>
      </c>
    </row>
    <row r="19644" spans="7:7" x14ac:dyDescent="0.3">
      <c r="G19644" s="156">
        <v>0</v>
      </c>
    </row>
    <row r="19645" spans="7:7" x14ac:dyDescent="0.3">
      <c r="G19645" s="156">
        <v>0</v>
      </c>
    </row>
    <row r="19646" spans="7:7" x14ac:dyDescent="0.3">
      <c r="G19646" s="156">
        <v>0</v>
      </c>
    </row>
    <row r="19647" spans="7:7" x14ac:dyDescent="0.3">
      <c r="G19647" s="156">
        <v>0</v>
      </c>
    </row>
    <row r="19648" spans="7:7" x14ac:dyDescent="0.3">
      <c r="G19648" s="156">
        <v>0</v>
      </c>
    </row>
    <row r="19649" spans="7:7" x14ac:dyDescent="0.3">
      <c r="G19649" s="156">
        <v>0</v>
      </c>
    </row>
    <row r="19650" spans="7:7" x14ac:dyDescent="0.3">
      <c r="G19650" s="156">
        <v>0</v>
      </c>
    </row>
    <row r="19651" spans="7:7" x14ac:dyDescent="0.3">
      <c r="G19651" s="156">
        <v>0</v>
      </c>
    </row>
    <row r="19652" spans="7:7" x14ac:dyDescent="0.3">
      <c r="G19652" s="156">
        <v>0</v>
      </c>
    </row>
    <row r="19653" spans="7:7" x14ac:dyDescent="0.3">
      <c r="G19653" s="156">
        <v>0</v>
      </c>
    </row>
    <row r="19654" spans="7:7" x14ac:dyDescent="0.3">
      <c r="G19654" s="156">
        <v>0</v>
      </c>
    </row>
    <row r="19655" spans="7:7" x14ac:dyDescent="0.3">
      <c r="G19655" s="156">
        <v>0</v>
      </c>
    </row>
    <row r="19656" spans="7:7" x14ac:dyDescent="0.3">
      <c r="G19656" s="156">
        <v>0</v>
      </c>
    </row>
    <row r="19657" spans="7:7" x14ac:dyDescent="0.3">
      <c r="G19657" s="156">
        <v>0</v>
      </c>
    </row>
    <row r="19658" spans="7:7" x14ac:dyDescent="0.3">
      <c r="G19658" s="156">
        <v>0</v>
      </c>
    </row>
    <row r="19659" spans="7:7" x14ac:dyDescent="0.3">
      <c r="G19659" s="156">
        <v>0</v>
      </c>
    </row>
    <row r="19660" spans="7:7" x14ac:dyDescent="0.3">
      <c r="G19660" s="156">
        <v>0</v>
      </c>
    </row>
    <row r="19661" spans="7:7" x14ac:dyDescent="0.3">
      <c r="G19661" s="156">
        <v>0</v>
      </c>
    </row>
    <row r="19662" spans="7:7" x14ac:dyDescent="0.3">
      <c r="G19662" s="156">
        <v>0</v>
      </c>
    </row>
    <row r="19663" spans="7:7" x14ac:dyDescent="0.3">
      <c r="G19663" s="156">
        <v>0</v>
      </c>
    </row>
    <row r="19664" spans="7:7" x14ac:dyDescent="0.3">
      <c r="G19664" s="156">
        <v>0</v>
      </c>
    </row>
    <row r="19665" spans="7:7" x14ac:dyDescent="0.3">
      <c r="G19665" s="156">
        <v>0</v>
      </c>
    </row>
    <row r="19666" spans="7:7" x14ac:dyDescent="0.3">
      <c r="G19666" s="156">
        <v>0</v>
      </c>
    </row>
    <row r="19667" spans="7:7" x14ac:dyDescent="0.3">
      <c r="G19667" s="156">
        <v>0</v>
      </c>
    </row>
    <row r="19668" spans="7:7" x14ac:dyDescent="0.3">
      <c r="G19668" s="156">
        <v>0</v>
      </c>
    </row>
    <row r="19669" spans="7:7" x14ac:dyDescent="0.3">
      <c r="G19669" s="156">
        <v>0</v>
      </c>
    </row>
    <row r="19670" spans="7:7" x14ac:dyDescent="0.3">
      <c r="G19670" s="156">
        <v>0</v>
      </c>
    </row>
    <row r="19671" spans="7:7" x14ac:dyDescent="0.3">
      <c r="G19671" s="156">
        <v>0</v>
      </c>
    </row>
    <row r="19672" spans="7:7" x14ac:dyDescent="0.3">
      <c r="G19672" s="156">
        <v>0</v>
      </c>
    </row>
    <row r="19673" spans="7:7" x14ac:dyDescent="0.3">
      <c r="G19673" s="156">
        <v>0</v>
      </c>
    </row>
    <row r="19674" spans="7:7" x14ac:dyDescent="0.3">
      <c r="G19674" s="156">
        <v>0</v>
      </c>
    </row>
    <row r="19675" spans="7:7" x14ac:dyDescent="0.3">
      <c r="G19675" s="156">
        <v>0</v>
      </c>
    </row>
    <row r="19676" spans="7:7" x14ac:dyDescent="0.3">
      <c r="G19676" s="156">
        <v>0</v>
      </c>
    </row>
    <row r="19677" spans="7:7" x14ac:dyDescent="0.3">
      <c r="G19677" s="156">
        <v>0</v>
      </c>
    </row>
    <row r="19678" spans="7:7" x14ac:dyDescent="0.3">
      <c r="G19678" s="156">
        <v>0</v>
      </c>
    </row>
    <row r="19679" spans="7:7" x14ac:dyDescent="0.3">
      <c r="G19679" s="156">
        <v>0</v>
      </c>
    </row>
    <row r="19680" spans="7:7" x14ac:dyDescent="0.3">
      <c r="G19680" s="156">
        <v>0</v>
      </c>
    </row>
    <row r="19681" spans="7:7" x14ac:dyDescent="0.3">
      <c r="G19681" s="156">
        <v>0</v>
      </c>
    </row>
    <row r="19682" spans="7:7" x14ac:dyDescent="0.3">
      <c r="G19682" s="156">
        <v>0</v>
      </c>
    </row>
    <row r="19683" spans="7:7" x14ac:dyDescent="0.3">
      <c r="G19683" s="156">
        <v>0</v>
      </c>
    </row>
    <row r="19684" spans="7:7" x14ac:dyDescent="0.3">
      <c r="G19684" s="156">
        <v>0</v>
      </c>
    </row>
    <row r="19685" spans="7:7" x14ac:dyDescent="0.3">
      <c r="G19685" s="156">
        <v>0</v>
      </c>
    </row>
    <row r="19686" spans="7:7" x14ac:dyDescent="0.3">
      <c r="G19686" s="156">
        <v>0</v>
      </c>
    </row>
    <row r="19687" spans="7:7" x14ac:dyDescent="0.3">
      <c r="G19687" s="156">
        <v>0</v>
      </c>
    </row>
    <row r="19688" spans="7:7" x14ac:dyDescent="0.3">
      <c r="G19688" s="156">
        <v>0</v>
      </c>
    </row>
    <row r="19689" spans="7:7" x14ac:dyDescent="0.3">
      <c r="G19689" s="156">
        <v>0</v>
      </c>
    </row>
    <row r="19690" spans="7:7" x14ac:dyDescent="0.3">
      <c r="G19690" s="156">
        <v>0</v>
      </c>
    </row>
    <row r="19691" spans="7:7" x14ac:dyDescent="0.3">
      <c r="G19691" s="156">
        <v>0</v>
      </c>
    </row>
    <row r="19692" spans="7:7" x14ac:dyDescent="0.3">
      <c r="G19692" s="156">
        <v>0</v>
      </c>
    </row>
    <row r="19693" spans="7:7" x14ac:dyDescent="0.3">
      <c r="G19693" s="156">
        <v>0</v>
      </c>
    </row>
    <row r="19694" spans="7:7" x14ac:dyDescent="0.3">
      <c r="G19694" s="156">
        <v>0</v>
      </c>
    </row>
    <row r="19695" spans="7:7" x14ac:dyDescent="0.3">
      <c r="G19695" s="156">
        <v>0</v>
      </c>
    </row>
    <row r="19696" spans="7:7" x14ac:dyDescent="0.3">
      <c r="G19696" s="156">
        <v>0</v>
      </c>
    </row>
    <row r="19697" spans="7:7" x14ac:dyDescent="0.3">
      <c r="G19697" s="156">
        <v>0</v>
      </c>
    </row>
    <row r="19698" spans="7:7" x14ac:dyDescent="0.3">
      <c r="G19698" s="156">
        <v>0</v>
      </c>
    </row>
    <row r="19699" spans="7:7" x14ac:dyDescent="0.3">
      <c r="G19699" s="156">
        <v>0</v>
      </c>
    </row>
    <row r="19700" spans="7:7" x14ac:dyDescent="0.3">
      <c r="G19700" s="156">
        <v>0</v>
      </c>
    </row>
    <row r="19701" spans="7:7" x14ac:dyDescent="0.3">
      <c r="G19701" s="156">
        <v>0</v>
      </c>
    </row>
    <row r="19702" spans="7:7" x14ac:dyDescent="0.3">
      <c r="G19702" s="156">
        <v>0</v>
      </c>
    </row>
    <row r="19703" spans="7:7" x14ac:dyDescent="0.3">
      <c r="G19703" s="156">
        <v>0</v>
      </c>
    </row>
    <row r="19704" spans="7:7" x14ac:dyDescent="0.3">
      <c r="G19704" s="156">
        <v>0</v>
      </c>
    </row>
    <row r="19705" spans="7:7" x14ac:dyDescent="0.3">
      <c r="G19705" s="156">
        <v>0</v>
      </c>
    </row>
    <row r="19706" spans="7:7" x14ac:dyDescent="0.3">
      <c r="G19706" s="156">
        <v>0</v>
      </c>
    </row>
    <row r="19707" spans="7:7" x14ac:dyDescent="0.3">
      <c r="G19707" s="156">
        <v>0</v>
      </c>
    </row>
    <row r="19708" spans="7:7" x14ac:dyDescent="0.3">
      <c r="G19708" s="156">
        <v>0</v>
      </c>
    </row>
    <row r="19709" spans="7:7" x14ac:dyDescent="0.3">
      <c r="G19709" s="156">
        <v>0</v>
      </c>
    </row>
    <row r="19710" spans="7:7" x14ac:dyDescent="0.3">
      <c r="G19710" s="156">
        <v>0</v>
      </c>
    </row>
    <row r="19711" spans="7:7" x14ac:dyDescent="0.3">
      <c r="G19711" s="156">
        <v>0</v>
      </c>
    </row>
    <row r="19712" spans="7:7" x14ac:dyDescent="0.3">
      <c r="G19712" s="156">
        <v>0</v>
      </c>
    </row>
    <row r="19713" spans="7:7" x14ac:dyDescent="0.3">
      <c r="G19713" s="156">
        <v>0</v>
      </c>
    </row>
    <row r="19714" spans="7:7" x14ac:dyDescent="0.3">
      <c r="G19714" s="156">
        <v>0</v>
      </c>
    </row>
    <row r="19715" spans="7:7" x14ac:dyDescent="0.3">
      <c r="G19715" s="156">
        <v>0</v>
      </c>
    </row>
    <row r="19716" spans="7:7" x14ac:dyDescent="0.3">
      <c r="G19716" s="156">
        <v>0</v>
      </c>
    </row>
    <row r="19717" spans="7:7" x14ac:dyDescent="0.3">
      <c r="G19717" s="156">
        <v>0</v>
      </c>
    </row>
    <row r="19718" spans="7:7" x14ac:dyDescent="0.3">
      <c r="G19718" s="156">
        <v>0</v>
      </c>
    </row>
    <row r="19719" spans="7:7" x14ac:dyDescent="0.3">
      <c r="G19719" s="156">
        <v>0</v>
      </c>
    </row>
    <row r="19720" spans="7:7" x14ac:dyDescent="0.3">
      <c r="G19720" s="156">
        <v>0</v>
      </c>
    </row>
    <row r="19721" spans="7:7" x14ac:dyDescent="0.3">
      <c r="G19721" s="156">
        <v>0</v>
      </c>
    </row>
    <row r="19722" spans="7:7" x14ac:dyDescent="0.3">
      <c r="G19722" s="156">
        <v>0</v>
      </c>
    </row>
    <row r="19723" spans="7:7" x14ac:dyDescent="0.3">
      <c r="G19723" s="156">
        <v>0</v>
      </c>
    </row>
    <row r="19724" spans="7:7" x14ac:dyDescent="0.3">
      <c r="G19724" s="156">
        <v>0</v>
      </c>
    </row>
    <row r="19725" spans="7:7" x14ac:dyDescent="0.3">
      <c r="G19725" s="156">
        <v>0</v>
      </c>
    </row>
    <row r="19726" spans="7:7" x14ac:dyDescent="0.3">
      <c r="G19726" s="156">
        <v>0</v>
      </c>
    </row>
    <row r="19727" spans="7:7" x14ac:dyDescent="0.3">
      <c r="G19727" s="156">
        <v>0</v>
      </c>
    </row>
    <row r="19728" spans="7:7" x14ac:dyDescent="0.3">
      <c r="G19728" s="156">
        <v>0</v>
      </c>
    </row>
    <row r="19729" spans="7:7" x14ac:dyDescent="0.3">
      <c r="G19729" s="156">
        <v>0</v>
      </c>
    </row>
    <row r="19730" spans="7:7" x14ac:dyDescent="0.3">
      <c r="G19730" s="156">
        <v>0</v>
      </c>
    </row>
    <row r="19731" spans="7:7" x14ac:dyDescent="0.3">
      <c r="G19731" s="156">
        <v>0</v>
      </c>
    </row>
    <row r="19732" spans="7:7" x14ac:dyDescent="0.3">
      <c r="G19732" s="156">
        <v>0</v>
      </c>
    </row>
    <row r="19733" spans="7:7" x14ac:dyDescent="0.3">
      <c r="G19733" s="156">
        <v>0</v>
      </c>
    </row>
    <row r="19734" spans="7:7" x14ac:dyDescent="0.3">
      <c r="G19734" s="156">
        <v>0</v>
      </c>
    </row>
    <row r="19735" spans="7:7" x14ac:dyDescent="0.3">
      <c r="G19735" s="156">
        <v>0</v>
      </c>
    </row>
    <row r="19736" spans="7:7" x14ac:dyDescent="0.3">
      <c r="G19736" s="156">
        <v>0</v>
      </c>
    </row>
    <row r="19737" spans="7:7" x14ac:dyDescent="0.3">
      <c r="G19737" s="156">
        <v>0</v>
      </c>
    </row>
    <row r="19738" spans="7:7" x14ac:dyDescent="0.3">
      <c r="G19738" s="156">
        <v>0</v>
      </c>
    </row>
    <row r="19739" spans="7:7" x14ac:dyDescent="0.3">
      <c r="G19739" s="156">
        <v>0</v>
      </c>
    </row>
    <row r="19740" spans="7:7" x14ac:dyDescent="0.3">
      <c r="G19740" s="156">
        <v>0</v>
      </c>
    </row>
    <row r="19741" spans="7:7" x14ac:dyDescent="0.3">
      <c r="G19741" s="156">
        <v>0</v>
      </c>
    </row>
    <row r="19742" spans="7:7" x14ac:dyDescent="0.3">
      <c r="G19742" s="156">
        <v>0</v>
      </c>
    </row>
    <row r="19743" spans="7:7" x14ac:dyDescent="0.3">
      <c r="G19743" s="156">
        <v>0</v>
      </c>
    </row>
    <row r="19744" spans="7:7" x14ac:dyDescent="0.3">
      <c r="G19744" s="156">
        <v>0</v>
      </c>
    </row>
    <row r="19745" spans="7:7" x14ac:dyDescent="0.3">
      <c r="G19745" s="156">
        <v>0</v>
      </c>
    </row>
    <row r="19746" spans="7:7" x14ac:dyDescent="0.3">
      <c r="G19746" s="156">
        <v>0</v>
      </c>
    </row>
    <row r="19747" spans="7:7" x14ac:dyDescent="0.3">
      <c r="G19747" s="156">
        <v>0</v>
      </c>
    </row>
    <row r="19748" spans="7:7" x14ac:dyDescent="0.3">
      <c r="G19748" s="156">
        <v>0</v>
      </c>
    </row>
    <row r="19749" spans="7:7" x14ac:dyDescent="0.3">
      <c r="G19749" s="156">
        <v>0</v>
      </c>
    </row>
    <row r="19750" spans="7:7" x14ac:dyDescent="0.3">
      <c r="G19750" s="156">
        <v>0</v>
      </c>
    </row>
    <row r="19751" spans="7:7" x14ac:dyDescent="0.3">
      <c r="G19751" s="156">
        <v>0</v>
      </c>
    </row>
    <row r="19752" spans="7:7" x14ac:dyDescent="0.3">
      <c r="G19752" s="156">
        <v>0</v>
      </c>
    </row>
    <row r="19753" spans="7:7" x14ac:dyDescent="0.3">
      <c r="G19753" s="156">
        <v>0</v>
      </c>
    </row>
    <row r="19754" spans="7:7" x14ac:dyDescent="0.3">
      <c r="G19754" s="156">
        <v>0</v>
      </c>
    </row>
    <row r="19755" spans="7:7" x14ac:dyDescent="0.3">
      <c r="G19755" s="156">
        <v>0</v>
      </c>
    </row>
    <row r="19756" spans="7:7" x14ac:dyDescent="0.3">
      <c r="G19756" s="156">
        <v>0</v>
      </c>
    </row>
    <row r="19757" spans="7:7" x14ac:dyDescent="0.3">
      <c r="G19757" s="156">
        <v>0</v>
      </c>
    </row>
    <row r="19758" spans="7:7" x14ac:dyDescent="0.3">
      <c r="G19758" s="156">
        <v>0</v>
      </c>
    </row>
    <row r="19759" spans="7:7" x14ac:dyDescent="0.3">
      <c r="G19759" s="156">
        <v>0</v>
      </c>
    </row>
    <row r="19760" spans="7:7" x14ac:dyDescent="0.3">
      <c r="G19760" s="156">
        <v>0</v>
      </c>
    </row>
    <row r="19761" spans="7:7" x14ac:dyDescent="0.3">
      <c r="G19761" s="156">
        <v>0</v>
      </c>
    </row>
    <row r="19762" spans="7:7" x14ac:dyDescent="0.3">
      <c r="G19762" s="156">
        <v>0</v>
      </c>
    </row>
    <row r="19763" spans="7:7" x14ac:dyDescent="0.3">
      <c r="G19763" s="156">
        <v>0</v>
      </c>
    </row>
    <row r="19764" spans="7:7" x14ac:dyDescent="0.3">
      <c r="G19764" s="156">
        <v>0</v>
      </c>
    </row>
    <row r="19765" spans="7:7" x14ac:dyDescent="0.3">
      <c r="G19765" s="156">
        <v>0</v>
      </c>
    </row>
    <row r="19766" spans="7:7" x14ac:dyDescent="0.3">
      <c r="G19766" s="156">
        <v>0</v>
      </c>
    </row>
    <row r="19767" spans="7:7" x14ac:dyDescent="0.3">
      <c r="G19767" s="156">
        <v>0</v>
      </c>
    </row>
    <row r="19768" spans="7:7" x14ac:dyDescent="0.3">
      <c r="G19768" s="156">
        <v>0</v>
      </c>
    </row>
    <row r="19769" spans="7:7" x14ac:dyDescent="0.3">
      <c r="G19769" s="156">
        <v>0</v>
      </c>
    </row>
    <row r="19770" spans="7:7" x14ac:dyDescent="0.3">
      <c r="G19770" s="156">
        <v>0</v>
      </c>
    </row>
    <row r="19771" spans="7:7" x14ac:dyDescent="0.3">
      <c r="G19771" s="156">
        <v>0</v>
      </c>
    </row>
    <row r="19772" spans="7:7" x14ac:dyDescent="0.3">
      <c r="G19772" s="156">
        <v>0</v>
      </c>
    </row>
    <row r="19773" spans="7:7" x14ac:dyDescent="0.3">
      <c r="G19773" s="156">
        <v>0</v>
      </c>
    </row>
    <row r="19774" spans="7:7" x14ac:dyDescent="0.3">
      <c r="G19774" s="156">
        <v>0</v>
      </c>
    </row>
    <row r="19775" spans="7:7" x14ac:dyDescent="0.3">
      <c r="G19775" s="156">
        <v>0</v>
      </c>
    </row>
    <row r="19776" spans="7:7" x14ac:dyDescent="0.3">
      <c r="G19776" s="156">
        <v>0</v>
      </c>
    </row>
    <row r="19777" spans="7:7" x14ac:dyDescent="0.3">
      <c r="G19777" s="156">
        <v>0</v>
      </c>
    </row>
    <row r="19778" spans="7:7" x14ac:dyDescent="0.3">
      <c r="G19778" s="156">
        <v>0</v>
      </c>
    </row>
    <row r="19779" spans="7:7" x14ac:dyDescent="0.3">
      <c r="G19779" s="156">
        <v>0</v>
      </c>
    </row>
    <row r="19780" spans="7:7" x14ac:dyDescent="0.3">
      <c r="G19780" s="156">
        <v>0</v>
      </c>
    </row>
    <row r="19781" spans="7:7" x14ac:dyDescent="0.3">
      <c r="G19781" s="156">
        <v>0</v>
      </c>
    </row>
    <row r="19782" spans="7:7" x14ac:dyDescent="0.3">
      <c r="G19782" s="156">
        <v>0</v>
      </c>
    </row>
    <row r="19783" spans="7:7" x14ac:dyDescent="0.3">
      <c r="G19783" s="156">
        <v>0</v>
      </c>
    </row>
    <row r="19784" spans="7:7" x14ac:dyDescent="0.3">
      <c r="G19784" s="156">
        <v>0</v>
      </c>
    </row>
    <row r="19785" spans="7:7" x14ac:dyDescent="0.3">
      <c r="G19785" s="156">
        <v>0</v>
      </c>
    </row>
    <row r="19786" spans="7:7" x14ac:dyDescent="0.3">
      <c r="G19786" s="156">
        <v>0</v>
      </c>
    </row>
    <row r="19787" spans="7:7" x14ac:dyDescent="0.3">
      <c r="G19787" s="156">
        <v>0</v>
      </c>
    </row>
    <row r="19788" spans="7:7" x14ac:dyDescent="0.3">
      <c r="G19788" s="156">
        <v>0</v>
      </c>
    </row>
    <row r="19789" spans="7:7" x14ac:dyDescent="0.3">
      <c r="G19789" s="156">
        <v>0</v>
      </c>
    </row>
    <row r="19790" spans="7:7" x14ac:dyDescent="0.3">
      <c r="G19790" s="156">
        <v>0</v>
      </c>
    </row>
    <row r="19791" spans="7:7" x14ac:dyDescent="0.3">
      <c r="G19791" s="156">
        <v>0</v>
      </c>
    </row>
    <row r="19792" spans="7:7" x14ac:dyDescent="0.3">
      <c r="G19792" s="156">
        <v>0</v>
      </c>
    </row>
    <row r="19793" spans="7:7" x14ac:dyDescent="0.3">
      <c r="G19793" s="156">
        <v>0</v>
      </c>
    </row>
    <row r="19794" spans="7:7" x14ac:dyDescent="0.3">
      <c r="G19794" s="156">
        <v>0</v>
      </c>
    </row>
    <row r="19795" spans="7:7" x14ac:dyDescent="0.3">
      <c r="G19795" s="156">
        <v>0</v>
      </c>
    </row>
    <row r="19796" spans="7:7" x14ac:dyDescent="0.3">
      <c r="G19796" s="156">
        <v>0</v>
      </c>
    </row>
    <row r="19797" spans="7:7" x14ac:dyDescent="0.3">
      <c r="G19797" s="156">
        <v>0</v>
      </c>
    </row>
    <row r="19798" spans="7:7" x14ac:dyDescent="0.3">
      <c r="G19798" s="156">
        <v>0</v>
      </c>
    </row>
    <row r="19799" spans="7:7" x14ac:dyDescent="0.3">
      <c r="G19799" s="156">
        <v>0</v>
      </c>
    </row>
    <row r="19800" spans="7:7" x14ac:dyDescent="0.3">
      <c r="G19800" s="156">
        <v>0</v>
      </c>
    </row>
    <row r="19801" spans="7:7" x14ac:dyDescent="0.3">
      <c r="G19801" s="156">
        <v>0</v>
      </c>
    </row>
    <row r="19802" spans="7:7" x14ac:dyDescent="0.3">
      <c r="G19802" s="156">
        <v>0</v>
      </c>
    </row>
    <row r="19803" spans="7:7" x14ac:dyDescent="0.3">
      <c r="G19803" s="156">
        <v>0</v>
      </c>
    </row>
    <row r="19804" spans="7:7" x14ac:dyDescent="0.3">
      <c r="G19804" s="156">
        <v>0</v>
      </c>
    </row>
    <row r="19805" spans="7:7" x14ac:dyDescent="0.3">
      <c r="G19805" s="156">
        <v>0</v>
      </c>
    </row>
    <row r="19806" spans="7:7" x14ac:dyDescent="0.3">
      <c r="G19806" s="156">
        <v>0</v>
      </c>
    </row>
    <row r="19807" spans="7:7" x14ac:dyDescent="0.3">
      <c r="G19807" s="156">
        <v>0</v>
      </c>
    </row>
    <row r="19808" spans="7:7" x14ac:dyDescent="0.3">
      <c r="G19808" s="156">
        <v>0</v>
      </c>
    </row>
    <row r="19809" spans="7:7" x14ac:dyDescent="0.3">
      <c r="G19809" s="156">
        <v>0</v>
      </c>
    </row>
    <row r="19810" spans="7:7" x14ac:dyDescent="0.3">
      <c r="G19810" s="156">
        <v>0</v>
      </c>
    </row>
    <row r="19811" spans="7:7" x14ac:dyDescent="0.3">
      <c r="G19811" s="156">
        <v>0</v>
      </c>
    </row>
    <row r="19812" spans="7:7" x14ac:dyDescent="0.3">
      <c r="G19812" s="156">
        <v>0</v>
      </c>
    </row>
    <row r="19813" spans="7:7" x14ac:dyDescent="0.3">
      <c r="G19813" s="156">
        <v>0</v>
      </c>
    </row>
    <row r="19814" spans="7:7" x14ac:dyDescent="0.3">
      <c r="G19814" s="156">
        <v>0</v>
      </c>
    </row>
    <row r="19815" spans="7:7" x14ac:dyDescent="0.3">
      <c r="G19815" s="156">
        <v>0</v>
      </c>
    </row>
    <row r="19816" spans="7:7" x14ac:dyDescent="0.3">
      <c r="G19816" s="156">
        <v>0</v>
      </c>
    </row>
    <row r="19817" spans="7:7" x14ac:dyDescent="0.3">
      <c r="G19817" s="156">
        <v>0</v>
      </c>
    </row>
    <row r="19818" spans="7:7" x14ac:dyDescent="0.3">
      <c r="G19818" s="156">
        <v>0</v>
      </c>
    </row>
    <row r="19819" spans="7:7" x14ac:dyDescent="0.3">
      <c r="G19819" s="156">
        <v>0</v>
      </c>
    </row>
    <row r="19820" spans="7:7" x14ac:dyDescent="0.3">
      <c r="G19820" s="156">
        <v>0</v>
      </c>
    </row>
    <row r="19821" spans="7:7" x14ac:dyDescent="0.3">
      <c r="G19821" s="156">
        <v>0</v>
      </c>
    </row>
    <row r="19822" spans="7:7" x14ac:dyDescent="0.3">
      <c r="G19822" s="156">
        <v>0</v>
      </c>
    </row>
    <row r="19823" spans="7:7" x14ac:dyDescent="0.3">
      <c r="G19823" s="156">
        <v>0</v>
      </c>
    </row>
    <row r="19824" spans="7:7" x14ac:dyDescent="0.3">
      <c r="G19824" s="156">
        <v>0</v>
      </c>
    </row>
    <row r="19825" spans="7:7" x14ac:dyDescent="0.3">
      <c r="G19825" s="156">
        <v>0</v>
      </c>
    </row>
    <row r="19826" spans="7:7" x14ac:dyDescent="0.3">
      <c r="G19826" s="156">
        <v>0</v>
      </c>
    </row>
    <row r="19827" spans="7:7" x14ac:dyDescent="0.3">
      <c r="G19827" s="156">
        <v>0</v>
      </c>
    </row>
    <row r="19828" spans="7:7" x14ac:dyDescent="0.3">
      <c r="G19828" s="156">
        <v>0</v>
      </c>
    </row>
    <row r="19829" spans="7:7" x14ac:dyDescent="0.3">
      <c r="G19829" s="156">
        <v>0</v>
      </c>
    </row>
    <row r="19830" spans="7:7" x14ac:dyDescent="0.3">
      <c r="G19830" s="156">
        <v>0</v>
      </c>
    </row>
    <row r="19831" spans="7:7" x14ac:dyDescent="0.3">
      <c r="G19831" s="156">
        <v>0</v>
      </c>
    </row>
    <row r="19832" spans="7:7" x14ac:dyDescent="0.3">
      <c r="G19832" s="156">
        <v>0</v>
      </c>
    </row>
    <row r="19833" spans="7:7" x14ac:dyDescent="0.3">
      <c r="G19833" s="156">
        <v>0</v>
      </c>
    </row>
    <row r="19834" spans="7:7" x14ac:dyDescent="0.3">
      <c r="G19834" s="156">
        <v>0</v>
      </c>
    </row>
    <row r="19835" spans="7:7" x14ac:dyDescent="0.3">
      <c r="G19835" s="156">
        <v>0</v>
      </c>
    </row>
    <row r="19836" spans="7:7" x14ac:dyDescent="0.3">
      <c r="G19836" s="156">
        <v>0</v>
      </c>
    </row>
    <row r="19837" spans="7:7" x14ac:dyDescent="0.3">
      <c r="G19837" s="156">
        <v>0</v>
      </c>
    </row>
    <row r="19838" spans="7:7" x14ac:dyDescent="0.3">
      <c r="G19838" s="156">
        <v>0</v>
      </c>
    </row>
    <row r="19839" spans="7:7" x14ac:dyDescent="0.3">
      <c r="G19839" s="156">
        <v>0</v>
      </c>
    </row>
    <row r="19840" spans="7:7" x14ac:dyDescent="0.3">
      <c r="G19840" s="156">
        <v>0</v>
      </c>
    </row>
    <row r="19841" spans="7:7" x14ac:dyDescent="0.3">
      <c r="G19841" s="156">
        <v>0</v>
      </c>
    </row>
    <row r="19842" spans="7:7" x14ac:dyDescent="0.3">
      <c r="G19842" s="156">
        <v>0</v>
      </c>
    </row>
    <row r="19843" spans="7:7" x14ac:dyDescent="0.3">
      <c r="G19843" s="156">
        <v>0</v>
      </c>
    </row>
    <row r="19844" spans="7:7" x14ac:dyDescent="0.3">
      <c r="G19844" s="156">
        <v>0</v>
      </c>
    </row>
    <row r="19845" spans="7:7" x14ac:dyDescent="0.3">
      <c r="G19845" s="156">
        <v>0</v>
      </c>
    </row>
    <row r="19846" spans="7:7" x14ac:dyDescent="0.3">
      <c r="G19846" s="156">
        <v>0</v>
      </c>
    </row>
    <row r="19847" spans="7:7" x14ac:dyDescent="0.3">
      <c r="G19847" s="156">
        <v>0</v>
      </c>
    </row>
    <row r="19848" spans="7:7" x14ac:dyDescent="0.3">
      <c r="G19848" s="156">
        <v>0</v>
      </c>
    </row>
    <row r="19849" spans="7:7" x14ac:dyDescent="0.3">
      <c r="G19849" s="156">
        <v>0</v>
      </c>
    </row>
    <row r="19850" spans="7:7" x14ac:dyDescent="0.3">
      <c r="G19850" s="156">
        <v>0</v>
      </c>
    </row>
    <row r="19851" spans="7:7" x14ac:dyDescent="0.3">
      <c r="G19851" s="156">
        <v>0</v>
      </c>
    </row>
    <row r="19852" spans="7:7" x14ac:dyDescent="0.3">
      <c r="G19852" s="156">
        <v>0</v>
      </c>
    </row>
    <row r="19853" spans="7:7" x14ac:dyDescent="0.3">
      <c r="G19853" s="156">
        <v>0</v>
      </c>
    </row>
    <row r="19854" spans="7:7" x14ac:dyDescent="0.3">
      <c r="G19854" s="156">
        <v>0</v>
      </c>
    </row>
    <row r="19855" spans="7:7" x14ac:dyDescent="0.3">
      <c r="G19855" s="156">
        <v>0</v>
      </c>
    </row>
    <row r="19856" spans="7:7" x14ac:dyDescent="0.3">
      <c r="G19856" s="156">
        <v>0</v>
      </c>
    </row>
    <row r="19857" spans="7:7" x14ac:dyDescent="0.3">
      <c r="G19857" s="156">
        <v>0</v>
      </c>
    </row>
    <row r="19858" spans="7:7" x14ac:dyDescent="0.3">
      <c r="G19858" s="156">
        <v>0</v>
      </c>
    </row>
    <row r="19859" spans="7:7" x14ac:dyDescent="0.3">
      <c r="G19859" s="156">
        <v>0</v>
      </c>
    </row>
    <row r="19860" spans="7:7" x14ac:dyDescent="0.3">
      <c r="G19860" s="156">
        <v>0</v>
      </c>
    </row>
    <row r="19861" spans="7:7" x14ac:dyDescent="0.3">
      <c r="G19861" s="156">
        <v>0</v>
      </c>
    </row>
    <row r="19862" spans="7:7" x14ac:dyDescent="0.3">
      <c r="G19862" s="156">
        <v>0</v>
      </c>
    </row>
    <row r="19863" spans="7:7" x14ac:dyDescent="0.3">
      <c r="G19863" s="156">
        <v>0</v>
      </c>
    </row>
    <row r="19864" spans="7:7" x14ac:dyDescent="0.3">
      <c r="G19864" s="156">
        <v>0</v>
      </c>
    </row>
    <row r="19865" spans="7:7" x14ac:dyDescent="0.3">
      <c r="G19865" s="156">
        <v>0</v>
      </c>
    </row>
    <row r="19866" spans="7:7" x14ac:dyDescent="0.3">
      <c r="G19866" s="156">
        <v>0</v>
      </c>
    </row>
    <row r="19867" spans="7:7" x14ac:dyDescent="0.3">
      <c r="G19867" s="156">
        <v>0</v>
      </c>
    </row>
    <row r="19868" spans="7:7" x14ac:dyDescent="0.3">
      <c r="G19868" s="156">
        <v>0</v>
      </c>
    </row>
    <row r="19869" spans="7:7" x14ac:dyDescent="0.3">
      <c r="G19869" s="156">
        <v>0</v>
      </c>
    </row>
    <row r="19870" spans="7:7" x14ac:dyDescent="0.3">
      <c r="G19870" s="156">
        <v>0</v>
      </c>
    </row>
    <row r="19871" spans="7:7" x14ac:dyDescent="0.3">
      <c r="G19871" s="156">
        <v>0</v>
      </c>
    </row>
    <row r="19872" spans="7:7" x14ac:dyDescent="0.3">
      <c r="G19872" s="156">
        <v>0</v>
      </c>
    </row>
    <row r="19873" spans="7:7" x14ac:dyDescent="0.3">
      <c r="G19873" s="156">
        <v>0</v>
      </c>
    </row>
    <row r="19874" spans="7:7" x14ac:dyDescent="0.3">
      <c r="G19874" s="156">
        <v>0</v>
      </c>
    </row>
    <row r="19875" spans="7:7" x14ac:dyDescent="0.3">
      <c r="G19875" s="156">
        <v>0</v>
      </c>
    </row>
    <row r="19876" spans="7:7" x14ac:dyDescent="0.3">
      <c r="G19876" s="156">
        <v>0</v>
      </c>
    </row>
    <row r="19877" spans="7:7" x14ac:dyDescent="0.3">
      <c r="G19877" s="156">
        <v>0</v>
      </c>
    </row>
    <row r="19878" spans="7:7" x14ac:dyDescent="0.3">
      <c r="G19878" s="156">
        <v>0</v>
      </c>
    </row>
    <row r="19879" spans="7:7" x14ac:dyDescent="0.3">
      <c r="G19879" s="156">
        <v>0</v>
      </c>
    </row>
    <row r="19880" spans="7:7" x14ac:dyDescent="0.3">
      <c r="G19880" s="156">
        <v>0</v>
      </c>
    </row>
    <row r="19881" spans="7:7" x14ac:dyDescent="0.3">
      <c r="G19881" s="156">
        <v>0</v>
      </c>
    </row>
    <row r="19882" spans="7:7" x14ac:dyDescent="0.3">
      <c r="G19882" s="156">
        <v>0</v>
      </c>
    </row>
    <row r="19883" spans="7:7" x14ac:dyDescent="0.3">
      <c r="G19883" s="156">
        <v>0</v>
      </c>
    </row>
    <row r="19884" spans="7:7" x14ac:dyDescent="0.3">
      <c r="G19884" s="156">
        <v>0</v>
      </c>
    </row>
    <row r="19885" spans="7:7" x14ac:dyDescent="0.3">
      <c r="G19885" s="156">
        <v>0</v>
      </c>
    </row>
    <row r="19886" spans="7:7" x14ac:dyDescent="0.3">
      <c r="G19886" s="156">
        <v>0</v>
      </c>
    </row>
    <row r="19887" spans="7:7" x14ac:dyDescent="0.3">
      <c r="G19887" s="156">
        <v>0</v>
      </c>
    </row>
    <row r="19888" spans="7:7" x14ac:dyDescent="0.3">
      <c r="G19888" s="156">
        <v>0</v>
      </c>
    </row>
    <row r="19889" spans="7:7" x14ac:dyDescent="0.3">
      <c r="G19889" s="156">
        <v>0</v>
      </c>
    </row>
    <row r="19890" spans="7:7" x14ac:dyDescent="0.3">
      <c r="G19890" s="156">
        <v>0</v>
      </c>
    </row>
    <row r="19891" spans="7:7" x14ac:dyDescent="0.3">
      <c r="G19891" s="156">
        <v>0</v>
      </c>
    </row>
    <row r="19892" spans="7:7" x14ac:dyDescent="0.3">
      <c r="G19892" s="156">
        <v>0</v>
      </c>
    </row>
    <row r="19893" spans="7:7" x14ac:dyDescent="0.3">
      <c r="G19893" s="156">
        <v>0</v>
      </c>
    </row>
    <row r="19894" spans="7:7" x14ac:dyDescent="0.3">
      <c r="G19894" s="156">
        <v>0</v>
      </c>
    </row>
    <row r="19895" spans="7:7" x14ac:dyDescent="0.3">
      <c r="G19895" s="156">
        <v>0</v>
      </c>
    </row>
    <row r="19896" spans="7:7" x14ac:dyDescent="0.3">
      <c r="G19896" s="156">
        <v>0</v>
      </c>
    </row>
    <row r="19897" spans="7:7" x14ac:dyDescent="0.3">
      <c r="G19897" s="156">
        <v>0</v>
      </c>
    </row>
    <row r="19898" spans="7:7" x14ac:dyDescent="0.3">
      <c r="G19898" s="156">
        <v>0</v>
      </c>
    </row>
    <row r="19899" spans="7:7" x14ac:dyDescent="0.3">
      <c r="G19899" s="156">
        <v>0</v>
      </c>
    </row>
    <row r="19900" spans="7:7" x14ac:dyDescent="0.3">
      <c r="G19900" s="156">
        <v>0</v>
      </c>
    </row>
    <row r="19901" spans="7:7" x14ac:dyDescent="0.3">
      <c r="G19901" s="156">
        <v>0</v>
      </c>
    </row>
    <row r="19902" spans="7:7" x14ac:dyDescent="0.3">
      <c r="G19902" s="156">
        <v>0</v>
      </c>
    </row>
    <row r="19903" spans="7:7" x14ac:dyDescent="0.3">
      <c r="G19903" s="156">
        <v>0</v>
      </c>
    </row>
    <row r="19904" spans="7:7" x14ac:dyDescent="0.3">
      <c r="G19904" s="156">
        <v>0</v>
      </c>
    </row>
    <row r="19905" spans="7:7" x14ac:dyDescent="0.3">
      <c r="G19905" s="156">
        <v>0</v>
      </c>
    </row>
    <row r="19906" spans="7:7" x14ac:dyDescent="0.3">
      <c r="G19906" s="156">
        <v>0</v>
      </c>
    </row>
    <row r="19907" spans="7:7" x14ac:dyDescent="0.3">
      <c r="G19907" s="156">
        <v>0</v>
      </c>
    </row>
    <row r="19908" spans="7:7" x14ac:dyDescent="0.3">
      <c r="G19908" s="156">
        <v>0</v>
      </c>
    </row>
    <row r="19909" spans="7:7" x14ac:dyDescent="0.3">
      <c r="G19909" s="156">
        <v>0</v>
      </c>
    </row>
    <row r="19910" spans="7:7" x14ac:dyDescent="0.3">
      <c r="G19910" s="156">
        <v>0</v>
      </c>
    </row>
    <row r="19911" spans="7:7" x14ac:dyDescent="0.3">
      <c r="G19911" s="156">
        <v>0</v>
      </c>
    </row>
    <row r="19912" spans="7:7" x14ac:dyDescent="0.3">
      <c r="G19912" s="156">
        <v>0</v>
      </c>
    </row>
    <row r="19913" spans="7:7" x14ac:dyDescent="0.3">
      <c r="G19913" s="156">
        <v>0</v>
      </c>
    </row>
    <row r="19914" spans="7:7" x14ac:dyDescent="0.3">
      <c r="G19914" s="156">
        <v>0</v>
      </c>
    </row>
    <row r="19915" spans="7:7" x14ac:dyDescent="0.3">
      <c r="G19915" s="156">
        <v>0</v>
      </c>
    </row>
    <row r="19916" spans="7:7" x14ac:dyDescent="0.3">
      <c r="G19916" s="156">
        <v>0</v>
      </c>
    </row>
    <row r="19917" spans="7:7" x14ac:dyDescent="0.3">
      <c r="G19917" s="156">
        <v>0</v>
      </c>
    </row>
    <row r="19918" spans="7:7" x14ac:dyDescent="0.3">
      <c r="G19918" s="156">
        <v>0</v>
      </c>
    </row>
    <row r="19919" spans="7:7" x14ac:dyDescent="0.3">
      <c r="G19919" s="156">
        <v>0</v>
      </c>
    </row>
    <row r="19920" spans="7:7" x14ac:dyDescent="0.3">
      <c r="G19920" s="156">
        <v>0</v>
      </c>
    </row>
    <row r="19921" spans="7:7" x14ac:dyDescent="0.3">
      <c r="G19921" s="156">
        <v>0</v>
      </c>
    </row>
    <row r="19922" spans="7:7" x14ac:dyDescent="0.3">
      <c r="G19922" s="156">
        <v>0</v>
      </c>
    </row>
    <row r="19923" spans="7:7" x14ac:dyDescent="0.3">
      <c r="G19923" s="156">
        <v>0</v>
      </c>
    </row>
    <row r="19924" spans="7:7" x14ac:dyDescent="0.3">
      <c r="G19924" s="156">
        <v>0</v>
      </c>
    </row>
    <row r="19925" spans="7:7" x14ac:dyDescent="0.3">
      <c r="G19925" s="156">
        <v>0</v>
      </c>
    </row>
    <row r="19926" spans="7:7" x14ac:dyDescent="0.3">
      <c r="G19926" s="156">
        <v>0</v>
      </c>
    </row>
    <row r="19927" spans="7:7" x14ac:dyDescent="0.3">
      <c r="G19927" s="156">
        <v>0</v>
      </c>
    </row>
    <row r="19928" spans="7:7" x14ac:dyDescent="0.3">
      <c r="G19928" s="156">
        <v>0</v>
      </c>
    </row>
    <row r="19929" spans="7:7" x14ac:dyDescent="0.3">
      <c r="G19929" s="156">
        <v>0</v>
      </c>
    </row>
    <row r="19930" spans="7:7" x14ac:dyDescent="0.3">
      <c r="G19930" s="156">
        <v>0</v>
      </c>
    </row>
    <row r="19931" spans="7:7" x14ac:dyDescent="0.3">
      <c r="G19931" s="156">
        <v>0</v>
      </c>
    </row>
    <row r="19932" spans="7:7" x14ac:dyDescent="0.3">
      <c r="G19932" s="156">
        <v>0</v>
      </c>
    </row>
    <row r="19933" spans="7:7" x14ac:dyDescent="0.3">
      <c r="G19933" s="156">
        <v>0</v>
      </c>
    </row>
    <row r="19934" spans="7:7" x14ac:dyDescent="0.3">
      <c r="G19934" s="156">
        <v>0</v>
      </c>
    </row>
    <row r="19935" spans="7:7" x14ac:dyDescent="0.3">
      <c r="G19935" s="156">
        <v>0</v>
      </c>
    </row>
    <row r="19936" spans="7:7" x14ac:dyDescent="0.3">
      <c r="G19936" s="156">
        <v>0</v>
      </c>
    </row>
    <row r="19937" spans="7:7" x14ac:dyDescent="0.3">
      <c r="G19937" s="156">
        <v>0</v>
      </c>
    </row>
    <row r="19938" spans="7:7" x14ac:dyDescent="0.3">
      <c r="G19938" s="156">
        <v>0</v>
      </c>
    </row>
    <row r="19939" spans="7:7" x14ac:dyDescent="0.3">
      <c r="G19939" s="156">
        <v>0</v>
      </c>
    </row>
    <row r="19940" spans="7:7" x14ac:dyDescent="0.3">
      <c r="G19940" s="156">
        <v>0</v>
      </c>
    </row>
    <row r="19941" spans="7:7" x14ac:dyDescent="0.3">
      <c r="G19941" s="156">
        <v>0</v>
      </c>
    </row>
    <row r="19942" spans="7:7" x14ac:dyDescent="0.3">
      <c r="G19942" s="156">
        <v>0</v>
      </c>
    </row>
    <row r="19943" spans="7:7" x14ac:dyDescent="0.3">
      <c r="G19943" s="156">
        <v>0</v>
      </c>
    </row>
    <row r="19944" spans="7:7" x14ac:dyDescent="0.3">
      <c r="G19944" s="156">
        <v>0</v>
      </c>
    </row>
    <row r="19945" spans="7:7" x14ac:dyDescent="0.3">
      <c r="G19945" s="156">
        <v>0</v>
      </c>
    </row>
    <row r="19946" spans="7:7" x14ac:dyDescent="0.3">
      <c r="G19946" s="156">
        <v>0</v>
      </c>
    </row>
    <row r="19947" spans="7:7" x14ac:dyDescent="0.3">
      <c r="G19947" s="156">
        <v>0</v>
      </c>
    </row>
    <row r="19948" spans="7:7" x14ac:dyDescent="0.3">
      <c r="G19948" s="156">
        <v>0</v>
      </c>
    </row>
    <row r="19949" spans="7:7" x14ac:dyDescent="0.3">
      <c r="G19949" s="156">
        <v>0</v>
      </c>
    </row>
    <row r="19950" spans="7:7" x14ac:dyDescent="0.3">
      <c r="G19950" s="156">
        <v>0</v>
      </c>
    </row>
    <row r="19951" spans="7:7" x14ac:dyDescent="0.3">
      <c r="G19951" s="156">
        <v>0</v>
      </c>
    </row>
    <row r="19952" spans="7:7" x14ac:dyDescent="0.3">
      <c r="G19952" s="156">
        <v>0</v>
      </c>
    </row>
    <row r="19953" spans="7:7" x14ac:dyDescent="0.3">
      <c r="G19953" s="156">
        <v>0</v>
      </c>
    </row>
    <row r="19954" spans="7:7" x14ac:dyDescent="0.3">
      <c r="G19954" s="156">
        <v>0</v>
      </c>
    </row>
    <row r="19955" spans="7:7" x14ac:dyDescent="0.3">
      <c r="G19955" s="156">
        <v>0</v>
      </c>
    </row>
    <row r="19956" spans="7:7" x14ac:dyDescent="0.3">
      <c r="G19956" s="156">
        <v>0</v>
      </c>
    </row>
    <row r="19957" spans="7:7" x14ac:dyDescent="0.3">
      <c r="G19957" s="156">
        <v>0</v>
      </c>
    </row>
    <row r="19958" spans="7:7" x14ac:dyDescent="0.3">
      <c r="G19958" s="156">
        <v>0</v>
      </c>
    </row>
    <row r="19959" spans="7:7" x14ac:dyDescent="0.3">
      <c r="G19959" s="156">
        <v>0</v>
      </c>
    </row>
    <row r="19960" spans="7:7" x14ac:dyDescent="0.3">
      <c r="G19960" s="156">
        <v>0</v>
      </c>
    </row>
    <row r="19961" spans="7:7" x14ac:dyDescent="0.3">
      <c r="G19961" s="156">
        <v>0</v>
      </c>
    </row>
    <row r="19962" spans="7:7" x14ac:dyDescent="0.3">
      <c r="G19962" s="156">
        <v>0</v>
      </c>
    </row>
    <row r="19963" spans="7:7" x14ac:dyDescent="0.3">
      <c r="G19963" s="156">
        <v>0</v>
      </c>
    </row>
    <row r="19964" spans="7:7" x14ac:dyDescent="0.3">
      <c r="G19964" s="156">
        <v>0</v>
      </c>
    </row>
    <row r="19965" spans="7:7" x14ac:dyDescent="0.3">
      <c r="G19965" s="156">
        <v>0</v>
      </c>
    </row>
    <row r="19966" spans="7:7" x14ac:dyDescent="0.3">
      <c r="G19966" s="156">
        <v>0</v>
      </c>
    </row>
    <row r="19967" spans="7:7" x14ac:dyDescent="0.3">
      <c r="G19967" s="156">
        <v>0</v>
      </c>
    </row>
    <row r="19968" spans="7:7" x14ac:dyDescent="0.3">
      <c r="G19968" s="156">
        <v>0</v>
      </c>
    </row>
    <row r="19969" spans="7:7" x14ac:dyDescent="0.3">
      <c r="G19969" s="156">
        <v>0</v>
      </c>
    </row>
    <row r="19970" spans="7:7" x14ac:dyDescent="0.3">
      <c r="G19970" s="156">
        <v>0</v>
      </c>
    </row>
    <row r="19971" spans="7:7" x14ac:dyDescent="0.3">
      <c r="G19971" s="156">
        <v>0</v>
      </c>
    </row>
    <row r="19972" spans="7:7" x14ac:dyDescent="0.3">
      <c r="G19972" s="156">
        <v>0</v>
      </c>
    </row>
    <row r="19973" spans="7:7" x14ac:dyDescent="0.3">
      <c r="G19973" s="156">
        <v>0</v>
      </c>
    </row>
    <row r="19974" spans="7:7" x14ac:dyDescent="0.3">
      <c r="G19974" s="156">
        <v>0</v>
      </c>
    </row>
    <row r="19975" spans="7:7" x14ac:dyDescent="0.3">
      <c r="G19975" s="156">
        <v>0</v>
      </c>
    </row>
    <row r="19976" spans="7:7" x14ac:dyDescent="0.3">
      <c r="G19976" s="156">
        <v>0</v>
      </c>
    </row>
    <row r="19977" spans="7:7" x14ac:dyDescent="0.3">
      <c r="G19977" s="156">
        <v>0</v>
      </c>
    </row>
    <row r="19978" spans="7:7" x14ac:dyDescent="0.3">
      <c r="G19978" s="156">
        <v>0</v>
      </c>
    </row>
    <row r="19979" spans="7:7" x14ac:dyDescent="0.3">
      <c r="G19979" s="156">
        <v>0</v>
      </c>
    </row>
    <row r="19980" spans="7:7" x14ac:dyDescent="0.3">
      <c r="G19980" s="156">
        <v>0</v>
      </c>
    </row>
    <row r="19981" spans="7:7" x14ac:dyDescent="0.3">
      <c r="G19981" s="156">
        <v>0</v>
      </c>
    </row>
    <row r="19982" spans="7:7" x14ac:dyDescent="0.3">
      <c r="G19982" s="156">
        <v>0</v>
      </c>
    </row>
    <row r="19983" spans="7:7" x14ac:dyDescent="0.3">
      <c r="G19983" s="156">
        <v>0</v>
      </c>
    </row>
    <row r="19984" spans="7:7" x14ac:dyDescent="0.3">
      <c r="G19984" s="156">
        <v>0</v>
      </c>
    </row>
    <row r="19985" spans="7:7" x14ac:dyDescent="0.3">
      <c r="G19985" s="156">
        <v>0</v>
      </c>
    </row>
    <row r="19986" spans="7:7" x14ac:dyDescent="0.3">
      <c r="G19986" s="156">
        <v>0</v>
      </c>
    </row>
    <row r="19987" spans="7:7" x14ac:dyDescent="0.3">
      <c r="G19987" s="156">
        <v>0</v>
      </c>
    </row>
    <row r="19988" spans="7:7" x14ac:dyDescent="0.3">
      <c r="G19988" s="156">
        <v>0</v>
      </c>
    </row>
    <row r="19989" spans="7:7" x14ac:dyDescent="0.3">
      <c r="G19989" s="156">
        <v>0</v>
      </c>
    </row>
    <row r="19990" spans="7:7" x14ac:dyDescent="0.3">
      <c r="G19990" s="156">
        <v>0</v>
      </c>
    </row>
    <row r="19991" spans="7:7" x14ac:dyDescent="0.3">
      <c r="G19991" s="156">
        <v>0</v>
      </c>
    </row>
    <row r="19992" spans="7:7" x14ac:dyDescent="0.3">
      <c r="G19992" s="156">
        <v>0</v>
      </c>
    </row>
    <row r="19993" spans="7:7" x14ac:dyDescent="0.3">
      <c r="G19993" s="156">
        <v>0</v>
      </c>
    </row>
    <row r="19994" spans="7:7" x14ac:dyDescent="0.3">
      <c r="G19994" s="156">
        <v>0</v>
      </c>
    </row>
    <row r="19995" spans="7:7" x14ac:dyDescent="0.3">
      <c r="G19995" s="156">
        <v>0</v>
      </c>
    </row>
    <row r="19996" spans="7:7" x14ac:dyDescent="0.3">
      <c r="G19996" s="156">
        <v>0</v>
      </c>
    </row>
    <row r="19997" spans="7:7" x14ac:dyDescent="0.3">
      <c r="G19997" s="156">
        <v>0</v>
      </c>
    </row>
    <row r="19998" spans="7:7" x14ac:dyDescent="0.3">
      <c r="G19998" s="156">
        <v>0</v>
      </c>
    </row>
    <row r="19999" spans="7:7" x14ac:dyDescent="0.3">
      <c r="G19999" s="156">
        <v>0</v>
      </c>
    </row>
    <row r="20000" spans="7:7" x14ac:dyDescent="0.3">
      <c r="G20000" s="156">
        <v>0</v>
      </c>
    </row>
    <row r="20001" spans="7:7" x14ac:dyDescent="0.3">
      <c r="G20001" s="156">
        <v>0</v>
      </c>
    </row>
    <row r="20002" spans="7:7" x14ac:dyDescent="0.3">
      <c r="G20002" s="156">
        <v>0</v>
      </c>
    </row>
    <row r="20003" spans="7:7" x14ac:dyDescent="0.3">
      <c r="G20003" s="156">
        <v>0</v>
      </c>
    </row>
    <row r="20004" spans="7:7" x14ac:dyDescent="0.3">
      <c r="G20004" s="156">
        <v>0</v>
      </c>
    </row>
    <row r="20005" spans="7:7" x14ac:dyDescent="0.3">
      <c r="G20005" s="156">
        <v>0</v>
      </c>
    </row>
    <row r="20006" spans="7:7" x14ac:dyDescent="0.3">
      <c r="G20006" s="156">
        <v>0</v>
      </c>
    </row>
    <row r="20007" spans="7:7" x14ac:dyDescent="0.3">
      <c r="G20007" s="156">
        <v>0</v>
      </c>
    </row>
    <row r="20008" spans="7:7" x14ac:dyDescent="0.3">
      <c r="G20008" s="156">
        <v>0</v>
      </c>
    </row>
    <row r="20009" spans="7:7" x14ac:dyDescent="0.3">
      <c r="G20009" s="156">
        <v>0</v>
      </c>
    </row>
    <row r="20010" spans="7:7" x14ac:dyDescent="0.3">
      <c r="G20010" s="156">
        <v>0</v>
      </c>
    </row>
    <row r="20011" spans="7:7" x14ac:dyDescent="0.3">
      <c r="G20011" s="156">
        <v>0</v>
      </c>
    </row>
    <row r="20012" spans="7:7" x14ac:dyDescent="0.3">
      <c r="G20012" s="156">
        <v>0</v>
      </c>
    </row>
    <row r="20013" spans="7:7" x14ac:dyDescent="0.3">
      <c r="G20013" s="156">
        <v>0</v>
      </c>
    </row>
    <row r="20014" spans="7:7" x14ac:dyDescent="0.3">
      <c r="G20014" s="156">
        <v>0</v>
      </c>
    </row>
    <row r="20015" spans="7:7" x14ac:dyDescent="0.3">
      <c r="G20015" s="156">
        <v>0</v>
      </c>
    </row>
    <row r="20016" spans="7:7" x14ac:dyDescent="0.3">
      <c r="G20016" s="156">
        <v>0</v>
      </c>
    </row>
    <row r="20017" spans="7:7" x14ac:dyDescent="0.3">
      <c r="G20017" s="156">
        <v>0</v>
      </c>
    </row>
    <row r="20018" spans="7:7" x14ac:dyDescent="0.3">
      <c r="G20018" s="156">
        <v>0</v>
      </c>
    </row>
    <row r="20019" spans="7:7" x14ac:dyDescent="0.3">
      <c r="G20019" s="156">
        <v>0</v>
      </c>
    </row>
    <row r="20020" spans="7:7" x14ac:dyDescent="0.3">
      <c r="G20020" s="156">
        <v>0</v>
      </c>
    </row>
    <row r="20021" spans="7:7" x14ac:dyDescent="0.3">
      <c r="G20021" s="156">
        <v>0</v>
      </c>
    </row>
    <row r="20022" spans="7:7" x14ac:dyDescent="0.3">
      <c r="G20022" s="156">
        <v>0</v>
      </c>
    </row>
    <row r="20023" spans="7:7" x14ac:dyDescent="0.3">
      <c r="G20023" s="156">
        <v>0</v>
      </c>
    </row>
    <row r="20024" spans="7:7" x14ac:dyDescent="0.3">
      <c r="G20024" s="156">
        <v>0</v>
      </c>
    </row>
    <row r="20025" spans="7:7" x14ac:dyDescent="0.3">
      <c r="G20025" s="156">
        <v>0</v>
      </c>
    </row>
    <row r="20026" spans="7:7" x14ac:dyDescent="0.3">
      <c r="G20026" s="156">
        <v>0</v>
      </c>
    </row>
    <row r="20027" spans="7:7" x14ac:dyDescent="0.3">
      <c r="G20027" s="156">
        <v>0</v>
      </c>
    </row>
    <row r="20028" spans="7:7" x14ac:dyDescent="0.3">
      <c r="G20028" s="156">
        <v>0</v>
      </c>
    </row>
    <row r="20029" spans="7:7" x14ac:dyDescent="0.3">
      <c r="G20029" s="156">
        <v>0</v>
      </c>
    </row>
    <row r="20030" spans="7:7" x14ac:dyDescent="0.3">
      <c r="G20030" s="156">
        <v>0</v>
      </c>
    </row>
    <row r="20031" spans="7:7" x14ac:dyDescent="0.3">
      <c r="G20031" s="156">
        <v>0</v>
      </c>
    </row>
    <row r="20032" spans="7:7" x14ac:dyDescent="0.3">
      <c r="G20032" s="156">
        <v>0</v>
      </c>
    </row>
    <row r="20033" spans="7:7" x14ac:dyDescent="0.3">
      <c r="G20033" s="156">
        <v>0</v>
      </c>
    </row>
    <row r="20034" spans="7:7" x14ac:dyDescent="0.3">
      <c r="G20034" s="156">
        <v>0</v>
      </c>
    </row>
    <row r="20035" spans="7:7" x14ac:dyDescent="0.3">
      <c r="G20035" s="156">
        <v>0</v>
      </c>
    </row>
    <row r="20036" spans="7:7" x14ac:dyDescent="0.3">
      <c r="G20036" s="156">
        <v>0</v>
      </c>
    </row>
    <row r="20037" spans="7:7" x14ac:dyDescent="0.3">
      <c r="G20037" s="156">
        <v>0</v>
      </c>
    </row>
    <row r="20038" spans="7:7" x14ac:dyDescent="0.3">
      <c r="G20038" s="156">
        <v>0</v>
      </c>
    </row>
    <row r="20039" spans="7:7" x14ac:dyDescent="0.3">
      <c r="G20039" s="156">
        <v>0</v>
      </c>
    </row>
    <row r="20040" spans="7:7" x14ac:dyDescent="0.3">
      <c r="G20040" s="156">
        <v>0</v>
      </c>
    </row>
    <row r="20041" spans="7:7" x14ac:dyDescent="0.3">
      <c r="G20041" s="156">
        <v>0</v>
      </c>
    </row>
    <row r="20042" spans="7:7" x14ac:dyDescent="0.3">
      <c r="G20042" s="156">
        <v>0</v>
      </c>
    </row>
    <row r="20043" spans="7:7" x14ac:dyDescent="0.3">
      <c r="G20043" s="156">
        <v>0</v>
      </c>
    </row>
    <row r="20044" spans="7:7" x14ac:dyDescent="0.3">
      <c r="G20044" s="156">
        <v>0</v>
      </c>
    </row>
    <row r="20045" spans="7:7" x14ac:dyDescent="0.3">
      <c r="G20045" s="156">
        <v>0</v>
      </c>
    </row>
    <row r="20046" spans="7:7" x14ac:dyDescent="0.3">
      <c r="G20046" s="156">
        <v>0</v>
      </c>
    </row>
    <row r="20047" spans="7:7" x14ac:dyDescent="0.3">
      <c r="G20047" s="156">
        <v>0</v>
      </c>
    </row>
    <row r="20048" spans="7:7" x14ac:dyDescent="0.3">
      <c r="G20048" s="156">
        <v>0</v>
      </c>
    </row>
    <row r="20049" spans="7:7" x14ac:dyDescent="0.3">
      <c r="G20049" s="156">
        <v>0</v>
      </c>
    </row>
    <row r="20050" spans="7:7" x14ac:dyDescent="0.3">
      <c r="G20050" s="156">
        <v>0</v>
      </c>
    </row>
    <row r="20051" spans="7:7" x14ac:dyDescent="0.3">
      <c r="G20051" s="156">
        <v>0</v>
      </c>
    </row>
    <row r="20052" spans="7:7" x14ac:dyDescent="0.3">
      <c r="G20052" s="156">
        <v>0</v>
      </c>
    </row>
    <row r="20053" spans="7:7" x14ac:dyDescent="0.3">
      <c r="G20053" s="156">
        <v>0</v>
      </c>
    </row>
    <row r="20054" spans="7:7" x14ac:dyDescent="0.3">
      <c r="G20054" s="156">
        <v>0</v>
      </c>
    </row>
    <row r="20055" spans="7:7" x14ac:dyDescent="0.3">
      <c r="G20055" s="156">
        <v>0</v>
      </c>
    </row>
    <row r="20056" spans="7:7" x14ac:dyDescent="0.3">
      <c r="G20056" s="156">
        <v>0</v>
      </c>
    </row>
    <row r="20057" spans="7:7" x14ac:dyDescent="0.3">
      <c r="G20057" s="156">
        <v>0</v>
      </c>
    </row>
    <row r="20058" spans="7:7" x14ac:dyDescent="0.3">
      <c r="G20058" s="156">
        <v>0</v>
      </c>
    </row>
    <row r="20059" spans="7:7" x14ac:dyDescent="0.3">
      <c r="G20059" s="156">
        <v>0</v>
      </c>
    </row>
    <row r="20060" spans="7:7" x14ac:dyDescent="0.3">
      <c r="G20060" s="156">
        <v>0</v>
      </c>
    </row>
    <row r="20061" spans="7:7" x14ac:dyDescent="0.3">
      <c r="G20061" s="156">
        <v>0</v>
      </c>
    </row>
    <row r="20062" spans="7:7" x14ac:dyDescent="0.3">
      <c r="G20062" s="156">
        <v>0</v>
      </c>
    </row>
    <row r="20063" spans="7:7" x14ac:dyDescent="0.3">
      <c r="G20063" s="156">
        <v>0</v>
      </c>
    </row>
    <row r="20064" spans="7:7" x14ac:dyDescent="0.3">
      <c r="G20064" s="156">
        <v>0</v>
      </c>
    </row>
    <row r="20065" spans="7:7" x14ac:dyDescent="0.3">
      <c r="G20065" s="156">
        <v>0</v>
      </c>
    </row>
    <row r="20066" spans="7:7" x14ac:dyDescent="0.3">
      <c r="G20066" s="156">
        <v>0</v>
      </c>
    </row>
    <row r="20067" spans="7:7" x14ac:dyDescent="0.3">
      <c r="G20067" s="156">
        <v>0</v>
      </c>
    </row>
    <row r="20068" spans="7:7" x14ac:dyDescent="0.3">
      <c r="G20068" s="156">
        <v>0</v>
      </c>
    </row>
    <row r="20069" spans="7:7" x14ac:dyDescent="0.3">
      <c r="G20069" s="156">
        <v>0</v>
      </c>
    </row>
    <row r="20070" spans="7:7" x14ac:dyDescent="0.3">
      <c r="G20070" s="156">
        <v>0</v>
      </c>
    </row>
    <row r="20071" spans="7:7" x14ac:dyDescent="0.3">
      <c r="G20071" s="156">
        <v>0</v>
      </c>
    </row>
    <row r="20072" spans="7:7" x14ac:dyDescent="0.3">
      <c r="G20072" s="156">
        <v>0</v>
      </c>
    </row>
    <row r="20073" spans="7:7" x14ac:dyDescent="0.3">
      <c r="G20073" s="156">
        <v>0</v>
      </c>
    </row>
    <row r="20074" spans="7:7" x14ac:dyDescent="0.3">
      <c r="G20074" s="156">
        <v>0</v>
      </c>
    </row>
    <row r="20075" spans="7:7" x14ac:dyDescent="0.3">
      <c r="G20075" s="156">
        <v>0</v>
      </c>
    </row>
    <row r="20076" spans="7:7" x14ac:dyDescent="0.3">
      <c r="G20076" s="156">
        <v>0</v>
      </c>
    </row>
    <row r="20077" spans="7:7" x14ac:dyDescent="0.3">
      <c r="G20077" s="156">
        <v>0</v>
      </c>
    </row>
    <row r="20078" spans="7:7" x14ac:dyDescent="0.3">
      <c r="G20078" s="156">
        <v>0</v>
      </c>
    </row>
    <row r="20079" spans="7:7" x14ac:dyDescent="0.3">
      <c r="G20079" s="156">
        <v>0</v>
      </c>
    </row>
    <row r="20080" spans="7:7" x14ac:dyDescent="0.3">
      <c r="G20080" s="156">
        <v>0</v>
      </c>
    </row>
    <row r="20081" spans="7:7" x14ac:dyDescent="0.3">
      <c r="G20081" s="156">
        <v>0</v>
      </c>
    </row>
    <row r="20082" spans="7:7" x14ac:dyDescent="0.3">
      <c r="G20082" s="156">
        <v>0</v>
      </c>
    </row>
    <row r="20083" spans="7:7" x14ac:dyDescent="0.3">
      <c r="G20083" s="156">
        <v>0</v>
      </c>
    </row>
    <row r="20084" spans="7:7" x14ac:dyDescent="0.3">
      <c r="G20084" s="156">
        <v>0</v>
      </c>
    </row>
    <row r="20085" spans="7:7" x14ac:dyDescent="0.3">
      <c r="G20085" s="156">
        <v>0</v>
      </c>
    </row>
    <row r="20086" spans="7:7" x14ac:dyDescent="0.3">
      <c r="G20086" s="156">
        <v>0</v>
      </c>
    </row>
    <row r="20087" spans="7:7" x14ac:dyDescent="0.3">
      <c r="G20087" s="156">
        <v>0</v>
      </c>
    </row>
    <row r="20088" spans="7:7" x14ac:dyDescent="0.3">
      <c r="G20088" s="156">
        <v>0</v>
      </c>
    </row>
    <row r="20089" spans="7:7" x14ac:dyDescent="0.3">
      <c r="G20089" s="156">
        <v>0</v>
      </c>
    </row>
    <row r="20090" spans="7:7" x14ac:dyDescent="0.3">
      <c r="G20090" s="156">
        <v>0</v>
      </c>
    </row>
    <row r="20091" spans="7:7" x14ac:dyDescent="0.3">
      <c r="G20091" s="156">
        <v>0</v>
      </c>
    </row>
    <row r="20092" spans="7:7" x14ac:dyDescent="0.3">
      <c r="G20092" s="156">
        <v>0</v>
      </c>
    </row>
    <row r="20093" spans="7:7" x14ac:dyDescent="0.3">
      <c r="G20093" s="156">
        <v>0</v>
      </c>
    </row>
    <row r="20094" spans="7:7" x14ac:dyDescent="0.3">
      <c r="G20094" s="156">
        <v>0</v>
      </c>
    </row>
    <row r="20095" spans="7:7" x14ac:dyDescent="0.3">
      <c r="G20095" s="156">
        <v>0</v>
      </c>
    </row>
    <row r="20096" spans="7:7" x14ac:dyDescent="0.3">
      <c r="G20096" s="156">
        <v>0</v>
      </c>
    </row>
    <row r="20097" spans="7:7" x14ac:dyDescent="0.3">
      <c r="G20097" s="156">
        <v>0</v>
      </c>
    </row>
    <row r="20098" spans="7:7" x14ac:dyDescent="0.3">
      <c r="G20098" s="156">
        <v>0</v>
      </c>
    </row>
    <row r="20099" spans="7:7" x14ac:dyDescent="0.3">
      <c r="G20099" s="156">
        <v>0</v>
      </c>
    </row>
    <row r="20100" spans="7:7" x14ac:dyDescent="0.3">
      <c r="G20100" s="156">
        <v>0</v>
      </c>
    </row>
    <row r="20101" spans="7:7" x14ac:dyDescent="0.3">
      <c r="G20101" s="156">
        <v>0</v>
      </c>
    </row>
    <row r="20102" spans="7:7" x14ac:dyDescent="0.3">
      <c r="G20102" s="156">
        <v>0</v>
      </c>
    </row>
    <row r="20103" spans="7:7" x14ac:dyDescent="0.3">
      <c r="G20103" s="156">
        <v>0</v>
      </c>
    </row>
    <row r="20104" spans="7:7" x14ac:dyDescent="0.3">
      <c r="G20104" s="156">
        <v>0</v>
      </c>
    </row>
    <row r="20105" spans="7:7" x14ac:dyDescent="0.3">
      <c r="G20105" s="156">
        <v>0</v>
      </c>
    </row>
    <row r="20106" spans="7:7" x14ac:dyDescent="0.3">
      <c r="G20106" s="156">
        <v>0</v>
      </c>
    </row>
    <row r="20107" spans="7:7" x14ac:dyDescent="0.3">
      <c r="G20107" s="156">
        <v>0</v>
      </c>
    </row>
    <row r="20108" spans="7:7" x14ac:dyDescent="0.3">
      <c r="G20108" s="156">
        <v>0</v>
      </c>
    </row>
    <row r="20109" spans="7:7" x14ac:dyDescent="0.3">
      <c r="G20109" s="156">
        <v>0</v>
      </c>
    </row>
    <row r="20110" spans="7:7" x14ac:dyDescent="0.3">
      <c r="G20110" s="156">
        <v>0</v>
      </c>
    </row>
    <row r="20111" spans="7:7" x14ac:dyDescent="0.3">
      <c r="G20111" s="156">
        <v>0</v>
      </c>
    </row>
    <row r="20112" spans="7:7" x14ac:dyDescent="0.3">
      <c r="G20112" s="156">
        <v>0</v>
      </c>
    </row>
    <row r="20113" spans="7:7" x14ac:dyDescent="0.3">
      <c r="G20113" s="156">
        <v>0</v>
      </c>
    </row>
    <row r="20114" spans="7:7" x14ac:dyDescent="0.3">
      <c r="G20114" s="156">
        <v>0</v>
      </c>
    </row>
    <row r="20115" spans="7:7" x14ac:dyDescent="0.3">
      <c r="G20115" s="156">
        <v>0</v>
      </c>
    </row>
    <row r="20116" spans="7:7" x14ac:dyDescent="0.3">
      <c r="G20116" s="156">
        <v>0</v>
      </c>
    </row>
    <row r="20117" spans="7:7" x14ac:dyDescent="0.3">
      <c r="G20117" s="156">
        <v>0</v>
      </c>
    </row>
    <row r="20118" spans="7:7" x14ac:dyDescent="0.3">
      <c r="G20118" s="156">
        <v>0</v>
      </c>
    </row>
    <row r="20119" spans="7:7" x14ac:dyDescent="0.3">
      <c r="G20119" s="156">
        <v>0</v>
      </c>
    </row>
    <row r="20120" spans="7:7" x14ac:dyDescent="0.3">
      <c r="G20120" s="156">
        <v>0</v>
      </c>
    </row>
    <row r="20121" spans="7:7" x14ac:dyDescent="0.3">
      <c r="G20121" s="156">
        <v>0</v>
      </c>
    </row>
    <row r="20122" spans="7:7" x14ac:dyDescent="0.3">
      <c r="G20122" s="156">
        <v>0</v>
      </c>
    </row>
    <row r="20123" spans="7:7" x14ac:dyDescent="0.3">
      <c r="G20123" s="156">
        <v>0</v>
      </c>
    </row>
    <row r="20124" spans="7:7" x14ac:dyDescent="0.3">
      <c r="G20124" s="156">
        <v>0</v>
      </c>
    </row>
    <row r="20125" spans="7:7" x14ac:dyDescent="0.3">
      <c r="G20125" s="156">
        <v>0</v>
      </c>
    </row>
    <row r="20126" spans="7:7" x14ac:dyDescent="0.3">
      <c r="G20126" s="156">
        <v>0</v>
      </c>
    </row>
    <row r="20127" spans="7:7" x14ac:dyDescent="0.3">
      <c r="G20127" s="156">
        <v>0</v>
      </c>
    </row>
    <row r="20128" spans="7:7" x14ac:dyDescent="0.3">
      <c r="G20128" s="156">
        <v>0</v>
      </c>
    </row>
    <row r="20129" spans="7:7" x14ac:dyDescent="0.3">
      <c r="G20129" s="156">
        <v>0</v>
      </c>
    </row>
    <row r="20130" spans="7:7" x14ac:dyDescent="0.3">
      <c r="G20130" s="156">
        <v>0</v>
      </c>
    </row>
    <row r="20131" spans="7:7" x14ac:dyDescent="0.3">
      <c r="G20131" s="156">
        <v>0</v>
      </c>
    </row>
    <row r="20132" spans="7:7" x14ac:dyDescent="0.3">
      <c r="G20132" s="156">
        <v>0</v>
      </c>
    </row>
    <row r="20133" spans="7:7" x14ac:dyDescent="0.3">
      <c r="G20133" s="156">
        <v>0</v>
      </c>
    </row>
    <row r="20134" spans="7:7" x14ac:dyDescent="0.3">
      <c r="G20134" s="156">
        <v>0</v>
      </c>
    </row>
    <row r="20135" spans="7:7" x14ac:dyDescent="0.3">
      <c r="G20135" s="156">
        <v>0</v>
      </c>
    </row>
    <row r="20136" spans="7:7" x14ac:dyDescent="0.3">
      <c r="G20136" s="156">
        <v>0</v>
      </c>
    </row>
    <row r="20137" spans="7:7" x14ac:dyDescent="0.3">
      <c r="G20137" s="156">
        <v>0</v>
      </c>
    </row>
    <row r="20138" spans="7:7" x14ac:dyDescent="0.3">
      <c r="G20138" s="156">
        <v>0</v>
      </c>
    </row>
    <row r="20139" spans="7:7" x14ac:dyDescent="0.3">
      <c r="G20139" s="156">
        <v>0</v>
      </c>
    </row>
    <row r="20140" spans="7:7" x14ac:dyDescent="0.3">
      <c r="G20140" s="156">
        <v>0</v>
      </c>
    </row>
    <row r="20141" spans="7:7" x14ac:dyDescent="0.3">
      <c r="G20141" s="156">
        <v>0</v>
      </c>
    </row>
    <row r="20142" spans="7:7" x14ac:dyDescent="0.3">
      <c r="G20142" s="156">
        <v>0</v>
      </c>
    </row>
    <row r="20143" spans="7:7" x14ac:dyDescent="0.3">
      <c r="G20143" s="156">
        <v>0</v>
      </c>
    </row>
    <row r="20144" spans="7:7" x14ac:dyDescent="0.3">
      <c r="G20144" s="156">
        <v>0</v>
      </c>
    </row>
    <row r="20145" spans="7:7" x14ac:dyDescent="0.3">
      <c r="G20145" s="156">
        <v>0</v>
      </c>
    </row>
    <row r="20146" spans="7:7" x14ac:dyDescent="0.3">
      <c r="G20146" s="156">
        <v>0</v>
      </c>
    </row>
    <row r="20147" spans="7:7" x14ac:dyDescent="0.3">
      <c r="G20147" s="156">
        <v>0</v>
      </c>
    </row>
    <row r="20148" spans="7:7" x14ac:dyDescent="0.3">
      <c r="G20148" s="156">
        <v>0</v>
      </c>
    </row>
    <row r="20149" spans="7:7" x14ac:dyDescent="0.3">
      <c r="G20149" s="156">
        <v>0</v>
      </c>
    </row>
    <row r="20150" spans="7:7" x14ac:dyDescent="0.3">
      <c r="G20150" s="156">
        <v>0</v>
      </c>
    </row>
    <row r="20151" spans="7:7" x14ac:dyDescent="0.3">
      <c r="G20151" s="156">
        <v>0</v>
      </c>
    </row>
    <row r="20152" spans="7:7" x14ac:dyDescent="0.3">
      <c r="G20152" s="156">
        <v>0</v>
      </c>
    </row>
    <row r="20153" spans="7:7" x14ac:dyDescent="0.3">
      <c r="G20153" s="156">
        <v>0</v>
      </c>
    </row>
    <row r="20154" spans="7:7" x14ac:dyDescent="0.3">
      <c r="G20154" s="156">
        <v>0</v>
      </c>
    </row>
    <row r="20155" spans="7:7" x14ac:dyDescent="0.3">
      <c r="G20155" s="156">
        <v>0</v>
      </c>
    </row>
    <row r="20156" spans="7:7" x14ac:dyDescent="0.3">
      <c r="G20156" s="156">
        <v>0</v>
      </c>
    </row>
    <row r="20157" spans="7:7" x14ac:dyDescent="0.3">
      <c r="G20157" s="156">
        <v>0</v>
      </c>
    </row>
    <row r="20158" spans="7:7" x14ac:dyDescent="0.3">
      <c r="G20158" s="156">
        <v>0</v>
      </c>
    </row>
    <row r="20159" spans="7:7" x14ac:dyDescent="0.3">
      <c r="G20159" s="156">
        <v>0</v>
      </c>
    </row>
    <row r="20160" spans="7:7" x14ac:dyDescent="0.3">
      <c r="G20160" s="156">
        <v>0</v>
      </c>
    </row>
    <row r="20161" spans="7:7" x14ac:dyDescent="0.3">
      <c r="G20161" s="156">
        <v>0</v>
      </c>
    </row>
    <row r="20162" spans="7:7" x14ac:dyDescent="0.3">
      <c r="G20162" s="156">
        <v>0</v>
      </c>
    </row>
    <row r="20163" spans="7:7" x14ac:dyDescent="0.3">
      <c r="G20163" s="156">
        <v>0</v>
      </c>
    </row>
    <row r="20164" spans="7:7" x14ac:dyDescent="0.3">
      <c r="G20164" s="156">
        <v>0</v>
      </c>
    </row>
    <row r="20165" spans="7:7" x14ac:dyDescent="0.3">
      <c r="G20165" s="156">
        <v>0</v>
      </c>
    </row>
    <row r="20166" spans="7:7" x14ac:dyDescent="0.3">
      <c r="G20166" s="156">
        <v>0</v>
      </c>
    </row>
    <row r="20167" spans="7:7" x14ac:dyDescent="0.3">
      <c r="G20167" s="156">
        <v>0</v>
      </c>
    </row>
    <row r="20168" spans="7:7" x14ac:dyDescent="0.3">
      <c r="G20168" s="156">
        <v>0</v>
      </c>
    </row>
    <row r="20169" spans="7:7" x14ac:dyDescent="0.3">
      <c r="G20169" s="156">
        <v>0</v>
      </c>
    </row>
    <row r="20170" spans="7:7" x14ac:dyDescent="0.3">
      <c r="G20170" s="156">
        <v>0</v>
      </c>
    </row>
    <row r="20171" spans="7:7" x14ac:dyDescent="0.3">
      <c r="G20171" s="156">
        <v>0</v>
      </c>
    </row>
    <row r="20172" spans="7:7" x14ac:dyDescent="0.3">
      <c r="G20172" s="156">
        <v>0</v>
      </c>
    </row>
    <row r="20173" spans="7:7" x14ac:dyDescent="0.3">
      <c r="G20173" s="156">
        <v>0</v>
      </c>
    </row>
    <row r="20174" spans="7:7" x14ac:dyDescent="0.3">
      <c r="G20174" s="156">
        <v>0</v>
      </c>
    </row>
    <row r="20175" spans="7:7" x14ac:dyDescent="0.3">
      <c r="G20175" s="156">
        <v>0</v>
      </c>
    </row>
    <row r="20176" spans="7:7" x14ac:dyDescent="0.3">
      <c r="G20176" s="156">
        <v>0</v>
      </c>
    </row>
    <row r="20177" spans="7:7" x14ac:dyDescent="0.3">
      <c r="G20177" s="156">
        <v>0</v>
      </c>
    </row>
    <row r="20178" spans="7:7" x14ac:dyDescent="0.3">
      <c r="G20178" s="156">
        <v>0</v>
      </c>
    </row>
    <row r="20179" spans="7:7" x14ac:dyDescent="0.3">
      <c r="G20179" s="156">
        <v>0</v>
      </c>
    </row>
    <row r="20180" spans="7:7" x14ac:dyDescent="0.3">
      <c r="G20180" s="156">
        <v>0</v>
      </c>
    </row>
    <row r="20181" spans="7:7" x14ac:dyDescent="0.3">
      <c r="G20181" s="156">
        <v>0</v>
      </c>
    </row>
    <row r="20182" spans="7:7" x14ac:dyDescent="0.3">
      <c r="G20182" s="156">
        <v>0</v>
      </c>
    </row>
    <row r="20183" spans="7:7" x14ac:dyDescent="0.3">
      <c r="G20183" s="156">
        <v>0</v>
      </c>
    </row>
    <row r="20184" spans="7:7" x14ac:dyDescent="0.3">
      <c r="G20184" s="156">
        <v>0</v>
      </c>
    </row>
    <row r="20185" spans="7:7" x14ac:dyDescent="0.3">
      <c r="G20185" s="156">
        <v>0</v>
      </c>
    </row>
    <row r="20186" spans="7:7" x14ac:dyDescent="0.3">
      <c r="G20186" s="156">
        <v>0</v>
      </c>
    </row>
    <row r="20187" spans="7:7" x14ac:dyDescent="0.3">
      <c r="G20187" s="156">
        <v>0</v>
      </c>
    </row>
    <row r="20188" spans="7:7" x14ac:dyDescent="0.3">
      <c r="G20188" s="156">
        <v>0</v>
      </c>
    </row>
    <row r="20189" spans="7:7" x14ac:dyDescent="0.3">
      <c r="G20189" s="156">
        <v>0</v>
      </c>
    </row>
    <row r="20190" spans="7:7" x14ac:dyDescent="0.3">
      <c r="G20190" s="156">
        <v>0</v>
      </c>
    </row>
    <row r="20191" spans="7:7" x14ac:dyDescent="0.3">
      <c r="G20191" s="156">
        <v>0</v>
      </c>
    </row>
    <row r="20192" spans="7:7" x14ac:dyDescent="0.3">
      <c r="G20192" s="156">
        <v>0</v>
      </c>
    </row>
    <row r="20193" spans="7:7" x14ac:dyDescent="0.3">
      <c r="G20193" s="156">
        <v>0</v>
      </c>
    </row>
    <row r="20194" spans="7:7" x14ac:dyDescent="0.3">
      <c r="G20194" s="156">
        <v>0</v>
      </c>
    </row>
    <row r="20195" spans="7:7" x14ac:dyDescent="0.3">
      <c r="G20195" s="156">
        <v>0</v>
      </c>
    </row>
    <row r="20196" spans="7:7" x14ac:dyDescent="0.3">
      <c r="G20196" s="156">
        <v>0</v>
      </c>
    </row>
    <row r="20197" spans="7:7" x14ac:dyDescent="0.3">
      <c r="G20197" s="156">
        <v>0</v>
      </c>
    </row>
    <row r="20198" spans="7:7" x14ac:dyDescent="0.3">
      <c r="G20198" s="156">
        <v>0</v>
      </c>
    </row>
    <row r="20199" spans="7:7" x14ac:dyDescent="0.3">
      <c r="G20199" s="156">
        <v>0</v>
      </c>
    </row>
    <row r="20200" spans="7:7" x14ac:dyDescent="0.3">
      <c r="G20200" s="156">
        <v>0</v>
      </c>
    </row>
    <row r="20201" spans="7:7" x14ac:dyDescent="0.3">
      <c r="G20201" s="156">
        <v>0</v>
      </c>
    </row>
    <row r="20202" spans="7:7" x14ac:dyDescent="0.3">
      <c r="G20202" s="156">
        <v>0</v>
      </c>
    </row>
    <row r="20203" spans="7:7" x14ac:dyDescent="0.3">
      <c r="G20203" s="156">
        <v>0</v>
      </c>
    </row>
    <row r="20204" spans="7:7" x14ac:dyDescent="0.3">
      <c r="G20204" s="156">
        <v>0</v>
      </c>
    </row>
    <row r="20205" spans="7:7" x14ac:dyDescent="0.3">
      <c r="G20205" s="156">
        <v>0</v>
      </c>
    </row>
    <row r="20206" spans="7:7" x14ac:dyDescent="0.3">
      <c r="G20206" s="156">
        <v>0</v>
      </c>
    </row>
    <row r="20207" spans="7:7" x14ac:dyDescent="0.3">
      <c r="G20207" s="156">
        <v>0</v>
      </c>
    </row>
    <row r="20208" spans="7:7" x14ac:dyDescent="0.3">
      <c r="G20208" s="156">
        <v>0</v>
      </c>
    </row>
    <row r="20209" spans="7:7" x14ac:dyDescent="0.3">
      <c r="G20209" s="156">
        <v>0</v>
      </c>
    </row>
    <row r="20210" spans="7:7" x14ac:dyDescent="0.3">
      <c r="G20210" s="156">
        <v>0</v>
      </c>
    </row>
    <row r="20211" spans="7:7" x14ac:dyDescent="0.3">
      <c r="G20211" s="156">
        <v>0</v>
      </c>
    </row>
    <row r="20212" spans="7:7" x14ac:dyDescent="0.3">
      <c r="G20212" s="156">
        <v>0</v>
      </c>
    </row>
    <row r="20213" spans="7:7" x14ac:dyDescent="0.3">
      <c r="G20213" s="156">
        <v>0</v>
      </c>
    </row>
    <row r="20214" spans="7:7" x14ac:dyDescent="0.3">
      <c r="G20214" s="156">
        <v>0</v>
      </c>
    </row>
    <row r="20215" spans="7:7" x14ac:dyDescent="0.3">
      <c r="G20215" s="156">
        <v>0</v>
      </c>
    </row>
    <row r="20216" spans="7:7" x14ac:dyDescent="0.3">
      <c r="G20216" s="156">
        <v>0</v>
      </c>
    </row>
    <row r="20217" spans="7:7" x14ac:dyDescent="0.3">
      <c r="G20217" s="156">
        <v>0</v>
      </c>
    </row>
    <row r="20218" spans="7:7" x14ac:dyDescent="0.3">
      <c r="G20218" s="156">
        <v>0</v>
      </c>
    </row>
    <row r="20219" spans="7:7" x14ac:dyDescent="0.3">
      <c r="G20219" s="156">
        <v>0</v>
      </c>
    </row>
    <row r="20220" spans="7:7" x14ac:dyDescent="0.3">
      <c r="G20220" s="156">
        <v>0</v>
      </c>
    </row>
    <row r="20221" spans="7:7" x14ac:dyDescent="0.3">
      <c r="G20221" s="156">
        <v>0</v>
      </c>
    </row>
    <row r="20222" spans="7:7" x14ac:dyDescent="0.3">
      <c r="G20222" s="156">
        <v>0</v>
      </c>
    </row>
    <row r="20223" spans="7:7" x14ac:dyDescent="0.3">
      <c r="G20223" s="156">
        <v>0</v>
      </c>
    </row>
    <row r="20224" spans="7:7" x14ac:dyDescent="0.3">
      <c r="G20224" s="156">
        <v>0</v>
      </c>
    </row>
    <row r="20225" spans="7:7" x14ac:dyDescent="0.3">
      <c r="G20225" s="156">
        <v>0</v>
      </c>
    </row>
    <row r="20226" spans="7:7" x14ac:dyDescent="0.3">
      <c r="G20226" s="156">
        <v>0</v>
      </c>
    </row>
    <row r="20227" spans="7:7" x14ac:dyDescent="0.3">
      <c r="G20227" s="156">
        <v>0</v>
      </c>
    </row>
    <row r="20228" spans="7:7" x14ac:dyDescent="0.3">
      <c r="G20228" s="156">
        <v>0</v>
      </c>
    </row>
    <row r="20229" spans="7:7" x14ac:dyDescent="0.3">
      <c r="G20229" s="156">
        <v>0</v>
      </c>
    </row>
    <row r="20230" spans="7:7" x14ac:dyDescent="0.3">
      <c r="G20230" s="156">
        <v>0</v>
      </c>
    </row>
    <row r="20231" spans="7:7" x14ac:dyDescent="0.3">
      <c r="G20231" s="156">
        <v>0</v>
      </c>
    </row>
    <row r="20232" spans="7:7" x14ac:dyDescent="0.3">
      <c r="G20232" s="156">
        <v>0</v>
      </c>
    </row>
    <row r="20233" spans="7:7" x14ac:dyDescent="0.3">
      <c r="G20233" s="156">
        <v>0</v>
      </c>
    </row>
    <row r="20234" spans="7:7" x14ac:dyDescent="0.3">
      <c r="G20234" s="156">
        <v>0</v>
      </c>
    </row>
    <row r="20235" spans="7:7" x14ac:dyDescent="0.3">
      <c r="G20235" s="156">
        <v>0</v>
      </c>
    </row>
    <row r="20236" spans="7:7" x14ac:dyDescent="0.3">
      <c r="G20236" s="156">
        <v>0</v>
      </c>
    </row>
    <row r="20237" spans="7:7" x14ac:dyDescent="0.3">
      <c r="G20237" s="156">
        <v>0</v>
      </c>
    </row>
    <row r="20238" spans="7:7" x14ac:dyDescent="0.3">
      <c r="G20238" s="156">
        <v>0</v>
      </c>
    </row>
    <row r="20239" spans="7:7" x14ac:dyDescent="0.3">
      <c r="G20239" s="156">
        <v>0</v>
      </c>
    </row>
    <row r="20240" spans="7:7" x14ac:dyDescent="0.3">
      <c r="G20240" s="156">
        <v>0</v>
      </c>
    </row>
    <row r="20241" spans="7:7" x14ac:dyDescent="0.3">
      <c r="G20241" s="156">
        <v>0</v>
      </c>
    </row>
    <row r="20242" spans="7:7" x14ac:dyDescent="0.3">
      <c r="G20242" s="156">
        <v>0</v>
      </c>
    </row>
    <row r="20243" spans="7:7" x14ac:dyDescent="0.3">
      <c r="G20243" s="156">
        <v>0</v>
      </c>
    </row>
    <row r="20244" spans="7:7" x14ac:dyDescent="0.3">
      <c r="G20244" s="156">
        <v>0</v>
      </c>
    </row>
    <row r="20245" spans="7:7" x14ac:dyDescent="0.3">
      <c r="G20245" s="156">
        <v>0</v>
      </c>
    </row>
    <row r="20246" spans="7:7" x14ac:dyDescent="0.3">
      <c r="G20246" s="156">
        <v>0</v>
      </c>
    </row>
    <row r="20247" spans="7:7" x14ac:dyDescent="0.3">
      <c r="G20247" s="156">
        <v>0</v>
      </c>
    </row>
    <row r="20248" spans="7:7" x14ac:dyDescent="0.3">
      <c r="G20248" s="156">
        <v>0</v>
      </c>
    </row>
    <row r="20249" spans="7:7" x14ac:dyDescent="0.3">
      <c r="G20249" s="156">
        <v>0</v>
      </c>
    </row>
    <row r="20250" spans="7:7" x14ac:dyDescent="0.3">
      <c r="G20250" s="156">
        <v>0</v>
      </c>
    </row>
    <row r="20251" spans="7:7" x14ac:dyDescent="0.3">
      <c r="G20251" s="156">
        <v>0</v>
      </c>
    </row>
    <row r="20252" spans="7:7" x14ac:dyDescent="0.3">
      <c r="G20252" s="156">
        <v>0</v>
      </c>
    </row>
    <row r="20253" spans="7:7" x14ac:dyDescent="0.3">
      <c r="G20253" s="156">
        <v>0</v>
      </c>
    </row>
    <row r="20254" spans="7:7" x14ac:dyDescent="0.3">
      <c r="G20254" s="156">
        <v>0</v>
      </c>
    </row>
    <row r="20255" spans="7:7" x14ac:dyDescent="0.3">
      <c r="G20255" s="156">
        <v>0</v>
      </c>
    </row>
    <row r="20256" spans="7:7" x14ac:dyDescent="0.3">
      <c r="G20256" s="156">
        <v>0</v>
      </c>
    </row>
    <row r="20257" spans="7:7" x14ac:dyDescent="0.3">
      <c r="G20257" s="156">
        <v>0</v>
      </c>
    </row>
    <row r="20258" spans="7:7" x14ac:dyDescent="0.3">
      <c r="G20258" s="156">
        <v>0</v>
      </c>
    </row>
    <row r="20259" spans="7:7" x14ac:dyDescent="0.3">
      <c r="G20259" s="156">
        <v>0</v>
      </c>
    </row>
    <row r="20260" spans="7:7" x14ac:dyDescent="0.3">
      <c r="G20260" s="156">
        <v>0</v>
      </c>
    </row>
    <row r="20261" spans="7:7" x14ac:dyDescent="0.3">
      <c r="G20261" s="156">
        <v>0</v>
      </c>
    </row>
    <row r="20262" spans="7:7" x14ac:dyDescent="0.3">
      <c r="G20262" s="156">
        <v>0</v>
      </c>
    </row>
    <row r="20263" spans="7:7" x14ac:dyDescent="0.3">
      <c r="G20263" s="156">
        <v>0</v>
      </c>
    </row>
    <row r="20264" spans="7:7" x14ac:dyDescent="0.3">
      <c r="G20264" s="156">
        <v>0</v>
      </c>
    </row>
    <row r="20265" spans="7:7" x14ac:dyDescent="0.3">
      <c r="G20265" s="156">
        <v>0</v>
      </c>
    </row>
    <row r="20266" spans="7:7" x14ac:dyDescent="0.3">
      <c r="G20266" s="156">
        <v>0</v>
      </c>
    </row>
    <row r="20267" spans="7:7" x14ac:dyDescent="0.3">
      <c r="G20267" s="156">
        <v>0</v>
      </c>
    </row>
    <row r="20268" spans="7:7" x14ac:dyDescent="0.3">
      <c r="G20268" s="156">
        <v>0</v>
      </c>
    </row>
    <row r="20269" spans="7:7" x14ac:dyDescent="0.3">
      <c r="G20269" s="156">
        <v>0</v>
      </c>
    </row>
    <row r="20270" spans="7:7" x14ac:dyDescent="0.3">
      <c r="G20270" s="156">
        <v>0</v>
      </c>
    </row>
    <row r="20271" spans="7:7" x14ac:dyDescent="0.3">
      <c r="G20271" s="156">
        <v>0</v>
      </c>
    </row>
    <row r="20272" spans="7:7" x14ac:dyDescent="0.3">
      <c r="G20272" s="156">
        <v>0</v>
      </c>
    </row>
    <row r="20273" spans="7:7" x14ac:dyDescent="0.3">
      <c r="G20273" s="156">
        <v>0</v>
      </c>
    </row>
    <row r="20274" spans="7:7" x14ac:dyDescent="0.3">
      <c r="G20274" s="156">
        <v>0</v>
      </c>
    </row>
    <row r="20275" spans="7:7" x14ac:dyDescent="0.3">
      <c r="G20275" s="156">
        <v>0</v>
      </c>
    </row>
    <row r="20276" spans="7:7" x14ac:dyDescent="0.3">
      <c r="G20276" s="156">
        <v>0</v>
      </c>
    </row>
    <row r="20277" spans="7:7" x14ac:dyDescent="0.3">
      <c r="G20277" s="156">
        <v>0</v>
      </c>
    </row>
    <row r="20278" spans="7:7" x14ac:dyDescent="0.3">
      <c r="G20278" s="156">
        <v>0</v>
      </c>
    </row>
    <row r="20279" spans="7:7" x14ac:dyDescent="0.3">
      <c r="G20279" s="156">
        <v>0</v>
      </c>
    </row>
    <row r="20280" spans="7:7" x14ac:dyDescent="0.3">
      <c r="G20280" s="156">
        <v>0</v>
      </c>
    </row>
    <row r="20281" spans="7:7" x14ac:dyDescent="0.3">
      <c r="G20281" s="156">
        <v>0</v>
      </c>
    </row>
    <row r="20282" spans="7:7" x14ac:dyDescent="0.3">
      <c r="G20282" s="156">
        <v>0</v>
      </c>
    </row>
    <row r="20283" spans="7:7" x14ac:dyDescent="0.3">
      <c r="G20283" s="156">
        <v>0</v>
      </c>
    </row>
    <row r="20284" spans="7:7" x14ac:dyDescent="0.3">
      <c r="G20284" s="156">
        <v>0</v>
      </c>
    </row>
    <row r="20285" spans="7:7" x14ac:dyDescent="0.3">
      <c r="G20285" s="156">
        <v>0</v>
      </c>
    </row>
    <row r="20286" spans="7:7" x14ac:dyDescent="0.3">
      <c r="G20286" s="156">
        <v>0</v>
      </c>
    </row>
    <row r="20287" spans="7:7" x14ac:dyDescent="0.3">
      <c r="G20287" s="156">
        <v>0</v>
      </c>
    </row>
    <row r="20288" spans="7:7" x14ac:dyDescent="0.3">
      <c r="G20288" s="156">
        <v>0</v>
      </c>
    </row>
    <row r="20289" spans="7:7" x14ac:dyDescent="0.3">
      <c r="G20289" s="156">
        <v>0</v>
      </c>
    </row>
    <row r="20290" spans="7:7" x14ac:dyDescent="0.3">
      <c r="G20290" s="156">
        <v>0</v>
      </c>
    </row>
    <row r="20291" spans="7:7" x14ac:dyDescent="0.3">
      <c r="G20291" s="156">
        <v>0</v>
      </c>
    </row>
    <row r="20292" spans="7:7" x14ac:dyDescent="0.3">
      <c r="G20292" s="156">
        <v>0</v>
      </c>
    </row>
    <row r="20293" spans="7:7" x14ac:dyDescent="0.3">
      <c r="G20293" s="156">
        <v>0</v>
      </c>
    </row>
    <row r="20294" spans="7:7" x14ac:dyDescent="0.3">
      <c r="G20294" s="156">
        <v>0</v>
      </c>
    </row>
    <row r="20295" spans="7:7" x14ac:dyDescent="0.3">
      <c r="G20295" s="156">
        <v>0</v>
      </c>
    </row>
    <row r="20296" spans="7:7" x14ac:dyDescent="0.3">
      <c r="G20296" s="156">
        <v>0</v>
      </c>
    </row>
    <row r="20297" spans="7:7" x14ac:dyDescent="0.3">
      <c r="G20297" s="156">
        <v>0</v>
      </c>
    </row>
    <row r="20298" spans="7:7" x14ac:dyDescent="0.3">
      <c r="G20298" s="156">
        <v>0</v>
      </c>
    </row>
    <row r="20299" spans="7:7" x14ac:dyDescent="0.3">
      <c r="G20299" s="156">
        <v>0</v>
      </c>
    </row>
    <row r="20300" spans="7:7" x14ac:dyDescent="0.3">
      <c r="G20300" s="156">
        <v>0</v>
      </c>
    </row>
    <row r="20301" spans="7:7" x14ac:dyDescent="0.3">
      <c r="G20301" s="156">
        <v>0</v>
      </c>
    </row>
    <row r="20302" spans="7:7" x14ac:dyDescent="0.3">
      <c r="G20302" s="156">
        <v>0</v>
      </c>
    </row>
    <row r="20303" spans="7:7" x14ac:dyDescent="0.3">
      <c r="G20303" s="156">
        <v>0</v>
      </c>
    </row>
    <row r="20304" spans="7:7" x14ac:dyDescent="0.3">
      <c r="G20304" s="156">
        <v>0</v>
      </c>
    </row>
    <row r="20305" spans="7:7" x14ac:dyDescent="0.3">
      <c r="G20305" s="156">
        <v>0</v>
      </c>
    </row>
    <row r="20306" spans="7:7" x14ac:dyDescent="0.3">
      <c r="G20306" s="156">
        <v>0</v>
      </c>
    </row>
    <row r="20307" spans="7:7" x14ac:dyDescent="0.3">
      <c r="G20307" s="156">
        <v>0</v>
      </c>
    </row>
    <row r="20308" spans="7:7" x14ac:dyDescent="0.3">
      <c r="G20308" s="156">
        <v>0</v>
      </c>
    </row>
    <row r="20309" spans="7:7" x14ac:dyDescent="0.3">
      <c r="G20309" s="156">
        <v>0</v>
      </c>
    </row>
    <row r="20310" spans="7:7" x14ac:dyDescent="0.3">
      <c r="G20310" s="156">
        <v>0</v>
      </c>
    </row>
    <row r="20311" spans="7:7" x14ac:dyDescent="0.3">
      <c r="G20311" s="156">
        <v>0</v>
      </c>
    </row>
    <row r="20312" spans="7:7" x14ac:dyDescent="0.3">
      <c r="G20312" s="156">
        <v>0</v>
      </c>
    </row>
    <row r="20313" spans="7:7" x14ac:dyDescent="0.3">
      <c r="G20313" s="156">
        <v>0</v>
      </c>
    </row>
    <row r="20314" spans="7:7" x14ac:dyDescent="0.3">
      <c r="G20314" s="156">
        <v>0</v>
      </c>
    </row>
    <row r="20315" spans="7:7" x14ac:dyDescent="0.3">
      <c r="G20315" s="156">
        <v>0</v>
      </c>
    </row>
    <row r="20316" spans="7:7" x14ac:dyDescent="0.3">
      <c r="G20316" s="156">
        <v>0</v>
      </c>
    </row>
    <row r="20317" spans="7:7" x14ac:dyDescent="0.3">
      <c r="G20317" s="156">
        <v>0</v>
      </c>
    </row>
    <row r="20318" spans="7:7" x14ac:dyDescent="0.3">
      <c r="G20318" s="156">
        <v>0</v>
      </c>
    </row>
    <row r="20319" spans="7:7" x14ac:dyDescent="0.3">
      <c r="G20319" s="156">
        <v>0</v>
      </c>
    </row>
    <row r="20320" spans="7:7" x14ac:dyDescent="0.3">
      <c r="G20320" s="156">
        <v>0</v>
      </c>
    </row>
    <row r="20321" spans="7:7" x14ac:dyDescent="0.3">
      <c r="G20321" s="156">
        <v>0</v>
      </c>
    </row>
    <row r="20322" spans="7:7" x14ac:dyDescent="0.3">
      <c r="G20322" s="156">
        <v>0</v>
      </c>
    </row>
    <row r="20323" spans="7:7" x14ac:dyDescent="0.3">
      <c r="G20323" s="156">
        <v>0</v>
      </c>
    </row>
    <row r="20324" spans="7:7" x14ac:dyDescent="0.3">
      <c r="G20324" s="156">
        <v>0</v>
      </c>
    </row>
    <row r="20325" spans="7:7" x14ac:dyDescent="0.3">
      <c r="G20325" s="156">
        <v>0</v>
      </c>
    </row>
    <row r="20326" spans="7:7" x14ac:dyDescent="0.3">
      <c r="G20326" s="156">
        <v>0</v>
      </c>
    </row>
    <row r="20327" spans="7:7" x14ac:dyDescent="0.3">
      <c r="G20327" s="156">
        <v>0</v>
      </c>
    </row>
    <row r="20328" spans="7:7" x14ac:dyDescent="0.3">
      <c r="G20328" s="156">
        <v>0</v>
      </c>
    </row>
    <row r="20329" spans="7:7" x14ac:dyDescent="0.3">
      <c r="G20329" s="156">
        <v>0</v>
      </c>
    </row>
    <row r="20330" spans="7:7" x14ac:dyDescent="0.3">
      <c r="G20330" s="156">
        <v>0</v>
      </c>
    </row>
    <row r="20331" spans="7:7" x14ac:dyDescent="0.3">
      <c r="G20331" s="156">
        <v>0</v>
      </c>
    </row>
    <row r="20332" spans="7:7" x14ac:dyDescent="0.3">
      <c r="G20332" s="156">
        <v>0</v>
      </c>
    </row>
    <row r="20333" spans="7:7" x14ac:dyDescent="0.3">
      <c r="G20333" s="156">
        <v>0</v>
      </c>
    </row>
    <row r="20334" spans="7:7" x14ac:dyDescent="0.3">
      <c r="G20334" s="156">
        <v>0</v>
      </c>
    </row>
    <row r="20335" spans="7:7" x14ac:dyDescent="0.3">
      <c r="G20335" s="156">
        <v>0</v>
      </c>
    </row>
    <row r="20336" spans="7:7" x14ac:dyDescent="0.3">
      <c r="G20336" s="156">
        <v>0</v>
      </c>
    </row>
    <row r="20337" spans="7:7" x14ac:dyDescent="0.3">
      <c r="G20337" s="156">
        <v>0</v>
      </c>
    </row>
    <row r="20338" spans="7:7" x14ac:dyDescent="0.3">
      <c r="G20338" s="156">
        <v>0</v>
      </c>
    </row>
    <row r="20339" spans="7:7" x14ac:dyDescent="0.3">
      <c r="G20339" s="156">
        <v>0</v>
      </c>
    </row>
    <row r="20340" spans="7:7" x14ac:dyDescent="0.3">
      <c r="G20340" s="156">
        <v>0</v>
      </c>
    </row>
    <row r="20341" spans="7:7" x14ac:dyDescent="0.3">
      <c r="G20341" s="156">
        <v>0</v>
      </c>
    </row>
    <row r="20342" spans="7:7" x14ac:dyDescent="0.3">
      <c r="G20342" s="156">
        <v>0</v>
      </c>
    </row>
    <row r="20343" spans="7:7" x14ac:dyDescent="0.3">
      <c r="G20343" s="156">
        <v>0</v>
      </c>
    </row>
    <row r="20344" spans="7:7" x14ac:dyDescent="0.3">
      <c r="G20344" s="156">
        <v>0</v>
      </c>
    </row>
    <row r="20345" spans="7:7" x14ac:dyDescent="0.3">
      <c r="G20345" s="156">
        <v>0</v>
      </c>
    </row>
    <row r="20346" spans="7:7" x14ac:dyDescent="0.3">
      <c r="G20346" s="156">
        <v>0</v>
      </c>
    </row>
    <row r="20347" spans="7:7" x14ac:dyDescent="0.3">
      <c r="G20347" s="156">
        <v>0</v>
      </c>
    </row>
    <row r="20348" spans="7:7" x14ac:dyDescent="0.3">
      <c r="G20348" s="156">
        <v>0</v>
      </c>
    </row>
    <row r="20349" spans="7:7" x14ac:dyDescent="0.3">
      <c r="G20349" s="156">
        <v>0</v>
      </c>
    </row>
    <row r="20350" spans="7:7" x14ac:dyDescent="0.3">
      <c r="G20350" s="156">
        <v>0</v>
      </c>
    </row>
    <row r="20351" spans="7:7" x14ac:dyDescent="0.3">
      <c r="G20351" s="156">
        <v>0</v>
      </c>
    </row>
    <row r="20352" spans="7:7" x14ac:dyDescent="0.3">
      <c r="G20352" s="156">
        <v>0</v>
      </c>
    </row>
    <row r="20353" spans="7:7" x14ac:dyDescent="0.3">
      <c r="G20353" s="156">
        <v>0</v>
      </c>
    </row>
    <row r="20354" spans="7:7" x14ac:dyDescent="0.3">
      <c r="G20354" s="156">
        <v>0</v>
      </c>
    </row>
    <row r="20355" spans="7:7" x14ac:dyDescent="0.3">
      <c r="G20355" s="156">
        <v>0</v>
      </c>
    </row>
    <row r="20356" spans="7:7" x14ac:dyDescent="0.3">
      <c r="G20356" s="156">
        <v>0</v>
      </c>
    </row>
    <row r="20357" spans="7:7" x14ac:dyDescent="0.3">
      <c r="G20357" s="156">
        <v>0</v>
      </c>
    </row>
    <row r="20358" spans="7:7" x14ac:dyDescent="0.3">
      <c r="G20358" s="156">
        <v>0</v>
      </c>
    </row>
    <row r="20359" spans="7:7" x14ac:dyDescent="0.3">
      <c r="G20359" s="156">
        <v>0</v>
      </c>
    </row>
    <row r="20360" spans="7:7" x14ac:dyDescent="0.3">
      <c r="G20360" s="156">
        <v>0</v>
      </c>
    </row>
    <row r="20361" spans="7:7" x14ac:dyDescent="0.3">
      <c r="G20361" s="156">
        <v>0</v>
      </c>
    </row>
    <row r="20362" spans="7:7" x14ac:dyDescent="0.3">
      <c r="G20362" s="156">
        <v>0</v>
      </c>
    </row>
    <row r="20363" spans="7:7" x14ac:dyDescent="0.3">
      <c r="G20363" s="156">
        <v>0</v>
      </c>
    </row>
    <row r="20364" spans="7:7" x14ac:dyDescent="0.3">
      <c r="G20364" s="156">
        <v>0</v>
      </c>
    </row>
    <row r="20365" spans="7:7" x14ac:dyDescent="0.3">
      <c r="G20365" s="156">
        <v>0</v>
      </c>
    </row>
    <row r="20366" spans="7:7" x14ac:dyDescent="0.3">
      <c r="G20366" s="156">
        <v>0</v>
      </c>
    </row>
    <row r="20367" spans="7:7" x14ac:dyDescent="0.3">
      <c r="G20367" s="156">
        <v>0</v>
      </c>
    </row>
    <row r="20368" spans="7:7" x14ac:dyDescent="0.3">
      <c r="G20368" s="156">
        <v>0</v>
      </c>
    </row>
    <row r="20369" spans="7:7" x14ac:dyDescent="0.3">
      <c r="G20369" s="156">
        <v>0</v>
      </c>
    </row>
    <row r="20370" spans="7:7" x14ac:dyDescent="0.3">
      <c r="G20370" s="156">
        <v>0</v>
      </c>
    </row>
    <row r="20371" spans="7:7" x14ac:dyDescent="0.3">
      <c r="G20371" s="156">
        <v>0</v>
      </c>
    </row>
    <row r="20372" spans="7:7" x14ac:dyDescent="0.3">
      <c r="G20372" s="156">
        <v>0</v>
      </c>
    </row>
    <row r="20373" spans="7:7" x14ac:dyDescent="0.3">
      <c r="G20373" s="156">
        <v>0</v>
      </c>
    </row>
    <row r="20374" spans="7:7" x14ac:dyDescent="0.3">
      <c r="G20374" s="156">
        <v>0</v>
      </c>
    </row>
    <row r="20375" spans="7:7" x14ac:dyDescent="0.3">
      <c r="G20375" s="156">
        <v>0</v>
      </c>
    </row>
    <row r="20376" spans="7:7" x14ac:dyDescent="0.3">
      <c r="G20376" s="156">
        <v>0</v>
      </c>
    </row>
    <row r="20377" spans="7:7" x14ac:dyDescent="0.3">
      <c r="G20377" s="156">
        <v>0</v>
      </c>
    </row>
    <row r="20378" spans="7:7" x14ac:dyDescent="0.3">
      <c r="G20378" s="156">
        <v>0</v>
      </c>
    </row>
    <row r="20379" spans="7:7" x14ac:dyDescent="0.3">
      <c r="G20379" s="156">
        <v>0</v>
      </c>
    </row>
    <row r="20380" spans="7:7" x14ac:dyDescent="0.3">
      <c r="G20380" s="156">
        <v>0</v>
      </c>
    </row>
    <row r="20381" spans="7:7" x14ac:dyDescent="0.3">
      <c r="G20381" s="156">
        <v>0</v>
      </c>
    </row>
    <row r="20382" spans="7:7" x14ac:dyDescent="0.3">
      <c r="G20382" s="156">
        <v>0</v>
      </c>
    </row>
    <row r="20383" spans="7:7" x14ac:dyDescent="0.3">
      <c r="G20383" s="156">
        <v>0</v>
      </c>
    </row>
    <row r="20384" spans="7:7" x14ac:dyDescent="0.3">
      <c r="G20384" s="156">
        <v>0</v>
      </c>
    </row>
    <row r="20385" spans="7:7" x14ac:dyDescent="0.3">
      <c r="G20385" s="156">
        <v>0</v>
      </c>
    </row>
    <row r="20386" spans="7:7" x14ac:dyDescent="0.3">
      <c r="G20386" s="156">
        <v>0</v>
      </c>
    </row>
    <row r="20387" spans="7:7" x14ac:dyDescent="0.3">
      <c r="G20387" s="156">
        <v>0</v>
      </c>
    </row>
    <row r="20388" spans="7:7" x14ac:dyDescent="0.3">
      <c r="G20388" s="156">
        <v>0</v>
      </c>
    </row>
    <row r="20389" spans="7:7" x14ac:dyDescent="0.3">
      <c r="G20389" s="156">
        <v>0</v>
      </c>
    </row>
    <row r="20390" spans="7:7" x14ac:dyDescent="0.3">
      <c r="G20390" s="156">
        <v>0</v>
      </c>
    </row>
    <row r="20391" spans="7:7" x14ac:dyDescent="0.3">
      <c r="G20391" s="156">
        <v>0</v>
      </c>
    </row>
    <row r="20392" spans="7:7" x14ac:dyDescent="0.3">
      <c r="G20392" s="156">
        <v>0</v>
      </c>
    </row>
    <row r="20393" spans="7:7" x14ac:dyDescent="0.3">
      <c r="G20393" s="156">
        <v>0</v>
      </c>
    </row>
    <row r="20394" spans="7:7" x14ac:dyDescent="0.3">
      <c r="G20394" s="156">
        <v>0</v>
      </c>
    </row>
    <row r="20395" spans="7:7" x14ac:dyDescent="0.3">
      <c r="G20395" s="156">
        <v>0</v>
      </c>
    </row>
    <row r="20396" spans="7:7" x14ac:dyDescent="0.3">
      <c r="G20396" s="156">
        <v>0</v>
      </c>
    </row>
    <row r="20397" spans="7:7" x14ac:dyDescent="0.3">
      <c r="G20397" s="156">
        <v>0</v>
      </c>
    </row>
    <row r="20398" spans="7:7" x14ac:dyDescent="0.3">
      <c r="G20398" s="156">
        <v>0</v>
      </c>
    </row>
    <row r="20399" spans="7:7" x14ac:dyDescent="0.3">
      <c r="G20399" s="156">
        <v>0</v>
      </c>
    </row>
    <row r="20400" spans="7:7" x14ac:dyDescent="0.3">
      <c r="G20400" s="156">
        <v>0</v>
      </c>
    </row>
    <row r="20401" spans="7:7" x14ac:dyDescent="0.3">
      <c r="G20401" s="156">
        <v>0</v>
      </c>
    </row>
    <row r="20402" spans="7:7" x14ac:dyDescent="0.3">
      <c r="G20402" s="156">
        <v>0</v>
      </c>
    </row>
    <row r="20403" spans="7:7" x14ac:dyDescent="0.3">
      <c r="G20403" s="156">
        <v>0</v>
      </c>
    </row>
    <row r="20404" spans="7:7" x14ac:dyDescent="0.3">
      <c r="G20404" s="156">
        <v>0</v>
      </c>
    </row>
    <row r="20405" spans="7:7" x14ac:dyDescent="0.3">
      <c r="G20405" s="156">
        <v>0</v>
      </c>
    </row>
    <row r="20406" spans="7:7" x14ac:dyDescent="0.3">
      <c r="G20406" s="156">
        <v>0</v>
      </c>
    </row>
    <row r="20407" spans="7:7" x14ac:dyDescent="0.3">
      <c r="G20407" s="156">
        <v>0</v>
      </c>
    </row>
    <row r="20408" spans="7:7" x14ac:dyDescent="0.3">
      <c r="G20408" s="156">
        <v>0</v>
      </c>
    </row>
    <row r="20409" spans="7:7" x14ac:dyDescent="0.3">
      <c r="G20409" s="156">
        <v>0</v>
      </c>
    </row>
    <row r="20410" spans="7:7" x14ac:dyDescent="0.3">
      <c r="G20410" s="156">
        <v>0</v>
      </c>
    </row>
    <row r="20411" spans="7:7" x14ac:dyDescent="0.3">
      <c r="G20411" s="156">
        <v>0</v>
      </c>
    </row>
    <row r="20412" spans="7:7" x14ac:dyDescent="0.3">
      <c r="G20412" s="156">
        <v>0</v>
      </c>
    </row>
    <row r="20413" spans="7:7" x14ac:dyDescent="0.3">
      <c r="G20413" s="156">
        <v>0</v>
      </c>
    </row>
    <row r="20414" spans="7:7" x14ac:dyDescent="0.3">
      <c r="G20414" s="156">
        <v>0</v>
      </c>
    </row>
    <row r="20415" spans="7:7" x14ac:dyDescent="0.3">
      <c r="G20415" s="156">
        <v>0</v>
      </c>
    </row>
    <row r="20416" spans="7:7" x14ac:dyDescent="0.3">
      <c r="G20416" s="156">
        <v>0</v>
      </c>
    </row>
    <row r="20417" spans="7:7" x14ac:dyDescent="0.3">
      <c r="G20417" s="156">
        <v>0</v>
      </c>
    </row>
    <row r="20418" spans="7:7" x14ac:dyDescent="0.3">
      <c r="G20418" s="156">
        <v>0</v>
      </c>
    </row>
    <row r="20419" spans="7:7" x14ac:dyDescent="0.3">
      <c r="G20419" s="156">
        <v>0</v>
      </c>
    </row>
    <row r="20420" spans="7:7" x14ac:dyDescent="0.3">
      <c r="G20420" s="156">
        <v>0</v>
      </c>
    </row>
    <row r="20421" spans="7:7" x14ac:dyDescent="0.3">
      <c r="G20421" s="156">
        <v>0</v>
      </c>
    </row>
    <row r="20422" spans="7:7" x14ac:dyDescent="0.3">
      <c r="G20422" s="156">
        <v>0</v>
      </c>
    </row>
    <row r="20423" spans="7:7" x14ac:dyDescent="0.3">
      <c r="G20423" s="156">
        <v>0</v>
      </c>
    </row>
    <row r="20424" spans="7:7" x14ac:dyDescent="0.3">
      <c r="G20424" s="156">
        <v>0</v>
      </c>
    </row>
    <row r="20425" spans="7:7" x14ac:dyDescent="0.3">
      <c r="G20425" s="156">
        <v>0</v>
      </c>
    </row>
    <row r="20426" spans="7:7" x14ac:dyDescent="0.3">
      <c r="G20426" s="156">
        <v>0</v>
      </c>
    </row>
    <row r="20427" spans="7:7" x14ac:dyDescent="0.3">
      <c r="G20427" s="156">
        <v>0</v>
      </c>
    </row>
    <row r="20428" spans="7:7" x14ac:dyDescent="0.3">
      <c r="G20428" s="156">
        <v>0</v>
      </c>
    </row>
    <row r="20429" spans="7:7" x14ac:dyDescent="0.3">
      <c r="G20429" s="156">
        <v>0</v>
      </c>
    </row>
    <row r="20430" spans="7:7" x14ac:dyDescent="0.3">
      <c r="G20430" s="156">
        <v>0</v>
      </c>
    </row>
    <row r="20431" spans="7:7" x14ac:dyDescent="0.3">
      <c r="G20431" s="156">
        <v>0</v>
      </c>
    </row>
    <row r="20432" spans="7:7" x14ac:dyDescent="0.3">
      <c r="G20432" s="156">
        <v>0</v>
      </c>
    </row>
    <row r="20433" spans="7:7" x14ac:dyDescent="0.3">
      <c r="G20433" s="156">
        <v>0</v>
      </c>
    </row>
    <row r="20434" spans="7:7" x14ac:dyDescent="0.3">
      <c r="G20434" s="156">
        <v>0</v>
      </c>
    </row>
    <row r="20435" spans="7:7" x14ac:dyDescent="0.3">
      <c r="G20435" s="156">
        <v>0</v>
      </c>
    </row>
    <row r="20436" spans="7:7" x14ac:dyDescent="0.3">
      <c r="G20436" s="156">
        <v>0</v>
      </c>
    </row>
    <row r="20437" spans="7:7" x14ac:dyDescent="0.3">
      <c r="G20437" s="156">
        <v>0</v>
      </c>
    </row>
    <row r="20438" spans="7:7" x14ac:dyDescent="0.3">
      <c r="G20438" s="156">
        <v>0</v>
      </c>
    </row>
    <row r="20439" spans="7:7" x14ac:dyDescent="0.3">
      <c r="G20439" s="156">
        <v>0</v>
      </c>
    </row>
    <row r="20440" spans="7:7" x14ac:dyDescent="0.3">
      <c r="G20440" s="156">
        <v>0</v>
      </c>
    </row>
    <row r="20441" spans="7:7" x14ac:dyDescent="0.3">
      <c r="G20441" s="156">
        <v>0</v>
      </c>
    </row>
    <row r="20442" spans="7:7" x14ac:dyDescent="0.3">
      <c r="G20442" s="156">
        <v>0</v>
      </c>
    </row>
    <row r="20443" spans="7:7" x14ac:dyDescent="0.3">
      <c r="G20443" s="156">
        <v>0</v>
      </c>
    </row>
    <row r="20444" spans="7:7" x14ac:dyDescent="0.3">
      <c r="G20444" s="156">
        <v>0</v>
      </c>
    </row>
    <row r="20445" spans="7:7" x14ac:dyDescent="0.3">
      <c r="G20445" s="156">
        <v>0</v>
      </c>
    </row>
    <row r="20446" spans="7:7" x14ac:dyDescent="0.3">
      <c r="G20446" s="156">
        <v>0</v>
      </c>
    </row>
    <row r="20447" spans="7:7" x14ac:dyDescent="0.3">
      <c r="G20447" s="156">
        <v>0</v>
      </c>
    </row>
    <row r="20448" spans="7:7" x14ac:dyDescent="0.3">
      <c r="G20448" s="156">
        <v>0</v>
      </c>
    </row>
    <row r="20449" spans="7:7" x14ac:dyDescent="0.3">
      <c r="G20449" s="156">
        <v>0</v>
      </c>
    </row>
    <row r="20450" spans="7:7" x14ac:dyDescent="0.3">
      <c r="G20450" s="156">
        <v>0</v>
      </c>
    </row>
    <row r="20451" spans="7:7" x14ac:dyDescent="0.3">
      <c r="G20451" s="156">
        <v>0</v>
      </c>
    </row>
    <row r="20452" spans="7:7" x14ac:dyDescent="0.3">
      <c r="G20452" s="156">
        <v>0</v>
      </c>
    </row>
    <row r="20453" spans="7:7" x14ac:dyDescent="0.3">
      <c r="G20453" s="156">
        <v>0</v>
      </c>
    </row>
    <row r="20454" spans="7:7" x14ac:dyDescent="0.3">
      <c r="G20454" s="156">
        <v>0</v>
      </c>
    </row>
    <row r="20455" spans="7:7" x14ac:dyDescent="0.3">
      <c r="G20455" s="156">
        <v>0</v>
      </c>
    </row>
    <row r="20456" spans="7:7" x14ac:dyDescent="0.3">
      <c r="G20456" s="156">
        <v>0</v>
      </c>
    </row>
    <row r="20457" spans="7:7" x14ac:dyDescent="0.3">
      <c r="G20457" s="156">
        <v>0</v>
      </c>
    </row>
    <row r="20458" spans="7:7" x14ac:dyDescent="0.3">
      <c r="G20458" s="156">
        <v>0</v>
      </c>
    </row>
    <row r="20459" spans="7:7" x14ac:dyDescent="0.3">
      <c r="G20459" s="156">
        <v>0</v>
      </c>
    </row>
    <row r="20460" spans="7:7" x14ac:dyDescent="0.3">
      <c r="G20460" s="156">
        <v>0</v>
      </c>
    </row>
    <row r="20461" spans="7:7" x14ac:dyDescent="0.3">
      <c r="G20461" s="156">
        <v>0</v>
      </c>
    </row>
    <row r="20462" spans="7:7" x14ac:dyDescent="0.3">
      <c r="G20462" s="156">
        <v>0</v>
      </c>
    </row>
    <row r="20463" spans="7:7" x14ac:dyDescent="0.3">
      <c r="G20463" s="156">
        <v>0</v>
      </c>
    </row>
    <row r="20464" spans="7:7" x14ac:dyDescent="0.3">
      <c r="G20464" s="156">
        <v>0</v>
      </c>
    </row>
    <row r="20465" spans="7:7" x14ac:dyDescent="0.3">
      <c r="G20465" s="156">
        <v>0</v>
      </c>
    </row>
    <row r="20466" spans="7:7" x14ac:dyDescent="0.3">
      <c r="G20466" s="156">
        <v>0</v>
      </c>
    </row>
    <row r="20467" spans="7:7" x14ac:dyDescent="0.3">
      <c r="G20467" s="156">
        <v>0</v>
      </c>
    </row>
    <row r="20468" spans="7:7" x14ac:dyDescent="0.3">
      <c r="G20468" s="156">
        <v>0</v>
      </c>
    </row>
    <row r="20469" spans="7:7" x14ac:dyDescent="0.3">
      <c r="G20469" s="156">
        <v>0</v>
      </c>
    </row>
    <row r="20470" spans="7:7" x14ac:dyDescent="0.3">
      <c r="G20470" s="156">
        <v>0</v>
      </c>
    </row>
    <row r="20471" spans="7:7" x14ac:dyDescent="0.3">
      <c r="G20471" s="156">
        <v>0</v>
      </c>
    </row>
    <row r="20472" spans="7:7" x14ac:dyDescent="0.3">
      <c r="G20472" s="156">
        <v>0</v>
      </c>
    </row>
    <row r="20473" spans="7:7" x14ac:dyDescent="0.3">
      <c r="G20473" s="156">
        <v>0</v>
      </c>
    </row>
    <row r="20474" spans="7:7" x14ac:dyDescent="0.3">
      <c r="G20474" s="156">
        <v>0</v>
      </c>
    </row>
    <row r="20475" spans="7:7" x14ac:dyDescent="0.3">
      <c r="G20475" s="156">
        <v>0</v>
      </c>
    </row>
    <row r="20476" spans="7:7" x14ac:dyDescent="0.3">
      <c r="G20476" s="156">
        <v>0</v>
      </c>
    </row>
    <row r="20477" spans="7:7" x14ac:dyDescent="0.3">
      <c r="G20477" s="156">
        <v>0</v>
      </c>
    </row>
    <row r="20478" spans="7:7" x14ac:dyDescent="0.3">
      <c r="G20478" s="156">
        <v>0</v>
      </c>
    </row>
    <row r="20479" spans="7:7" x14ac:dyDescent="0.3">
      <c r="G20479" s="156">
        <v>0</v>
      </c>
    </row>
    <row r="20480" spans="7:7" x14ac:dyDescent="0.3">
      <c r="G20480" s="156">
        <v>0</v>
      </c>
    </row>
    <row r="20481" spans="7:7" x14ac:dyDescent="0.3">
      <c r="G20481" s="156">
        <v>0</v>
      </c>
    </row>
    <row r="20482" spans="7:7" x14ac:dyDescent="0.3">
      <c r="G20482" s="156">
        <v>0</v>
      </c>
    </row>
    <row r="20483" spans="7:7" x14ac:dyDescent="0.3">
      <c r="G20483" s="156">
        <v>0</v>
      </c>
    </row>
    <row r="20484" spans="7:7" x14ac:dyDescent="0.3">
      <c r="G20484" s="156">
        <v>0</v>
      </c>
    </row>
    <row r="20485" spans="7:7" x14ac:dyDescent="0.3">
      <c r="G20485" s="156">
        <v>0</v>
      </c>
    </row>
    <row r="20486" spans="7:7" x14ac:dyDescent="0.3">
      <c r="G20486" s="156">
        <v>0</v>
      </c>
    </row>
    <row r="20487" spans="7:7" x14ac:dyDescent="0.3">
      <c r="G20487" s="156">
        <v>0</v>
      </c>
    </row>
    <row r="20488" spans="7:7" x14ac:dyDescent="0.3">
      <c r="G20488" s="156">
        <v>0</v>
      </c>
    </row>
    <row r="20489" spans="7:7" x14ac:dyDescent="0.3">
      <c r="G20489" s="156">
        <v>0</v>
      </c>
    </row>
    <row r="20490" spans="7:7" x14ac:dyDescent="0.3">
      <c r="G20490" s="156">
        <v>0</v>
      </c>
    </row>
    <row r="20491" spans="7:7" x14ac:dyDescent="0.3">
      <c r="G20491" s="156">
        <v>0</v>
      </c>
    </row>
    <row r="20492" spans="7:7" x14ac:dyDescent="0.3">
      <c r="G20492" s="156">
        <v>0</v>
      </c>
    </row>
    <row r="20493" spans="7:7" x14ac:dyDescent="0.3">
      <c r="G20493" s="156">
        <v>0</v>
      </c>
    </row>
    <row r="20494" spans="7:7" x14ac:dyDescent="0.3">
      <c r="G20494" s="156">
        <v>0</v>
      </c>
    </row>
    <row r="20495" spans="7:7" x14ac:dyDescent="0.3">
      <c r="G20495" s="156">
        <v>0</v>
      </c>
    </row>
    <row r="20496" spans="7:7" x14ac:dyDescent="0.3">
      <c r="G20496" s="156">
        <v>0</v>
      </c>
    </row>
    <row r="20497" spans="7:7" x14ac:dyDescent="0.3">
      <c r="G20497" s="156">
        <v>0</v>
      </c>
    </row>
    <row r="20498" spans="7:7" x14ac:dyDescent="0.3">
      <c r="G20498" s="156">
        <v>0</v>
      </c>
    </row>
    <row r="20499" spans="7:7" x14ac:dyDescent="0.3">
      <c r="G20499" s="156">
        <v>0</v>
      </c>
    </row>
    <row r="20500" spans="7:7" x14ac:dyDescent="0.3">
      <c r="G20500" s="156">
        <v>0</v>
      </c>
    </row>
    <row r="20501" spans="7:7" x14ac:dyDescent="0.3">
      <c r="G20501" s="156">
        <v>0</v>
      </c>
    </row>
    <row r="20502" spans="7:7" x14ac:dyDescent="0.3">
      <c r="G20502" s="156">
        <v>0</v>
      </c>
    </row>
    <row r="20503" spans="7:7" x14ac:dyDescent="0.3">
      <c r="G20503" s="156">
        <v>0</v>
      </c>
    </row>
    <row r="20504" spans="7:7" x14ac:dyDescent="0.3">
      <c r="G20504" s="156">
        <v>0</v>
      </c>
    </row>
    <row r="20505" spans="7:7" x14ac:dyDescent="0.3">
      <c r="G20505" s="156">
        <v>0</v>
      </c>
    </row>
    <row r="20506" spans="7:7" x14ac:dyDescent="0.3">
      <c r="G20506" s="156">
        <v>0</v>
      </c>
    </row>
    <row r="20507" spans="7:7" x14ac:dyDescent="0.3">
      <c r="G20507" s="156">
        <v>0</v>
      </c>
    </row>
    <row r="20508" spans="7:7" x14ac:dyDescent="0.3">
      <c r="G20508" s="156">
        <v>0</v>
      </c>
    </row>
    <row r="20509" spans="7:7" x14ac:dyDescent="0.3">
      <c r="G20509" s="156">
        <v>0</v>
      </c>
    </row>
    <row r="20510" spans="7:7" x14ac:dyDescent="0.3">
      <c r="G20510" s="156">
        <v>0</v>
      </c>
    </row>
    <row r="20511" spans="7:7" x14ac:dyDescent="0.3">
      <c r="G20511" s="156">
        <v>0</v>
      </c>
    </row>
    <row r="20512" spans="7:7" x14ac:dyDescent="0.3">
      <c r="G20512" s="156">
        <v>0</v>
      </c>
    </row>
    <row r="20513" spans="7:7" x14ac:dyDescent="0.3">
      <c r="G20513" s="156">
        <v>0</v>
      </c>
    </row>
    <row r="20514" spans="7:7" x14ac:dyDescent="0.3">
      <c r="G20514" s="156">
        <v>0</v>
      </c>
    </row>
    <row r="20515" spans="7:7" x14ac:dyDescent="0.3">
      <c r="G20515" s="156">
        <v>0</v>
      </c>
    </row>
    <row r="20516" spans="7:7" x14ac:dyDescent="0.3">
      <c r="G20516" s="156">
        <v>0</v>
      </c>
    </row>
    <row r="20517" spans="7:7" x14ac:dyDescent="0.3">
      <c r="G20517" s="156">
        <v>0</v>
      </c>
    </row>
    <row r="20518" spans="7:7" x14ac:dyDescent="0.3">
      <c r="G20518" s="156">
        <v>0</v>
      </c>
    </row>
    <row r="20519" spans="7:7" x14ac:dyDescent="0.3">
      <c r="G20519" s="156">
        <v>0</v>
      </c>
    </row>
    <row r="20520" spans="7:7" x14ac:dyDescent="0.3">
      <c r="G20520" s="156">
        <v>0</v>
      </c>
    </row>
    <row r="20521" spans="7:7" x14ac:dyDescent="0.3">
      <c r="G20521" s="156">
        <v>0</v>
      </c>
    </row>
    <row r="20522" spans="7:7" x14ac:dyDescent="0.3">
      <c r="G20522" s="156">
        <v>0</v>
      </c>
    </row>
    <row r="20523" spans="7:7" x14ac:dyDescent="0.3">
      <c r="G20523" s="156">
        <v>0</v>
      </c>
    </row>
    <row r="20524" spans="7:7" x14ac:dyDescent="0.3">
      <c r="G20524" s="156">
        <v>0</v>
      </c>
    </row>
    <row r="20525" spans="7:7" x14ac:dyDescent="0.3">
      <c r="G20525" s="156">
        <v>0</v>
      </c>
    </row>
    <row r="20526" spans="7:7" x14ac:dyDescent="0.3">
      <c r="G20526" s="156">
        <v>0</v>
      </c>
    </row>
    <row r="20527" spans="7:7" x14ac:dyDescent="0.3">
      <c r="G20527" s="156">
        <v>0</v>
      </c>
    </row>
    <row r="20528" spans="7:7" x14ac:dyDescent="0.3">
      <c r="G20528" s="156">
        <v>0</v>
      </c>
    </row>
    <row r="20529" spans="7:7" x14ac:dyDescent="0.3">
      <c r="G20529" s="156">
        <v>0</v>
      </c>
    </row>
    <row r="20530" spans="7:7" x14ac:dyDescent="0.3">
      <c r="G20530" s="156">
        <v>0</v>
      </c>
    </row>
    <row r="20531" spans="7:7" x14ac:dyDescent="0.3">
      <c r="G20531" s="156">
        <v>0</v>
      </c>
    </row>
    <row r="20532" spans="7:7" x14ac:dyDescent="0.3">
      <c r="G20532" s="156">
        <v>0</v>
      </c>
    </row>
    <row r="20533" spans="7:7" x14ac:dyDescent="0.3">
      <c r="G20533" s="156">
        <v>0</v>
      </c>
    </row>
    <row r="20534" spans="7:7" x14ac:dyDescent="0.3">
      <c r="G20534" s="156">
        <v>0</v>
      </c>
    </row>
    <row r="20535" spans="7:7" x14ac:dyDescent="0.3">
      <c r="G20535" s="156">
        <v>0</v>
      </c>
    </row>
    <row r="20536" spans="7:7" x14ac:dyDescent="0.3">
      <c r="G20536" s="156">
        <v>0</v>
      </c>
    </row>
    <row r="20537" spans="7:7" x14ac:dyDescent="0.3">
      <c r="G20537" s="156">
        <v>0</v>
      </c>
    </row>
    <row r="20538" spans="7:7" x14ac:dyDescent="0.3">
      <c r="G20538" s="156">
        <v>0</v>
      </c>
    </row>
    <row r="20539" spans="7:7" x14ac:dyDescent="0.3">
      <c r="G20539" s="156">
        <v>0</v>
      </c>
    </row>
    <row r="20540" spans="7:7" x14ac:dyDescent="0.3">
      <c r="G20540" s="156">
        <v>0</v>
      </c>
    </row>
    <row r="20541" spans="7:7" x14ac:dyDescent="0.3">
      <c r="G20541" s="156">
        <v>0</v>
      </c>
    </row>
    <row r="20542" spans="7:7" x14ac:dyDescent="0.3">
      <c r="G20542" s="156">
        <v>0</v>
      </c>
    </row>
    <row r="20543" spans="7:7" x14ac:dyDescent="0.3">
      <c r="G20543" s="156">
        <v>0</v>
      </c>
    </row>
    <row r="20544" spans="7:7" x14ac:dyDescent="0.3">
      <c r="G20544" s="156">
        <v>0</v>
      </c>
    </row>
    <row r="20545" spans="7:7" x14ac:dyDescent="0.3">
      <c r="G20545" s="156">
        <v>0</v>
      </c>
    </row>
    <row r="20546" spans="7:7" x14ac:dyDescent="0.3">
      <c r="G20546" s="156">
        <v>0</v>
      </c>
    </row>
    <row r="20547" spans="7:7" x14ac:dyDescent="0.3">
      <c r="G20547" s="156">
        <v>0</v>
      </c>
    </row>
    <row r="20548" spans="7:7" x14ac:dyDescent="0.3">
      <c r="G20548" s="156">
        <v>0</v>
      </c>
    </row>
    <row r="20549" spans="7:7" x14ac:dyDescent="0.3">
      <c r="G20549" s="156">
        <v>0</v>
      </c>
    </row>
    <row r="20550" spans="7:7" x14ac:dyDescent="0.3">
      <c r="G20550" s="156">
        <v>0</v>
      </c>
    </row>
    <row r="20551" spans="7:7" x14ac:dyDescent="0.3">
      <c r="G20551" s="156">
        <v>0</v>
      </c>
    </row>
    <row r="20552" spans="7:7" x14ac:dyDescent="0.3">
      <c r="G20552" s="156">
        <v>0</v>
      </c>
    </row>
    <row r="20553" spans="7:7" x14ac:dyDescent="0.3">
      <c r="G20553" s="156">
        <v>0</v>
      </c>
    </row>
    <row r="20554" spans="7:7" x14ac:dyDescent="0.3">
      <c r="G20554" s="156">
        <v>0</v>
      </c>
    </row>
    <row r="20555" spans="7:7" x14ac:dyDescent="0.3">
      <c r="G20555" s="156">
        <v>0</v>
      </c>
    </row>
    <row r="20556" spans="7:7" x14ac:dyDescent="0.3">
      <c r="G20556" s="156">
        <v>0</v>
      </c>
    </row>
    <row r="20557" spans="7:7" x14ac:dyDescent="0.3">
      <c r="G20557" s="156">
        <v>0</v>
      </c>
    </row>
    <row r="20558" spans="7:7" x14ac:dyDescent="0.3">
      <c r="G20558" s="156">
        <v>0</v>
      </c>
    </row>
    <row r="20559" spans="7:7" x14ac:dyDescent="0.3">
      <c r="G20559" s="156">
        <v>0</v>
      </c>
    </row>
    <row r="20560" spans="7:7" x14ac:dyDescent="0.3">
      <c r="G20560" s="156">
        <v>0</v>
      </c>
    </row>
    <row r="20561" spans="7:7" x14ac:dyDescent="0.3">
      <c r="G20561" s="156">
        <v>0</v>
      </c>
    </row>
    <row r="20562" spans="7:7" x14ac:dyDescent="0.3">
      <c r="G20562" s="156">
        <v>0</v>
      </c>
    </row>
    <row r="20563" spans="7:7" x14ac:dyDescent="0.3">
      <c r="G20563" s="156">
        <v>0</v>
      </c>
    </row>
    <row r="20564" spans="7:7" x14ac:dyDescent="0.3">
      <c r="G20564" s="156">
        <v>0</v>
      </c>
    </row>
    <row r="20565" spans="7:7" x14ac:dyDescent="0.3">
      <c r="G20565" s="156">
        <v>0</v>
      </c>
    </row>
    <row r="20566" spans="7:7" x14ac:dyDescent="0.3">
      <c r="G20566" s="156">
        <v>0</v>
      </c>
    </row>
    <row r="20567" spans="7:7" x14ac:dyDescent="0.3">
      <c r="G20567" s="156">
        <v>0</v>
      </c>
    </row>
    <row r="20568" spans="7:7" x14ac:dyDescent="0.3">
      <c r="G20568" s="156">
        <v>0</v>
      </c>
    </row>
    <row r="20569" spans="7:7" x14ac:dyDescent="0.3">
      <c r="G20569" s="156">
        <v>0</v>
      </c>
    </row>
    <row r="20570" spans="7:7" x14ac:dyDescent="0.3">
      <c r="G20570" s="156">
        <v>0</v>
      </c>
    </row>
    <row r="20571" spans="7:7" x14ac:dyDescent="0.3">
      <c r="G20571" s="156">
        <v>0</v>
      </c>
    </row>
    <row r="20572" spans="7:7" x14ac:dyDescent="0.3">
      <c r="G20572" s="156">
        <v>0</v>
      </c>
    </row>
    <row r="20573" spans="7:7" x14ac:dyDescent="0.3">
      <c r="G20573" s="156">
        <v>0</v>
      </c>
    </row>
    <row r="20574" spans="7:7" x14ac:dyDescent="0.3">
      <c r="G20574" s="156">
        <v>0</v>
      </c>
    </row>
    <row r="20575" spans="7:7" x14ac:dyDescent="0.3">
      <c r="G20575" s="156">
        <v>0</v>
      </c>
    </row>
    <row r="20576" spans="7:7" x14ac:dyDescent="0.3">
      <c r="G20576" s="156">
        <v>0</v>
      </c>
    </row>
    <row r="20577" spans="7:7" x14ac:dyDescent="0.3">
      <c r="G20577" s="156">
        <v>0</v>
      </c>
    </row>
    <row r="20578" spans="7:7" x14ac:dyDescent="0.3">
      <c r="G20578" s="156">
        <v>0</v>
      </c>
    </row>
    <row r="20579" spans="7:7" x14ac:dyDescent="0.3">
      <c r="G20579" s="156">
        <v>0</v>
      </c>
    </row>
    <row r="20580" spans="7:7" x14ac:dyDescent="0.3">
      <c r="G20580" s="156">
        <v>0</v>
      </c>
    </row>
    <row r="20581" spans="7:7" x14ac:dyDescent="0.3">
      <c r="G20581" s="156">
        <v>0</v>
      </c>
    </row>
    <row r="20582" spans="7:7" x14ac:dyDescent="0.3">
      <c r="G20582" s="156">
        <v>0</v>
      </c>
    </row>
    <row r="20583" spans="7:7" x14ac:dyDescent="0.3">
      <c r="G20583" s="156">
        <v>0</v>
      </c>
    </row>
    <row r="20584" spans="7:7" x14ac:dyDescent="0.3">
      <c r="G20584" s="156">
        <v>0</v>
      </c>
    </row>
    <row r="20585" spans="7:7" x14ac:dyDescent="0.3">
      <c r="G20585" s="156">
        <v>0</v>
      </c>
    </row>
    <row r="20586" spans="7:7" x14ac:dyDescent="0.3">
      <c r="G20586" s="156">
        <v>0</v>
      </c>
    </row>
    <row r="20587" spans="7:7" x14ac:dyDescent="0.3">
      <c r="G20587" s="156">
        <v>0</v>
      </c>
    </row>
    <row r="20588" spans="7:7" x14ac:dyDescent="0.3">
      <c r="G20588" s="156">
        <v>0</v>
      </c>
    </row>
    <row r="20589" spans="7:7" x14ac:dyDescent="0.3">
      <c r="G20589" s="156">
        <v>0</v>
      </c>
    </row>
    <row r="20590" spans="7:7" x14ac:dyDescent="0.3">
      <c r="G20590" s="156">
        <v>0</v>
      </c>
    </row>
    <row r="20591" spans="7:7" x14ac:dyDescent="0.3">
      <c r="G20591" s="156">
        <v>0</v>
      </c>
    </row>
    <row r="20592" spans="7:7" x14ac:dyDescent="0.3">
      <c r="G20592" s="156">
        <v>0</v>
      </c>
    </row>
    <row r="20593" spans="7:7" x14ac:dyDescent="0.3">
      <c r="G20593" s="156">
        <v>0</v>
      </c>
    </row>
    <row r="20594" spans="7:7" x14ac:dyDescent="0.3">
      <c r="G20594" s="156">
        <v>0</v>
      </c>
    </row>
    <row r="20595" spans="7:7" x14ac:dyDescent="0.3">
      <c r="G20595" s="156">
        <v>0</v>
      </c>
    </row>
    <row r="20596" spans="7:7" x14ac:dyDescent="0.3">
      <c r="G20596" s="156">
        <v>0</v>
      </c>
    </row>
    <row r="20597" spans="7:7" x14ac:dyDescent="0.3">
      <c r="G20597" s="156">
        <v>0</v>
      </c>
    </row>
    <row r="20598" spans="7:7" x14ac:dyDescent="0.3">
      <c r="G20598" s="156">
        <v>0</v>
      </c>
    </row>
    <row r="20599" spans="7:7" x14ac:dyDescent="0.3">
      <c r="G20599" s="156">
        <v>0</v>
      </c>
    </row>
    <row r="20600" spans="7:7" x14ac:dyDescent="0.3">
      <c r="G20600" s="156">
        <v>0</v>
      </c>
    </row>
    <row r="20601" spans="7:7" x14ac:dyDescent="0.3">
      <c r="G20601" s="156">
        <v>0</v>
      </c>
    </row>
    <row r="20602" spans="7:7" x14ac:dyDescent="0.3">
      <c r="G20602" s="156">
        <v>0</v>
      </c>
    </row>
    <row r="20603" spans="7:7" x14ac:dyDescent="0.3">
      <c r="G20603" s="156">
        <v>0</v>
      </c>
    </row>
    <row r="20604" spans="7:7" x14ac:dyDescent="0.3">
      <c r="G20604" s="156">
        <v>0</v>
      </c>
    </row>
    <row r="20605" spans="7:7" x14ac:dyDescent="0.3">
      <c r="G20605" s="156">
        <v>0</v>
      </c>
    </row>
    <row r="20606" spans="7:7" x14ac:dyDescent="0.3">
      <c r="G20606" s="156">
        <v>0</v>
      </c>
    </row>
    <row r="20607" spans="7:7" x14ac:dyDescent="0.3">
      <c r="G20607" s="156">
        <v>0</v>
      </c>
    </row>
    <row r="20608" spans="7:7" x14ac:dyDescent="0.3">
      <c r="G20608" s="156">
        <v>0</v>
      </c>
    </row>
    <row r="20609" spans="7:7" x14ac:dyDescent="0.3">
      <c r="G20609" s="156">
        <v>0</v>
      </c>
    </row>
    <row r="20610" spans="7:7" x14ac:dyDescent="0.3">
      <c r="G20610" s="156">
        <v>0</v>
      </c>
    </row>
    <row r="20611" spans="7:7" x14ac:dyDescent="0.3">
      <c r="G20611" s="156">
        <v>0</v>
      </c>
    </row>
    <row r="20612" spans="7:7" x14ac:dyDescent="0.3">
      <c r="G20612" s="156">
        <v>0</v>
      </c>
    </row>
    <row r="20613" spans="7:7" x14ac:dyDescent="0.3">
      <c r="G20613" s="156">
        <v>0</v>
      </c>
    </row>
    <row r="20614" spans="7:7" x14ac:dyDescent="0.3">
      <c r="G20614" s="156">
        <v>0</v>
      </c>
    </row>
    <row r="20615" spans="7:7" x14ac:dyDescent="0.3">
      <c r="G20615" s="156">
        <v>0</v>
      </c>
    </row>
    <row r="20616" spans="7:7" x14ac:dyDescent="0.3">
      <c r="G20616" s="156">
        <v>0</v>
      </c>
    </row>
    <row r="20617" spans="7:7" x14ac:dyDescent="0.3">
      <c r="G20617" s="156">
        <v>0</v>
      </c>
    </row>
    <row r="20618" spans="7:7" x14ac:dyDescent="0.3">
      <c r="G20618" s="156">
        <v>0</v>
      </c>
    </row>
    <row r="20619" spans="7:7" x14ac:dyDescent="0.3">
      <c r="G20619" s="156">
        <v>0</v>
      </c>
    </row>
    <row r="20620" spans="7:7" x14ac:dyDescent="0.3">
      <c r="G20620" s="156">
        <v>0</v>
      </c>
    </row>
    <row r="20621" spans="7:7" x14ac:dyDescent="0.3">
      <c r="G20621" s="156">
        <v>0</v>
      </c>
    </row>
    <row r="20622" spans="7:7" x14ac:dyDescent="0.3">
      <c r="G20622" s="156">
        <v>0</v>
      </c>
    </row>
    <row r="20623" spans="7:7" x14ac:dyDescent="0.3">
      <c r="G20623" s="156">
        <v>0</v>
      </c>
    </row>
    <row r="20624" spans="7:7" x14ac:dyDescent="0.3">
      <c r="G20624" s="156">
        <v>0</v>
      </c>
    </row>
    <row r="20625" spans="7:7" x14ac:dyDescent="0.3">
      <c r="G20625" s="156">
        <v>0</v>
      </c>
    </row>
    <row r="20626" spans="7:7" x14ac:dyDescent="0.3">
      <c r="G20626" s="156">
        <v>0</v>
      </c>
    </row>
    <row r="20627" spans="7:7" x14ac:dyDescent="0.3">
      <c r="G20627" s="156">
        <v>0</v>
      </c>
    </row>
    <row r="20628" spans="7:7" x14ac:dyDescent="0.3">
      <c r="G20628" s="156">
        <v>0</v>
      </c>
    </row>
    <row r="20629" spans="7:7" x14ac:dyDescent="0.3">
      <c r="G20629" s="156">
        <v>0</v>
      </c>
    </row>
    <row r="20630" spans="7:7" x14ac:dyDescent="0.3">
      <c r="G20630" s="156">
        <v>0</v>
      </c>
    </row>
    <row r="20631" spans="7:7" x14ac:dyDescent="0.3">
      <c r="G20631" s="156">
        <v>0</v>
      </c>
    </row>
    <row r="20632" spans="7:7" x14ac:dyDescent="0.3">
      <c r="G20632" s="156">
        <v>0</v>
      </c>
    </row>
    <row r="20633" spans="7:7" x14ac:dyDescent="0.3">
      <c r="G20633" s="156">
        <v>0</v>
      </c>
    </row>
    <row r="20634" spans="7:7" x14ac:dyDescent="0.3">
      <c r="G20634" s="156">
        <v>0</v>
      </c>
    </row>
    <row r="20635" spans="7:7" x14ac:dyDescent="0.3">
      <c r="G20635" s="156">
        <v>0</v>
      </c>
    </row>
    <row r="20636" spans="7:7" x14ac:dyDescent="0.3">
      <c r="G20636" s="156">
        <v>0</v>
      </c>
    </row>
    <row r="20637" spans="7:7" x14ac:dyDescent="0.3">
      <c r="G20637" s="156">
        <v>0</v>
      </c>
    </row>
    <row r="20638" spans="7:7" x14ac:dyDescent="0.3">
      <c r="G20638" s="156">
        <v>0</v>
      </c>
    </row>
    <row r="20639" spans="7:7" x14ac:dyDescent="0.3">
      <c r="G20639" s="156">
        <v>0</v>
      </c>
    </row>
    <row r="20640" spans="7:7" x14ac:dyDescent="0.3">
      <c r="G20640" s="156">
        <v>0</v>
      </c>
    </row>
    <row r="20641" spans="7:7" x14ac:dyDescent="0.3">
      <c r="G20641" s="156">
        <v>0</v>
      </c>
    </row>
    <row r="20642" spans="7:7" x14ac:dyDescent="0.3">
      <c r="G20642" s="156">
        <v>0</v>
      </c>
    </row>
    <row r="20643" spans="7:7" x14ac:dyDescent="0.3">
      <c r="G20643" s="156">
        <v>0</v>
      </c>
    </row>
    <row r="20644" spans="7:7" x14ac:dyDescent="0.3">
      <c r="G20644" s="156">
        <v>0</v>
      </c>
    </row>
    <row r="20645" spans="7:7" x14ac:dyDescent="0.3">
      <c r="G20645" s="156">
        <v>0</v>
      </c>
    </row>
    <row r="20646" spans="7:7" x14ac:dyDescent="0.3">
      <c r="G20646" s="156">
        <v>0</v>
      </c>
    </row>
    <row r="20647" spans="7:7" x14ac:dyDescent="0.3">
      <c r="G20647" s="156">
        <v>0</v>
      </c>
    </row>
    <row r="20648" spans="7:7" x14ac:dyDescent="0.3">
      <c r="G20648" s="156">
        <v>0</v>
      </c>
    </row>
    <row r="20649" spans="7:7" x14ac:dyDescent="0.3">
      <c r="G20649" s="156">
        <v>0</v>
      </c>
    </row>
    <row r="20650" spans="7:7" x14ac:dyDescent="0.3">
      <c r="G20650" s="156">
        <v>0</v>
      </c>
    </row>
    <row r="20651" spans="7:7" x14ac:dyDescent="0.3">
      <c r="G20651" s="156">
        <v>0</v>
      </c>
    </row>
    <row r="20652" spans="7:7" x14ac:dyDescent="0.3">
      <c r="G20652" s="156">
        <v>0</v>
      </c>
    </row>
    <row r="20653" spans="7:7" x14ac:dyDescent="0.3">
      <c r="G20653" s="156">
        <v>0</v>
      </c>
    </row>
    <row r="20654" spans="7:7" x14ac:dyDescent="0.3">
      <c r="G20654" s="156">
        <v>0</v>
      </c>
    </row>
    <row r="20655" spans="7:7" x14ac:dyDescent="0.3">
      <c r="G20655" s="156">
        <v>0</v>
      </c>
    </row>
    <row r="20656" spans="7:7" x14ac:dyDescent="0.3">
      <c r="G20656" s="156">
        <v>0</v>
      </c>
    </row>
    <row r="20657" spans="7:7" x14ac:dyDescent="0.3">
      <c r="G20657" s="156">
        <v>0</v>
      </c>
    </row>
    <row r="20658" spans="7:7" x14ac:dyDescent="0.3">
      <c r="G20658" s="156">
        <v>0</v>
      </c>
    </row>
    <row r="20659" spans="7:7" x14ac:dyDescent="0.3">
      <c r="G20659" s="156">
        <v>0</v>
      </c>
    </row>
    <row r="20660" spans="7:7" x14ac:dyDescent="0.3">
      <c r="G20660" s="156">
        <v>0</v>
      </c>
    </row>
    <row r="20661" spans="7:7" x14ac:dyDescent="0.3">
      <c r="G20661" s="156">
        <v>0</v>
      </c>
    </row>
    <row r="20662" spans="7:7" x14ac:dyDescent="0.3">
      <c r="G20662" s="156">
        <v>0</v>
      </c>
    </row>
    <row r="20663" spans="7:7" x14ac:dyDescent="0.3">
      <c r="G20663" s="156">
        <v>0</v>
      </c>
    </row>
    <row r="20664" spans="7:7" x14ac:dyDescent="0.3">
      <c r="G20664" s="156">
        <v>0</v>
      </c>
    </row>
    <row r="20665" spans="7:7" x14ac:dyDescent="0.3">
      <c r="G20665" s="156">
        <v>0</v>
      </c>
    </row>
    <row r="20666" spans="7:7" x14ac:dyDescent="0.3">
      <c r="G20666" s="156">
        <v>0</v>
      </c>
    </row>
    <row r="20667" spans="7:7" x14ac:dyDescent="0.3">
      <c r="G20667" s="156">
        <v>0</v>
      </c>
    </row>
    <row r="20668" spans="7:7" x14ac:dyDescent="0.3">
      <c r="G20668" s="156">
        <v>0</v>
      </c>
    </row>
    <row r="20669" spans="7:7" x14ac:dyDescent="0.3">
      <c r="G20669" s="156">
        <v>0</v>
      </c>
    </row>
    <row r="20670" spans="7:7" x14ac:dyDescent="0.3">
      <c r="G20670" s="156">
        <v>0</v>
      </c>
    </row>
    <row r="20671" spans="7:7" x14ac:dyDescent="0.3">
      <c r="G20671" s="156">
        <v>0</v>
      </c>
    </row>
    <row r="20672" spans="7:7" x14ac:dyDescent="0.3">
      <c r="G20672" s="156">
        <v>0</v>
      </c>
    </row>
    <row r="20673" spans="7:7" x14ac:dyDescent="0.3">
      <c r="G20673" s="156">
        <v>0</v>
      </c>
    </row>
    <row r="20674" spans="7:7" x14ac:dyDescent="0.3">
      <c r="G20674" s="156">
        <v>0</v>
      </c>
    </row>
    <row r="20675" spans="7:7" x14ac:dyDescent="0.3">
      <c r="G20675" s="156">
        <v>0</v>
      </c>
    </row>
    <row r="20676" spans="7:7" x14ac:dyDescent="0.3">
      <c r="G20676" s="156">
        <v>0</v>
      </c>
    </row>
    <row r="20677" spans="7:7" x14ac:dyDescent="0.3">
      <c r="G20677" s="156">
        <v>0</v>
      </c>
    </row>
    <row r="20678" spans="7:7" x14ac:dyDescent="0.3">
      <c r="G20678" s="156">
        <v>0</v>
      </c>
    </row>
    <row r="20679" spans="7:7" x14ac:dyDescent="0.3">
      <c r="G20679" s="156">
        <v>0</v>
      </c>
    </row>
    <row r="20680" spans="7:7" x14ac:dyDescent="0.3">
      <c r="G20680" s="156">
        <v>0</v>
      </c>
    </row>
    <row r="20681" spans="7:7" x14ac:dyDescent="0.3">
      <c r="G20681" s="156">
        <v>0</v>
      </c>
    </row>
    <row r="20682" spans="7:7" x14ac:dyDescent="0.3">
      <c r="G20682" s="156">
        <v>0</v>
      </c>
    </row>
    <row r="20683" spans="7:7" x14ac:dyDescent="0.3">
      <c r="G20683" s="156">
        <v>0</v>
      </c>
    </row>
    <row r="20684" spans="7:7" x14ac:dyDescent="0.3">
      <c r="G20684" s="156">
        <v>0</v>
      </c>
    </row>
    <row r="20685" spans="7:7" x14ac:dyDescent="0.3">
      <c r="G20685" s="156">
        <v>0</v>
      </c>
    </row>
    <row r="20686" spans="7:7" x14ac:dyDescent="0.3">
      <c r="G20686" s="156">
        <v>0</v>
      </c>
    </row>
    <row r="20687" spans="7:7" x14ac:dyDescent="0.3">
      <c r="G20687" s="156">
        <v>0</v>
      </c>
    </row>
    <row r="20688" spans="7:7" x14ac:dyDescent="0.3">
      <c r="G20688" s="156">
        <v>0</v>
      </c>
    </row>
    <row r="20689" spans="7:7" x14ac:dyDescent="0.3">
      <c r="G20689" s="156">
        <v>0</v>
      </c>
    </row>
    <row r="20690" spans="7:7" x14ac:dyDescent="0.3">
      <c r="G20690" s="156">
        <v>0</v>
      </c>
    </row>
    <row r="20691" spans="7:7" x14ac:dyDescent="0.3">
      <c r="G20691" s="156">
        <v>0</v>
      </c>
    </row>
    <row r="20692" spans="7:7" x14ac:dyDescent="0.3">
      <c r="G20692" s="156">
        <v>0</v>
      </c>
    </row>
    <row r="20693" spans="7:7" x14ac:dyDescent="0.3">
      <c r="G20693" s="156">
        <v>0</v>
      </c>
    </row>
    <row r="20694" spans="7:7" x14ac:dyDescent="0.3">
      <c r="G20694" s="156">
        <v>0</v>
      </c>
    </row>
    <row r="20695" spans="7:7" x14ac:dyDescent="0.3">
      <c r="G20695" s="156">
        <v>0</v>
      </c>
    </row>
    <row r="20696" spans="7:7" x14ac:dyDescent="0.3">
      <c r="G20696" s="156">
        <v>0</v>
      </c>
    </row>
    <row r="20697" spans="7:7" x14ac:dyDescent="0.3">
      <c r="G20697" s="156">
        <v>0</v>
      </c>
    </row>
    <row r="20698" spans="7:7" x14ac:dyDescent="0.3">
      <c r="G20698" s="156">
        <v>0</v>
      </c>
    </row>
    <row r="20699" spans="7:7" x14ac:dyDescent="0.3">
      <c r="G20699" s="156">
        <v>0</v>
      </c>
    </row>
    <row r="20700" spans="7:7" x14ac:dyDescent="0.3">
      <c r="G20700" s="156">
        <v>0</v>
      </c>
    </row>
    <row r="20701" spans="7:7" x14ac:dyDescent="0.3">
      <c r="G20701" s="156">
        <v>0</v>
      </c>
    </row>
    <row r="20702" spans="7:7" x14ac:dyDescent="0.3">
      <c r="G20702" s="156">
        <v>0</v>
      </c>
    </row>
    <row r="20703" spans="7:7" x14ac:dyDescent="0.3">
      <c r="G20703" s="156">
        <v>0</v>
      </c>
    </row>
    <row r="20704" spans="7:7" x14ac:dyDescent="0.3">
      <c r="G20704" s="156">
        <v>0</v>
      </c>
    </row>
    <row r="20705" spans="7:7" x14ac:dyDescent="0.3">
      <c r="G20705" s="156">
        <v>0</v>
      </c>
    </row>
    <row r="20706" spans="7:7" x14ac:dyDescent="0.3">
      <c r="G20706" s="156">
        <v>0</v>
      </c>
    </row>
    <row r="20707" spans="7:7" x14ac:dyDescent="0.3">
      <c r="G20707" s="156">
        <v>0</v>
      </c>
    </row>
    <row r="20708" spans="7:7" x14ac:dyDescent="0.3">
      <c r="G20708" s="156">
        <v>0</v>
      </c>
    </row>
    <row r="20709" spans="7:7" x14ac:dyDescent="0.3">
      <c r="G20709" s="156">
        <v>0</v>
      </c>
    </row>
    <row r="20710" spans="7:7" x14ac:dyDescent="0.3">
      <c r="G20710" s="156">
        <v>0</v>
      </c>
    </row>
    <row r="20711" spans="7:7" x14ac:dyDescent="0.3">
      <c r="G20711" s="156">
        <v>0</v>
      </c>
    </row>
    <row r="20712" spans="7:7" x14ac:dyDescent="0.3">
      <c r="G20712" s="156">
        <v>0</v>
      </c>
    </row>
    <row r="20713" spans="7:7" x14ac:dyDescent="0.3">
      <c r="G20713" s="156">
        <v>0</v>
      </c>
    </row>
    <row r="20714" spans="7:7" x14ac:dyDescent="0.3">
      <c r="G20714" s="156">
        <v>0</v>
      </c>
    </row>
    <row r="20715" spans="7:7" x14ac:dyDescent="0.3">
      <c r="G20715" s="156">
        <v>0</v>
      </c>
    </row>
    <row r="20716" spans="7:7" x14ac:dyDescent="0.3">
      <c r="G20716" s="156">
        <v>0</v>
      </c>
    </row>
    <row r="20717" spans="7:7" x14ac:dyDescent="0.3">
      <c r="G20717" s="156">
        <v>0</v>
      </c>
    </row>
    <row r="20718" spans="7:7" x14ac:dyDescent="0.3">
      <c r="G20718" s="156">
        <v>0</v>
      </c>
    </row>
    <row r="20719" spans="7:7" x14ac:dyDescent="0.3">
      <c r="G20719" s="156">
        <v>0</v>
      </c>
    </row>
    <row r="20720" spans="7:7" x14ac:dyDescent="0.3">
      <c r="G20720" s="156">
        <v>0</v>
      </c>
    </row>
    <row r="20721" spans="7:7" x14ac:dyDescent="0.3">
      <c r="G20721" s="156">
        <v>0</v>
      </c>
    </row>
    <row r="20722" spans="7:7" x14ac:dyDescent="0.3">
      <c r="G20722" s="156">
        <v>0</v>
      </c>
    </row>
    <row r="20723" spans="7:7" x14ac:dyDescent="0.3">
      <c r="G20723" s="156">
        <v>0</v>
      </c>
    </row>
    <row r="20724" spans="7:7" x14ac:dyDescent="0.3">
      <c r="G20724" s="156">
        <v>0</v>
      </c>
    </row>
    <row r="20725" spans="7:7" x14ac:dyDescent="0.3">
      <c r="G20725" s="156">
        <v>0</v>
      </c>
    </row>
    <row r="20726" spans="7:7" x14ac:dyDescent="0.3">
      <c r="G20726" s="156">
        <v>0</v>
      </c>
    </row>
    <row r="20727" spans="7:7" x14ac:dyDescent="0.3">
      <c r="G20727" s="156">
        <v>0</v>
      </c>
    </row>
    <row r="20728" spans="7:7" x14ac:dyDescent="0.3">
      <c r="G20728" s="156">
        <v>0</v>
      </c>
    </row>
    <row r="20729" spans="7:7" x14ac:dyDescent="0.3">
      <c r="G20729" s="156">
        <v>0</v>
      </c>
    </row>
    <row r="20730" spans="7:7" x14ac:dyDescent="0.3">
      <c r="G20730" s="156">
        <v>0</v>
      </c>
    </row>
    <row r="20731" spans="7:7" x14ac:dyDescent="0.3">
      <c r="G20731" s="156">
        <v>0</v>
      </c>
    </row>
    <row r="20732" spans="7:7" x14ac:dyDescent="0.3">
      <c r="G20732" s="156">
        <v>0</v>
      </c>
    </row>
    <row r="20733" spans="7:7" x14ac:dyDescent="0.3">
      <c r="G20733" s="156">
        <v>0</v>
      </c>
    </row>
    <row r="20734" spans="7:7" x14ac:dyDescent="0.3">
      <c r="G20734" s="156">
        <v>0</v>
      </c>
    </row>
    <row r="20735" spans="7:7" x14ac:dyDescent="0.3">
      <c r="G20735" s="156">
        <v>0</v>
      </c>
    </row>
    <row r="20736" spans="7:7" x14ac:dyDescent="0.3">
      <c r="G20736" s="156">
        <v>0</v>
      </c>
    </row>
    <row r="20737" spans="7:7" x14ac:dyDescent="0.3">
      <c r="G20737" s="156">
        <v>0</v>
      </c>
    </row>
    <row r="20738" spans="7:7" x14ac:dyDescent="0.3">
      <c r="G20738" s="156">
        <v>0</v>
      </c>
    </row>
    <row r="20739" spans="7:7" x14ac:dyDescent="0.3">
      <c r="G20739" s="156">
        <v>0</v>
      </c>
    </row>
    <row r="20740" spans="7:7" x14ac:dyDescent="0.3">
      <c r="G20740" s="156">
        <v>0</v>
      </c>
    </row>
    <row r="20741" spans="7:7" x14ac:dyDescent="0.3">
      <c r="G20741" s="156">
        <v>0</v>
      </c>
    </row>
    <row r="20742" spans="7:7" x14ac:dyDescent="0.3">
      <c r="G20742" s="156">
        <v>0</v>
      </c>
    </row>
    <row r="20743" spans="7:7" x14ac:dyDescent="0.3">
      <c r="G20743" s="156">
        <v>0</v>
      </c>
    </row>
    <row r="20744" spans="7:7" x14ac:dyDescent="0.3">
      <c r="G20744" s="156">
        <v>0</v>
      </c>
    </row>
    <row r="20745" spans="7:7" x14ac:dyDescent="0.3">
      <c r="G20745" s="156">
        <v>0</v>
      </c>
    </row>
    <row r="20746" spans="7:7" x14ac:dyDescent="0.3">
      <c r="G20746" s="156">
        <v>0</v>
      </c>
    </row>
    <row r="20747" spans="7:7" x14ac:dyDescent="0.3">
      <c r="G20747" s="156">
        <v>0</v>
      </c>
    </row>
    <row r="20748" spans="7:7" x14ac:dyDescent="0.3">
      <c r="G20748" s="156">
        <v>0</v>
      </c>
    </row>
    <row r="20749" spans="7:7" x14ac:dyDescent="0.3">
      <c r="G20749" s="156">
        <v>0</v>
      </c>
    </row>
    <row r="20750" spans="7:7" x14ac:dyDescent="0.3">
      <c r="G20750" s="156">
        <v>0</v>
      </c>
    </row>
    <row r="20751" spans="7:7" x14ac:dyDescent="0.3">
      <c r="G20751" s="156">
        <v>0</v>
      </c>
    </row>
    <row r="20752" spans="7:7" x14ac:dyDescent="0.3">
      <c r="G20752" s="156">
        <v>0</v>
      </c>
    </row>
    <row r="20753" spans="7:7" x14ac:dyDescent="0.3">
      <c r="G20753" s="156">
        <v>0</v>
      </c>
    </row>
    <row r="20754" spans="7:7" x14ac:dyDescent="0.3">
      <c r="G20754" s="156">
        <v>0</v>
      </c>
    </row>
    <row r="20755" spans="7:7" x14ac:dyDescent="0.3">
      <c r="G20755" s="156">
        <v>0</v>
      </c>
    </row>
    <row r="20756" spans="7:7" x14ac:dyDescent="0.3">
      <c r="G20756" s="156">
        <v>0</v>
      </c>
    </row>
    <row r="20757" spans="7:7" x14ac:dyDescent="0.3">
      <c r="G20757" s="156">
        <v>0</v>
      </c>
    </row>
    <row r="20758" spans="7:7" x14ac:dyDescent="0.3">
      <c r="G20758" s="156">
        <v>0</v>
      </c>
    </row>
    <row r="20759" spans="7:7" x14ac:dyDescent="0.3">
      <c r="G20759" s="156">
        <v>0</v>
      </c>
    </row>
    <row r="20760" spans="7:7" x14ac:dyDescent="0.3">
      <c r="G20760" s="156">
        <v>0</v>
      </c>
    </row>
    <row r="20761" spans="7:7" x14ac:dyDescent="0.3">
      <c r="G20761" s="156">
        <v>0</v>
      </c>
    </row>
    <row r="20762" spans="7:7" x14ac:dyDescent="0.3">
      <c r="G20762" s="156">
        <v>0</v>
      </c>
    </row>
    <row r="20763" spans="7:7" x14ac:dyDescent="0.3">
      <c r="G20763" s="156">
        <v>0</v>
      </c>
    </row>
    <row r="20764" spans="7:7" x14ac:dyDescent="0.3">
      <c r="G20764" s="156">
        <v>0</v>
      </c>
    </row>
    <row r="20765" spans="7:7" x14ac:dyDescent="0.3">
      <c r="G20765" s="156">
        <v>0</v>
      </c>
    </row>
    <row r="20766" spans="7:7" x14ac:dyDescent="0.3">
      <c r="G20766" s="156">
        <v>0</v>
      </c>
    </row>
    <row r="20767" spans="7:7" x14ac:dyDescent="0.3">
      <c r="G20767" s="156">
        <v>0</v>
      </c>
    </row>
    <row r="20768" spans="7:7" x14ac:dyDescent="0.3">
      <c r="G20768" s="156">
        <v>0</v>
      </c>
    </row>
    <row r="20769" spans="7:7" x14ac:dyDescent="0.3">
      <c r="G20769" s="156">
        <v>0</v>
      </c>
    </row>
    <row r="20770" spans="7:7" x14ac:dyDescent="0.3">
      <c r="G20770" s="156">
        <v>0</v>
      </c>
    </row>
    <row r="20771" spans="7:7" x14ac:dyDescent="0.3">
      <c r="G20771" s="156">
        <v>0</v>
      </c>
    </row>
    <row r="20772" spans="7:7" x14ac:dyDescent="0.3">
      <c r="G20772" s="156">
        <v>0</v>
      </c>
    </row>
    <row r="20773" spans="7:7" x14ac:dyDescent="0.3">
      <c r="G20773" s="156">
        <v>0</v>
      </c>
    </row>
    <row r="20774" spans="7:7" x14ac:dyDescent="0.3">
      <c r="G20774" s="156">
        <v>0</v>
      </c>
    </row>
    <row r="20775" spans="7:7" x14ac:dyDescent="0.3">
      <c r="G20775" s="156">
        <v>0</v>
      </c>
    </row>
    <row r="20776" spans="7:7" x14ac:dyDescent="0.3">
      <c r="G20776" s="156">
        <v>0</v>
      </c>
    </row>
    <row r="20777" spans="7:7" x14ac:dyDescent="0.3">
      <c r="G20777" s="156">
        <v>0</v>
      </c>
    </row>
    <row r="20778" spans="7:7" x14ac:dyDescent="0.3">
      <c r="G20778" s="156">
        <v>0</v>
      </c>
    </row>
    <row r="20779" spans="7:7" x14ac:dyDescent="0.3">
      <c r="G20779" s="156">
        <v>0</v>
      </c>
    </row>
    <row r="20780" spans="7:7" x14ac:dyDescent="0.3">
      <c r="G20780" s="156">
        <v>0</v>
      </c>
    </row>
    <row r="20781" spans="7:7" x14ac:dyDescent="0.3">
      <c r="G20781" s="156">
        <v>0</v>
      </c>
    </row>
    <row r="20782" spans="7:7" x14ac:dyDescent="0.3">
      <c r="G20782" s="156">
        <v>0</v>
      </c>
    </row>
    <row r="20783" spans="7:7" x14ac:dyDescent="0.3">
      <c r="G20783" s="156">
        <v>0</v>
      </c>
    </row>
    <row r="20784" spans="7:7" x14ac:dyDescent="0.3">
      <c r="G20784" s="156">
        <v>0</v>
      </c>
    </row>
    <row r="20785" spans="7:7" x14ac:dyDescent="0.3">
      <c r="G20785" s="156">
        <v>0</v>
      </c>
    </row>
    <row r="20786" spans="7:7" x14ac:dyDescent="0.3">
      <c r="G20786" s="156">
        <v>0</v>
      </c>
    </row>
    <row r="20787" spans="7:7" x14ac:dyDescent="0.3">
      <c r="G20787" s="156">
        <v>0</v>
      </c>
    </row>
    <row r="20788" spans="7:7" x14ac:dyDescent="0.3">
      <c r="G20788" s="156">
        <v>0</v>
      </c>
    </row>
    <row r="20789" spans="7:7" x14ac:dyDescent="0.3">
      <c r="G20789" s="156">
        <v>0</v>
      </c>
    </row>
    <row r="20790" spans="7:7" x14ac:dyDescent="0.3">
      <c r="G20790" s="156">
        <v>0</v>
      </c>
    </row>
    <row r="20791" spans="7:7" x14ac:dyDescent="0.3">
      <c r="G20791" s="156">
        <v>0</v>
      </c>
    </row>
    <row r="20792" spans="7:7" x14ac:dyDescent="0.3">
      <c r="G20792" s="156">
        <v>0</v>
      </c>
    </row>
    <row r="20793" spans="7:7" x14ac:dyDescent="0.3">
      <c r="G20793" s="156">
        <v>0</v>
      </c>
    </row>
    <row r="20794" spans="7:7" x14ac:dyDescent="0.3">
      <c r="G20794" s="156">
        <v>0</v>
      </c>
    </row>
    <row r="20795" spans="7:7" x14ac:dyDescent="0.3">
      <c r="G20795" s="156">
        <v>0</v>
      </c>
    </row>
    <row r="20796" spans="7:7" x14ac:dyDescent="0.3">
      <c r="G20796" s="156">
        <v>0</v>
      </c>
    </row>
    <row r="20797" spans="7:7" x14ac:dyDescent="0.3">
      <c r="G20797" s="156">
        <v>0</v>
      </c>
    </row>
    <row r="20798" spans="7:7" x14ac:dyDescent="0.3">
      <c r="G20798" s="156">
        <v>0</v>
      </c>
    </row>
    <row r="20799" spans="7:7" x14ac:dyDescent="0.3">
      <c r="G20799" s="156">
        <v>0</v>
      </c>
    </row>
    <row r="20800" spans="7:7" x14ac:dyDescent="0.3">
      <c r="G20800" s="156">
        <v>0</v>
      </c>
    </row>
    <row r="20801" spans="7:7" x14ac:dyDescent="0.3">
      <c r="G20801" s="156">
        <v>0</v>
      </c>
    </row>
    <row r="20802" spans="7:7" x14ac:dyDescent="0.3">
      <c r="G20802" s="156">
        <v>0</v>
      </c>
    </row>
    <row r="20803" spans="7:7" x14ac:dyDescent="0.3">
      <c r="G20803" s="156">
        <v>0</v>
      </c>
    </row>
    <row r="20804" spans="7:7" x14ac:dyDescent="0.3">
      <c r="G20804" s="156">
        <v>0</v>
      </c>
    </row>
    <row r="20805" spans="7:7" x14ac:dyDescent="0.3">
      <c r="G20805" s="156">
        <v>0</v>
      </c>
    </row>
    <row r="20806" spans="7:7" x14ac:dyDescent="0.3">
      <c r="G20806" s="156">
        <v>0</v>
      </c>
    </row>
    <row r="20807" spans="7:7" x14ac:dyDescent="0.3">
      <c r="G20807" s="156">
        <v>0</v>
      </c>
    </row>
    <row r="20808" spans="7:7" x14ac:dyDescent="0.3">
      <c r="G20808" s="156">
        <v>0</v>
      </c>
    </row>
    <row r="20809" spans="7:7" x14ac:dyDescent="0.3">
      <c r="G20809" s="156">
        <v>0</v>
      </c>
    </row>
    <row r="20810" spans="7:7" x14ac:dyDescent="0.3">
      <c r="G20810" s="156">
        <v>0</v>
      </c>
    </row>
    <row r="20811" spans="7:7" x14ac:dyDescent="0.3">
      <c r="G20811" s="156">
        <v>0</v>
      </c>
    </row>
    <row r="20812" spans="7:7" x14ac:dyDescent="0.3">
      <c r="G20812" s="156">
        <v>0</v>
      </c>
    </row>
    <row r="20813" spans="7:7" x14ac:dyDescent="0.3">
      <c r="G20813" s="156">
        <v>0</v>
      </c>
    </row>
    <row r="20814" spans="7:7" x14ac:dyDescent="0.3">
      <c r="G20814" s="156">
        <v>0</v>
      </c>
    </row>
    <row r="20815" spans="7:7" x14ac:dyDescent="0.3">
      <c r="G20815" s="156">
        <v>0</v>
      </c>
    </row>
    <row r="20816" spans="7:7" x14ac:dyDescent="0.3">
      <c r="G20816" s="156">
        <v>0</v>
      </c>
    </row>
    <row r="20817" spans="7:7" x14ac:dyDescent="0.3">
      <c r="G20817" s="156">
        <v>0</v>
      </c>
    </row>
    <row r="20818" spans="7:7" x14ac:dyDescent="0.3">
      <c r="G20818" s="156">
        <v>0</v>
      </c>
    </row>
    <row r="20819" spans="7:7" x14ac:dyDescent="0.3">
      <c r="G20819" s="156">
        <v>0</v>
      </c>
    </row>
    <row r="20820" spans="7:7" x14ac:dyDescent="0.3">
      <c r="G20820" s="156">
        <v>0</v>
      </c>
    </row>
    <row r="20821" spans="7:7" x14ac:dyDescent="0.3">
      <c r="G20821" s="156">
        <v>0</v>
      </c>
    </row>
    <row r="20822" spans="7:7" x14ac:dyDescent="0.3">
      <c r="G20822" s="156">
        <v>0</v>
      </c>
    </row>
    <row r="20823" spans="7:7" x14ac:dyDescent="0.3">
      <c r="G20823" s="156">
        <v>0</v>
      </c>
    </row>
    <row r="20824" spans="7:7" x14ac:dyDescent="0.3">
      <c r="G20824" s="156">
        <v>0</v>
      </c>
    </row>
    <row r="20825" spans="7:7" x14ac:dyDescent="0.3">
      <c r="G20825" s="156">
        <v>0</v>
      </c>
    </row>
    <row r="20826" spans="7:7" x14ac:dyDescent="0.3">
      <c r="G20826" s="156">
        <v>0</v>
      </c>
    </row>
    <row r="20827" spans="7:7" x14ac:dyDescent="0.3">
      <c r="G20827" s="156">
        <v>0</v>
      </c>
    </row>
    <row r="20828" spans="7:7" x14ac:dyDescent="0.3">
      <c r="G20828" s="156">
        <v>0</v>
      </c>
    </row>
    <row r="20829" spans="7:7" x14ac:dyDescent="0.3">
      <c r="G20829" s="156">
        <v>0</v>
      </c>
    </row>
    <row r="20830" spans="7:7" x14ac:dyDescent="0.3">
      <c r="G20830" s="156">
        <v>0</v>
      </c>
    </row>
    <row r="20831" spans="7:7" x14ac:dyDescent="0.3">
      <c r="G20831" s="156">
        <v>0</v>
      </c>
    </row>
    <row r="20832" spans="7:7" x14ac:dyDescent="0.3">
      <c r="G20832" s="156">
        <v>0</v>
      </c>
    </row>
    <row r="20833" spans="7:7" x14ac:dyDescent="0.3">
      <c r="G20833" s="156">
        <v>0</v>
      </c>
    </row>
    <row r="20834" spans="7:7" x14ac:dyDescent="0.3">
      <c r="G20834" s="156">
        <v>0</v>
      </c>
    </row>
    <row r="20835" spans="7:7" x14ac:dyDescent="0.3">
      <c r="G20835" s="156">
        <v>0</v>
      </c>
    </row>
    <row r="20836" spans="7:7" x14ac:dyDescent="0.3">
      <c r="G20836" s="156">
        <v>0</v>
      </c>
    </row>
    <row r="20837" spans="7:7" x14ac:dyDescent="0.3">
      <c r="G20837" s="156">
        <v>0</v>
      </c>
    </row>
    <row r="20838" spans="7:7" x14ac:dyDescent="0.3">
      <c r="G20838" s="156">
        <v>0</v>
      </c>
    </row>
    <row r="20839" spans="7:7" x14ac:dyDescent="0.3">
      <c r="G20839" s="156">
        <v>0</v>
      </c>
    </row>
    <row r="20840" spans="7:7" x14ac:dyDescent="0.3">
      <c r="G20840" s="156">
        <v>0</v>
      </c>
    </row>
    <row r="20841" spans="7:7" x14ac:dyDescent="0.3">
      <c r="G20841" s="156">
        <v>0</v>
      </c>
    </row>
    <row r="20842" spans="7:7" x14ac:dyDescent="0.3">
      <c r="G20842" s="156">
        <v>0</v>
      </c>
    </row>
    <row r="20843" spans="7:7" x14ac:dyDescent="0.3">
      <c r="G20843" s="156">
        <v>0</v>
      </c>
    </row>
    <row r="20844" spans="7:7" x14ac:dyDescent="0.3">
      <c r="G20844" s="156">
        <v>0</v>
      </c>
    </row>
    <row r="20845" spans="7:7" x14ac:dyDescent="0.3">
      <c r="G20845" s="156">
        <v>0</v>
      </c>
    </row>
    <row r="20846" spans="7:7" x14ac:dyDescent="0.3">
      <c r="G20846" s="156">
        <v>0</v>
      </c>
    </row>
    <row r="20847" spans="7:7" x14ac:dyDescent="0.3">
      <c r="G20847" s="156">
        <v>0</v>
      </c>
    </row>
    <row r="20848" spans="7:7" x14ac:dyDescent="0.3">
      <c r="G20848" s="156">
        <v>0</v>
      </c>
    </row>
    <row r="20849" spans="7:7" x14ac:dyDescent="0.3">
      <c r="G20849" s="156">
        <v>0</v>
      </c>
    </row>
    <row r="20850" spans="7:7" x14ac:dyDescent="0.3">
      <c r="G20850" s="156">
        <v>0</v>
      </c>
    </row>
    <row r="20851" spans="7:7" x14ac:dyDescent="0.3">
      <c r="G20851" s="156">
        <v>0</v>
      </c>
    </row>
    <row r="20852" spans="7:7" x14ac:dyDescent="0.3">
      <c r="G20852" s="156">
        <v>0</v>
      </c>
    </row>
    <row r="20853" spans="7:7" x14ac:dyDescent="0.3">
      <c r="G20853" s="156">
        <v>0</v>
      </c>
    </row>
    <row r="20854" spans="7:7" x14ac:dyDescent="0.3">
      <c r="G20854" s="156">
        <v>0</v>
      </c>
    </row>
    <row r="20855" spans="7:7" x14ac:dyDescent="0.3">
      <c r="G20855" s="156">
        <v>0</v>
      </c>
    </row>
    <row r="20856" spans="7:7" x14ac:dyDescent="0.3">
      <c r="G20856" s="156">
        <v>0</v>
      </c>
    </row>
    <row r="20857" spans="7:7" x14ac:dyDescent="0.3">
      <c r="G20857" s="156">
        <v>0</v>
      </c>
    </row>
    <row r="20858" spans="7:7" x14ac:dyDescent="0.3">
      <c r="G20858" s="156">
        <v>0</v>
      </c>
    </row>
    <row r="20859" spans="7:7" x14ac:dyDescent="0.3">
      <c r="G20859" s="156">
        <v>0</v>
      </c>
    </row>
    <row r="20860" spans="7:7" x14ac:dyDescent="0.3">
      <c r="G20860" s="156">
        <v>0</v>
      </c>
    </row>
    <row r="20861" spans="7:7" x14ac:dyDescent="0.3">
      <c r="G20861" s="156">
        <v>0</v>
      </c>
    </row>
    <row r="20862" spans="7:7" x14ac:dyDescent="0.3">
      <c r="G20862" s="156">
        <v>0</v>
      </c>
    </row>
    <row r="20863" spans="7:7" x14ac:dyDescent="0.3">
      <c r="G20863" s="156">
        <v>0</v>
      </c>
    </row>
    <row r="20864" spans="7:7" x14ac:dyDescent="0.3">
      <c r="G20864" s="156">
        <v>0</v>
      </c>
    </row>
    <row r="20865" spans="7:7" x14ac:dyDescent="0.3">
      <c r="G20865" s="156">
        <v>0</v>
      </c>
    </row>
    <row r="20866" spans="7:7" x14ac:dyDescent="0.3">
      <c r="G20866" s="156">
        <v>0</v>
      </c>
    </row>
    <row r="20867" spans="7:7" x14ac:dyDescent="0.3">
      <c r="G20867" s="156">
        <v>0</v>
      </c>
    </row>
    <row r="20868" spans="7:7" x14ac:dyDescent="0.3">
      <c r="G20868" s="156">
        <v>0</v>
      </c>
    </row>
    <row r="20869" spans="7:7" x14ac:dyDescent="0.3">
      <c r="G20869" s="156">
        <v>0</v>
      </c>
    </row>
    <row r="20870" spans="7:7" x14ac:dyDescent="0.3">
      <c r="G20870" s="156">
        <v>0</v>
      </c>
    </row>
    <row r="20871" spans="7:7" x14ac:dyDescent="0.3">
      <c r="G20871" s="156">
        <v>0</v>
      </c>
    </row>
    <row r="20872" spans="7:7" x14ac:dyDescent="0.3">
      <c r="G20872" s="156">
        <v>0</v>
      </c>
    </row>
    <row r="20873" spans="7:7" x14ac:dyDescent="0.3">
      <c r="G20873" s="156">
        <v>0</v>
      </c>
    </row>
    <row r="20874" spans="7:7" x14ac:dyDescent="0.3">
      <c r="G20874" s="156">
        <v>0</v>
      </c>
    </row>
    <row r="20875" spans="7:7" x14ac:dyDescent="0.3">
      <c r="G20875" s="156">
        <v>0</v>
      </c>
    </row>
    <row r="20876" spans="7:7" x14ac:dyDescent="0.3">
      <c r="G20876" s="156">
        <v>0</v>
      </c>
    </row>
    <row r="20877" spans="7:7" x14ac:dyDescent="0.3">
      <c r="G20877" s="156">
        <v>0</v>
      </c>
    </row>
    <row r="20878" spans="7:7" x14ac:dyDescent="0.3">
      <c r="G20878" s="156">
        <v>0</v>
      </c>
    </row>
    <row r="20879" spans="7:7" x14ac:dyDescent="0.3">
      <c r="G20879" s="156">
        <v>0</v>
      </c>
    </row>
    <row r="20880" spans="7:7" x14ac:dyDescent="0.3">
      <c r="G20880" s="156">
        <v>0</v>
      </c>
    </row>
    <row r="20881" spans="7:7" x14ac:dyDescent="0.3">
      <c r="G20881" s="156">
        <v>0</v>
      </c>
    </row>
    <row r="20882" spans="7:7" x14ac:dyDescent="0.3">
      <c r="G20882" s="156">
        <v>0</v>
      </c>
    </row>
    <row r="20883" spans="7:7" x14ac:dyDescent="0.3">
      <c r="G20883" s="156">
        <v>0</v>
      </c>
    </row>
    <row r="20884" spans="7:7" x14ac:dyDescent="0.3">
      <c r="G20884" s="156">
        <v>0</v>
      </c>
    </row>
    <row r="20885" spans="7:7" x14ac:dyDescent="0.3">
      <c r="G20885" s="156">
        <v>0</v>
      </c>
    </row>
    <row r="20886" spans="7:7" x14ac:dyDescent="0.3">
      <c r="G20886" s="156">
        <v>0</v>
      </c>
    </row>
    <row r="20887" spans="7:7" x14ac:dyDescent="0.3">
      <c r="G20887" s="156">
        <v>0</v>
      </c>
    </row>
    <row r="20888" spans="7:7" x14ac:dyDescent="0.3">
      <c r="G20888" s="156">
        <v>0</v>
      </c>
    </row>
    <row r="20889" spans="7:7" x14ac:dyDescent="0.3">
      <c r="G20889" s="156">
        <v>0</v>
      </c>
    </row>
    <row r="20890" spans="7:7" x14ac:dyDescent="0.3">
      <c r="G20890" s="156">
        <v>0</v>
      </c>
    </row>
    <row r="20891" spans="7:7" x14ac:dyDescent="0.3">
      <c r="G20891" s="156">
        <v>0</v>
      </c>
    </row>
    <row r="20892" spans="7:7" x14ac:dyDescent="0.3">
      <c r="G20892" s="156">
        <v>0</v>
      </c>
    </row>
    <row r="20893" spans="7:7" x14ac:dyDescent="0.3">
      <c r="G20893" s="156">
        <v>0</v>
      </c>
    </row>
    <row r="20894" spans="7:7" x14ac:dyDescent="0.3">
      <c r="G20894" s="156">
        <v>0</v>
      </c>
    </row>
    <row r="20895" spans="7:7" x14ac:dyDescent="0.3">
      <c r="G20895" s="156">
        <v>0</v>
      </c>
    </row>
    <row r="20896" spans="7:7" x14ac:dyDescent="0.3">
      <c r="G20896" s="156">
        <v>0</v>
      </c>
    </row>
    <row r="20897" spans="7:7" x14ac:dyDescent="0.3">
      <c r="G20897" s="156">
        <v>0</v>
      </c>
    </row>
    <row r="20898" spans="7:7" x14ac:dyDescent="0.3">
      <c r="G20898" s="156">
        <v>0</v>
      </c>
    </row>
    <row r="20899" spans="7:7" x14ac:dyDescent="0.3">
      <c r="G20899" s="156">
        <v>0</v>
      </c>
    </row>
    <row r="20900" spans="7:7" x14ac:dyDescent="0.3">
      <c r="G20900" s="156">
        <v>0</v>
      </c>
    </row>
    <row r="20901" spans="7:7" x14ac:dyDescent="0.3">
      <c r="G20901" s="156">
        <v>0</v>
      </c>
    </row>
    <row r="20902" spans="7:7" x14ac:dyDescent="0.3">
      <c r="G20902" s="156">
        <v>0</v>
      </c>
    </row>
    <row r="20903" spans="7:7" x14ac:dyDescent="0.3">
      <c r="G20903" s="156">
        <v>0</v>
      </c>
    </row>
    <row r="20904" spans="7:7" x14ac:dyDescent="0.3">
      <c r="G20904" s="156">
        <v>0</v>
      </c>
    </row>
    <row r="20905" spans="7:7" x14ac:dyDescent="0.3">
      <c r="G20905" s="156">
        <v>0</v>
      </c>
    </row>
    <row r="20906" spans="7:7" x14ac:dyDescent="0.3">
      <c r="G20906" s="156">
        <v>0</v>
      </c>
    </row>
    <row r="20907" spans="7:7" x14ac:dyDescent="0.3">
      <c r="G20907" s="156">
        <v>0</v>
      </c>
    </row>
    <row r="20908" spans="7:7" x14ac:dyDescent="0.3">
      <c r="G20908" s="156">
        <v>0</v>
      </c>
    </row>
    <row r="20909" spans="7:7" x14ac:dyDescent="0.3">
      <c r="G20909" s="156">
        <v>0</v>
      </c>
    </row>
    <row r="20910" spans="7:7" x14ac:dyDescent="0.3">
      <c r="G20910" s="156">
        <v>0</v>
      </c>
    </row>
    <row r="20911" spans="7:7" x14ac:dyDescent="0.3">
      <c r="G20911" s="156">
        <v>0</v>
      </c>
    </row>
    <row r="20912" spans="7:7" x14ac:dyDescent="0.3">
      <c r="G20912" s="156">
        <v>0</v>
      </c>
    </row>
    <row r="20913" spans="7:7" x14ac:dyDescent="0.3">
      <c r="G20913" s="156">
        <v>0</v>
      </c>
    </row>
    <row r="20914" spans="7:7" x14ac:dyDescent="0.3">
      <c r="G20914" s="156">
        <v>0</v>
      </c>
    </row>
    <row r="20915" spans="7:7" x14ac:dyDescent="0.3">
      <c r="G20915" s="156">
        <v>0</v>
      </c>
    </row>
    <row r="20916" spans="7:7" x14ac:dyDescent="0.3">
      <c r="G20916" s="156">
        <v>0</v>
      </c>
    </row>
    <row r="20917" spans="7:7" x14ac:dyDescent="0.3">
      <c r="G20917" s="156">
        <v>0</v>
      </c>
    </row>
    <row r="20918" spans="7:7" x14ac:dyDescent="0.3">
      <c r="G20918" s="156">
        <v>0</v>
      </c>
    </row>
    <row r="20919" spans="7:7" x14ac:dyDescent="0.3">
      <c r="G20919" s="156">
        <v>0</v>
      </c>
    </row>
    <row r="20920" spans="7:7" x14ac:dyDescent="0.3">
      <c r="G20920" s="156">
        <v>0</v>
      </c>
    </row>
    <row r="20921" spans="7:7" x14ac:dyDescent="0.3">
      <c r="G20921" s="156">
        <v>0</v>
      </c>
    </row>
    <row r="20922" spans="7:7" x14ac:dyDescent="0.3">
      <c r="G20922" s="156">
        <v>0</v>
      </c>
    </row>
    <row r="20923" spans="7:7" x14ac:dyDescent="0.3">
      <c r="G20923" s="156">
        <v>0</v>
      </c>
    </row>
    <row r="20924" spans="7:7" x14ac:dyDescent="0.3">
      <c r="G20924" s="156">
        <v>0</v>
      </c>
    </row>
    <row r="20925" spans="7:7" x14ac:dyDescent="0.3">
      <c r="G20925" s="156">
        <v>0</v>
      </c>
    </row>
    <row r="20926" spans="7:7" x14ac:dyDescent="0.3">
      <c r="G20926" s="156">
        <v>0</v>
      </c>
    </row>
    <row r="20927" spans="7:7" x14ac:dyDescent="0.3">
      <c r="G20927" s="156">
        <v>0</v>
      </c>
    </row>
    <row r="20928" spans="7:7" x14ac:dyDescent="0.3">
      <c r="G20928" s="156">
        <v>0</v>
      </c>
    </row>
    <row r="20929" spans="7:7" x14ac:dyDescent="0.3">
      <c r="G20929" s="156">
        <v>0</v>
      </c>
    </row>
    <row r="20930" spans="7:7" x14ac:dyDescent="0.3">
      <c r="G20930" s="156">
        <v>0</v>
      </c>
    </row>
    <row r="20931" spans="7:7" x14ac:dyDescent="0.3">
      <c r="G20931" s="156">
        <v>0</v>
      </c>
    </row>
    <row r="20932" spans="7:7" x14ac:dyDescent="0.3">
      <c r="G20932" s="156">
        <v>0</v>
      </c>
    </row>
    <row r="20933" spans="7:7" x14ac:dyDescent="0.3">
      <c r="G20933" s="156">
        <v>0</v>
      </c>
    </row>
    <row r="20934" spans="7:7" x14ac:dyDescent="0.3">
      <c r="G20934" s="156">
        <v>0</v>
      </c>
    </row>
    <row r="20935" spans="7:7" x14ac:dyDescent="0.3">
      <c r="G20935" s="156">
        <v>0</v>
      </c>
    </row>
    <row r="20936" spans="7:7" x14ac:dyDescent="0.3">
      <c r="G20936" s="156">
        <v>0</v>
      </c>
    </row>
    <row r="20937" spans="7:7" x14ac:dyDescent="0.3">
      <c r="G20937" s="156">
        <v>0</v>
      </c>
    </row>
    <row r="20938" spans="7:7" x14ac:dyDescent="0.3">
      <c r="G20938" s="156">
        <v>0</v>
      </c>
    </row>
    <row r="20939" spans="7:7" x14ac:dyDescent="0.3">
      <c r="G20939" s="156">
        <v>0</v>
      </c>
    </row>
    <row r="20940" spans="7:7" x14ac:dyDescent="0.3">
      <c r="G20940" s="156">
        <v>0</v>
      </c>
    </row>
    <row r="20941" spans="7:7" x14ac:dyDescent="0.3">
      <c r="G20941" s="156">
        <v>0</v>
      </c>
    </row>
    <row r="20942" spans="7:7" x14ac:dyDescent="0.3">
      <c r="G20942" s="156">
        <v>0</v>
      </c>
    </row>
    <row r="20943" spans="7:7" x14ac:dyDescent="0.3">
      <c r="G20943" s="156">
        <v>0</v>
      </c>
    </row>
    <row r="20944" spans="7:7" x14ac:dyDescent="0.3">
      <c r="G20944" s="156">
        <v>0</v>
      </c>
    </row>
    <row r="20945" spans="7:7" x14ac:dyDescent="0.3">
      <c r="G20945" s="156">
        <v>0</v>
      </c>
    </row>
    <row r="20946" spans="7:7" x14ac:dyDescent="0.3">
      <c r="G20946" s="156">
        <v>0</v>
      </c>
    </row>
    <row r="20947" spans="7:7" x14ac:dyDescent="0.3">
      <c r="G20947" s="156">
        <v>0</v>
      </c>
    </row>
    <row r="20948" spans="7:7" x14ac:dyDescent="0.3">
      <c r="G20948" s="156">
        <v>0</v>
      </c>
    </row>
    <row r="20949" spans="7:7" x14ac:dyDescent="0.3">
      <c r="G20949" s="156">
        <v>0</v>
      </c>
    </row>
    <row r="20950" spans="7:7" x14ac:dyDescent="0.3">
      <c r="G20950" s="156">
        <v>0</v>
      </c>
    </row>
    <row r="20951" spans="7:7" x14ac:dyDescent="0.3">
      <c r="G20951" s="156">
        <v>0</v>
      </c>
    </row>
    <row r="20952" spans="7:7" x14ac:dyDescent="0.3">
      <c r="G20952" s="156">
        <v>0</v>
      </c>
    </row>
    <row r="20953" spans="7:7" x14ac:dyDescent="0.3">
      <c r="G20953" s="156">
        <v>0</v>
      </c>
    </row>
    <row r="20954" spans="7:7" x14ac:dyDescent="0.3">
      <c r="G20954" s="156">
        <v>0</v>
      </c>
    </row>
    <row r="20955" spans="7:7" x14ac:dyDescent="0.3">
      <c r="G20955" s="156">
        <v>0</v>
      </c>
    </row>
    <row r="20956" spans="7:7" x14ac:dyDescent="0.3">
      <c r="G20956" s="156">
        <v>0</v>
      </c>
    </row>
    <row r="20957" spans="7:7" x14ac:dyDescent="0.3">
      <c r="G20957" s="156">
        <v>0</v>
      </c>
    </row>
    <row r="20958" spans="7:7" x14ac:dyDescent="0.3">
      <c r="G20958" s="156">
        <v>0</v>
      </c>
    </row>
    <row r="20959" spans="7:7" x14ac:dyDescent="0.3">
      <c r="G20959" s="156">
        <v>0</v>
      </c>
    </row>
    <row r="20960" spans="7:7" x14ac:dyDescent="0.3">
      <c r="G20960" s="156">
        <v>0</v>
      </c>
    </row>
    <row r="20961" spans="7:7" x14ac:dyDescent="0.3">
      <c r="G20961" s="156">
        <v>0</v>
      </c>
    </row>
    <row r="20962" spans="7:7" x14ac:dyDescent="0.3">
      <c r="G20962" s="156">
        <v>0</v>
      </c>
    </row>
    <row r="20963" spans="7:7" x14ac:dyDescent="0.3">
      <c r="G20963" s="156">
        <v>0</v>
      </c>
    </row>
    <row r="20964" spans="7:7" x14ac:dyDescent="0.3">
      <c r="G20964" s="156">
        <v>0</v>
      </c>
    </row>
    <row r="20965" spans="7:7" x14ac:dyDescent="0.3">
      <c r="G20965" s="156">
        <v>0</v>
      </c>
    </row>
    <row r="20966" spans="7:7" x14ac:dyDescent="0.3">
      <c r="G20966" s="156">
        <v>0</v>
      </c>
    </row>
    <row r="20967" spans="7:7" x14ac:dyDescent="0.3">
      <c r="G20967" s="156">
        <v>0</v>
      </c>
    </row>
    <row r="20968" spans="7:7" x14ac:dyDescent="0.3">
      <c r="G20968" s="156">
        <v>0</v>
      </c>
    </row>
    <row r="20969" spans="7:7" x14ac:dyDescent="0.3">
      <c r="G20969" s="156">
        <v>0</v>
      </c>
    </row>
    <row r="20970" spans="7:7" x14ac:dyDescent="0.3">
      <c r="G20970" s="156">
        <v>0</v>
      </c>
    </row>
    <row r="20971" spans="7:7" x14ac:dyDescent="0.3">
      <c r="G20971" s="156">
        <v>0</v>
      </c>
    </row>
    <row r="20972" spans="7:7" x14ac:dyDescent="0.3">
      <c r="G20972" s="156">
        <v>0</v>
      </c>
    </row>
    <row r="20973" spans="7:7" x14ac:dyDescent="0.3">
      <c r="G20973" s="156">
        <v>0</v>
      </c>
    </row>
    <row r="20974" spans="7:7" x14ac:dyDescent="0.3">
      <c r="G20974" s="156">
        <v>0</v>
      </c>
    </row>
    <row r="20975" spans="7:7" x14ac:dyDescent="0.3">
      <c r="G20975" s="156">
        <v>0</v>
      </c>
    </row>
    <row r="20976" spans="7:7" x14ac:dyDescent="0.3">
      <c r="G20976" s="156">
        <v>0</v>
      </c>
    </row>
    <row r="20977" spans="7:7" x14ac:dyDescent="0.3">
      <c r="G20977" s="156">
        <v>0</v>
      </c>
    </row>
    <row r="20978" spans="7:7" x14ac:dyDescent="0.3">
      <c r="G20978" s="156">
        <v>0</v>
      </c>
    </row>
    <row r="20979" spans="7:7" x14ac:dyDescent="0.3">
      <c r="G20979" s="156">
        <v>0</v>
      </c>
    </row>
    <row r="20980" spans="7:7" x14ac:dyDescent="0.3">
      <c r="G20980" s="156">
        <v>0</v>
      </c>
    </row>
    <row r="20981" spans="7:7" x14ac:dyDescent="0.3">
      <c r="G20981" s="156">
        <v>0</v>
      </c>
    </row>
    <row r="20982" spans="7:7" x14ac:dyDescent="0.3">
      <c r="G20982" s="156">
        <v>0</v>
      </c>
    </row>
    <row r="20983" spans="7:7" x14ac:dyDescent="0.3">
      <c r="G20983" s="156">
        <v>0</v>
      </c>
    </row>
    <row r="20984" spans="7:7" x14ac:dyDescent="0.3">
      <c r="G20984" s="156">
        <v>0</v>
      </c>
    </row>
    <row r="20985" spans="7:7" x14ac:dyDescent="0.3">
      <c r="G20985" s="156">
        <v>0</v>
      </c>
    </row>
    <row r="20986" spans="7:7" x14ac:dyDescent="0.3">
      <c r="G20986" s="156">
        <v>0</v>
      </c>
    </row>
    <row r="20987" spans="7:7" x14ac:dyDescent="0.3">
      <c r="G20987" s="156">
        <v>0</v>
      </c>
    </row>
    <row r="20988" spans="7:7" x14ac:dyDescent="0.3">
      <c r="G20988" s="156">
        <v>0</v>
      </c>
    </row>
    <row r="20989" spans="7:7" x14ac:dyDescent="0.3">
      <c r="G20989" s="156">
        <v>0</v>
      </c>
    </row>
    <row r="20990" spans="7:7" x14ac:dyDescent="0.3">
      <c r="G20990" s="156">
        <v>0</v>
      </c>
    </row>
    <row r="20991" spans="7:7" x14ac:dyDescent="0.3">
      <c r="G20991" s="156">
        <v>0</v>
      </c>
    </row>
    <row r="20992" spans="7:7" x14ac:dyDescent="0.3">
      <c r="G20992" s="156">
        <v>0</v>
      </c>
    </row>
    <row r="20993" spans="7:7" x14ac:dyDescent="0.3">
      <c r="G20993" s="156">
        <v>0</v>
      </c>
    </row>
    <row r="20994" spans="7:7" x14ac:dyDescent="0.3">
      <c r="G20994" s="156">
        <v>0</v>
      </c>
    </row>
    <row r="20995" spans="7:7" x14ac:dyDescent="0.3">
      <c r="G20995" s="156">
        <v>0</v>
      </c>
    </row>
    <row r="20996" spans="7:7" x14ac:dyDescent="0.3">
      <c r="G20996" s="156">
        <v>0</v>
      </c>
    </row>
    <row r="20997" spans="7:7" x14ac:dyDescent="0.3">
      <c r="G20997" s="156">
        <v>0</v>
      </c>
    </row>
    <row r="20998" spans="7:7" x14ac:dyDescent="0.3">
      <c r="G20998" s="156">
        <v>0</v>
      </c>
    </row>
    <row r="20999" spans="7:7" x14ac:dyDescent="0.3">
      <c r="G20999" s="156">
        <v>0</v>
      </c>
    </row>
    <row r="21000" spans="7:7" x14ac:dyDescent="0.3">
      <c r="G21000" s="156">
        <v>0</v>
      </c>
    </row>
    <row r="21001" spans="7:7" x14ac:dyDescent="0.3">
      <c r="G21001" s="156">
        <v>0</v>
      </c>
    </row>
    <row r="21002" spans="7:7" x14ac:dyDescent="0.3">
      <c r="G21002" s="156">
        <v>0</v>
      </c>
    </row>
    <row r="21003" spans="7:7" x14ac:dyDescent="0.3">
      <c r="G21003" s="156">
        <v>0</v>
      </c>
    </row>
    <row r="21004" spans="7:7" x14ac:dyDescent="0.3">
      <c r="G21004" s="156">
        <v>0</v>
      </c>
    </row>
    <row r="21005" spans="7:7" x14ac:dyDescent="0.3">
      <c r="G21005" s="156">
        <v>0</v>
      </c>
    </row>
    <row r="21006" spans="7:7" x14ac:dyDescent="0.3">
      <c r="G21006" s="156">
        <v>0</v>
      </c>
    </row>
    <row r="21007" spans="7:7" x14ac:dyDescent="0.3">
      <c r="G21007" s="156">
        <v>0</v>
      </c>
    </row>
    <row r="21008" spans="7:7" x14ac:dyDescent="0.3">
      <c r="G21008" s="156">
        <v>0</v>
      </c>
    </row>
    <row r="21009" spans="7:7" x14ac:dyDescent="0.3">
      <c r="G21009" s="156">
        <v>0</v>
      </c>
    </row>
    <row r="21010" spans="7:7" x14ac:dyDescent="0.3">
      <c r="G21010" s="156">
        <v>0</v>
      </c>
    </row>
    <row r="21011" spans="7:7" x14ac:dyDescent="0.3">
      <c r="G21011" s="156">
        <v>0</v>
      </c>
    </row>
    <row r="21012" spans="7:7" x14ac:dyDescent="0.3">
      <c r="G21012" s="156">
        <v>0</v>
      </c>
    </row>
    <row r="21013" spans="7:7" x14ac:dyDescent="0.3">
      <c r="G21013" s="156">
        <v>0</v>
      </c>
    </row>
    <row r="21014" spans="7:7" x14ac:dyDescent="0.3">
      <c r="G21014" s="156">
        <v>0</v>
      </c>
    </row>
    <row r="21015" spans="7:7" x14ac:dyDescent="0.3">
      <c r="G21015" s="156">
        <v>0</v>
      </c>
    </row>
    <row r="21016" spans="7:7" x14ac:dyDescent="0.3">
      <c r="G21016" s="156">
        <v>0</v>
      </c>
    </row>
    <row r="21017" spans="7:7" x14ac:dyDescent="0.3">
      <c r="G21017" s="156">
        <v>0</v>
      </c>
    </row>
    <row r="21018" spans="7:7" x14ac:dyDescent="0.3">
      <c r="G21018" s="156">
        <v>0</v>
      </c>
    </row>
    <row r="21019" spans="7:7" x14ac:dyDescent="0.3">
      <c r="G21019" s="156">
        <v>0</v>
      </c>
    </row>
    <row r="21020" spans="7:7" x14ac:dyDescent="0.3">
      <c r="G21020" s="156">
        <v>0</v>
      </c>
    </row>
    <row r="21021" spans="7:7" x14ac:dyDescent="0.3">
      <c r="G21021" s="156">
        <v>0</v>
      </c>
    </row>
    <row r="21022" spans="7:7" x14ac:dyDescent="0.3">
      <c r="G21022" s="156">
        <v>0</v>
      </c>
    </row>
    <row r="21023" spans="7:7" x14ac:dyDescent="0.3">
      <c r="G21023" s="156">
        <v>0</v>
      </c>
    </row>
    <row r="21024" spans="7:7" x14ac:dyDescent="0.3">
      <c r="G21024" s="156">
        <v>0</v>
      </c>
    </row>
    <row r="21025" spans="7:7" x14ac:dyDescent="0.3">
      <c r="G21025" s="156">
        <v>0</v>
      </c>
    </row>
    <row r="21026" spans="7:7" x14ac:dyDescent="0.3">
      <c r="G21026" s="156">
        <v>0</v>
      </c>
    </row>
    <row r="21027" spans="7:7" x14ac:dyDescent="0.3">
      <c r="G21027" s="156">
        <v>0</v>
      </c>
    </row>
    <row r="21028" spans="7:7" x14ac:dyDescent="0.3">
      <c r="G21028" s="156">
        <v>0</v>
      </c>
    </row>
    <row r="21029" spans="7:7" x14ac:dyDescent="0.3">
      <c r="G21029" s="156">
        <v>0</v>
      </c>
    </row>
    <row r="21030" spans="7:7" x14ac:dyDescent="0.3">
      <c r="G21030" s="156">
        <v>0</v>
      </c>
    </row>
    <row r="21031" spans="7:7" x14ac:dyDescent="0.3">
      <c r="G21031" s="156">
        <v>0</v>
      </c>
    </row>
    <row r="21032" spans="7:7" x14ac:dyDescent="0.3">
      <c r="G21032" s="156">
        <v>0</v>
      </c>
    </row>
    <row r="21033" spans="7:7" x14ac:dyDescent="0.3">
      <c r="G21033" s="156">
        <v>0</v>
      </c>
    </row>
    <row r="21034" spans="7:7" x14ac:dyDescent="0.3">
      <c r="G21034" s="156">
        <v>0</v>
      </c>
    </row>
    <row r="21035" spans="7:7" x14ac:dyDescent="0.3">
      <c r="G21035" s="156">
        <v>0</v>
      </c>
    </row>
    <row r="21036" spans="7:7" x14ac:dyDescent="0.3">
      <c r="G21036" s="156">
        <v>0</v>
      </c>
    </row>
    <row r="21037" spans="7:7" x14ac:dyDescent="0.3">
      <c r="G21037" s="156">
        <v>0</v>
      </c>
    </row>
    <row r="21038" spans="7:7" x14ac:dyDescent="0.3">
      <c r="G21038" s="156">
        <v>0</v>
      </c>
    </row>
    <row r="21039" spans="7:7" x14ac:dyDescent="0.3">
      <c r="G21039" s="156">
        <v>0</v>
      </c>
    </row>
    <row r="21040" spans="7:7" x14ac:dyDescent="0.3">
      <c r="G21040" s="156">
        <v>0</v>
      </c>
    </row>
    <row r="21041" spans="7:7" x14ac:dyDescent="0.3">
      <c r="G21041" s="156">
        <v>0</v>
      </c>
    </row>
    <row r="21042" spans="7:7" x14ac:dyDescent="0.3">
      <c r="G21042" s="156">
        <v>0</v>
      </c>
    </row>
    <row r="21043" spans="7:7" x14ac:dyDescent="0.3">
      <c r="G21043" s="156">
        <v>0</v>
      </c>
    </row>
    <row r="21044" spans="7:7" x14ac:dyDescent="0.3">
      <c r="G21044" s="156">
        <v>0</v>
      </c>
    </row>
    <row r="21045" spans="7:7" x14ac:dyDescent="0.3">
      <c r="G21045" s="156">
        <v>0</v>
      </c>
    </row>
    <row r="21046" spans="7:7" x14ac:dyDescent="0.3">
      <c r="G21046" s="156">
        <v>0</v>
      </c>
    </row>
    <row r="21047" spans="7:7" x14ac:dyDescent="0.3">
      <c r="G21047" s="156">
        <v>0</v>
      </c>
    </row>
    <row r="21048" spans="7:7" x14ac:dyDescent="0.3">
      <c r="G21048" s="156">
        <v>0</v>
      </c>
    </row>
    <row r="21049" spans="7:7" x14ac:dyDescent="0.3">
      <c r="G21049" s="156">
        <v>0</v>
      </c>
    </row>
    <row r="21050" spans="7:7" x14ac:dyDescent="0.3">
      <c r="G21050" s="156">
        <v>0</v>
      </c>
    </row>
    <row r="21051" spans="7:7" x14ac:dyDescent="0.3">
      <c r="G21051" s="156">
        <v>0</v>
      </c>
    </row>
    <row r="21052" spans="7:7" x14ac:dyDescent="0.3">
      <c r="G21052" s="156">
        <v>0</v>
      </c>
    </row>
    <row r="21053" spans="7:7" x14ac:dyDescent="0.3">
      <c r="G21053" s="156">
        <v>0</v>
      </c>
    </row>
    <row r="21054" spans="7:7" x14ac:dyDescent="0.3">
      <c r="G21054" s="156">
        <v>0</v>
      </c>
    </row>
    <row r="21055" spans="7:7" x14ac:dyDescent="0.3">
      <c r="G21055" s="156">
        <v>0</v>
      </c>
    </row>
    <row r="21056" spans="7:7" x14ac:dyDescent="0.3">
      <c r="G21056" s="156">
        <v>0</v>
      </c>
    </row>
    <row r="21057" spans="7:7" x14ac:dyDescent="0.3">
      <c r="G21057" s="156">
        <v>0</v>
      </c>
    </row>
    <row r="21058" spans="7:7" x14ac:dyDescent="0.3">
      <c r="G21058" s="156">
        <v>0</v>
      </c>
    </row>
    <row r="21059" spans="7:7" x14ac:dyDescent="0.3">
      <c r="G21059" s="156">
        <v>0</v>
      </c>
    </row>
    <row r="21060" spans="7:7" x14ac:dyDescent="0.3">
      <c r="G21060" s="156">
        <v>0</v>
      </c>
    </row>
    <row r="21061" spans="7:7" x14ac:dyDescent="0.3">
      <c r="G21061" s="156">
        <v>0</v>
      </c>
    </row>
    <row r="21062" spans="7:7" x14ac:dyDescent="0.3">
      <c r="G21062" s="156">
        <v>0</v>
      </c>
    </row>
    <row r="21063" spans="7:7" x14ac:dyDescent="0.3">
      <c r="G21063" s="156">
        <v>0</v>
      </c>
    </row>
    <row r="21064" spans="7:7" x14ac:dyDescent="0.3">
      <c r="G21064" s="156">
        <v>0</v>
      </c>
    </row>
    <row r="21065" spans="7:7" x14ac:dyDescent="0.3">
      <c r="G21065" s="156">
        <v>0</v>
      </c>
    </row>
    <row r="21066" spans="7:7" x14ac:dyDescent="0.3">
      <c r="G21066" s="156">
        <v>0</v>
      </c>
    </row>
    <row r="21067" spans="7:7" x14ac:dyDescent="0.3">
      <c r="G21067" s="156">
        <v>0</v>
      </c>
    </row>
    <row r="21068" spans="7:7" x14ac:dyDescent="0.3">
      <c r="G21068" s="156">
        <v>0</v>
      </c>
    </row>
    <row r="21069" spans="7:7" x14ac:dyDescent="0.3">
      <c r="G21069" s="156">
        <v>0</v>
      </c>
    </row>
    <row r="21070" spans="7:7" x14ac:dyDescent="0.3">
      <c r="G21070" s="156">
        <v>0</v>
      </c>
    </row>
    <row r="21071" spans="7:7" x14ac:dyDescent="0.3">
      <c r="G21071" s="156">
        <v>0</v>
      </c>
    </row>
    <row r="21072" spans="7:7" x14ac:dyDescent="0.3">
      <c r="G21072" s="156">
        <v>0</v>
      </c>
    </row>
    <row r="21073" spans="7:7" x14ac:dyDescent="0.3">
      <c r="G21073" s="156">
        <v>0</v>
      </c>
    </row>
    <row r="21074" spans="7:7" x14ac:dyDescent="0.3">
      <c r="G21074" s="156">
        <v>0</v>
      </c>
    </row>
    <row r="21075" spans="7:7" x14ac:dyDescent="0.3">
      <c r="G21075" s="156">
        <v>0</v>
      </c>
    </row>
    <row r="21076" spans="7:7" x14ac:dyDescent="0.3">
      <c r="G21076" s="156">
        <v>0</v>
      </c>
    </row>
    <row r="21077" spans="7:7" x14ac:dyDescent="0.3">
      <c r="G21077" s="156">
        <v>0</v>
      </c>
    </row>
    <row r="21078" spans="7:7" x14ac:dyDescent="0.3">
      <c r="G21078" s="156">
        <v>0</v>
      </c>
    </row>
    <row r="21079" spans="7:7" x14ac:dyDescent="0.3">
      <c r="G21079" s="156">
        <v>0</v>
      </c>
    </row>
    <row r="21080" spans="7:7" x14ac:dyDescent="0.3">
      <c r="G21080" s="156">
        <v>0</v>
      </c>
    </row>
    <row r="21081" spans="7:7" x14ac:dyDescent="0.3">
      <c r="G21081" s="156">
        <v>0</v>
      </c>
    </row>
    <row r="21082" spans="7:7" x14ac:dyDescent="0.3">
      <c r="G21082" s="156">
        <v>0</v>
      </c>
    </row>
    <row r="21083" spans="7:7" x14ac:dyDescent="0.3">
      <c r="G21083" s="156">
        <v>0</v>
      </c>
    </row>
    <row r="21084" spans="7:7" x14ac:dyDescent="0.3">
      <c r="G21084" s="156">
        <v>0</v>
      </c>
    </row>
    <row r="21085" spans="7:7" x14ac:dyDescent="0.3">
      <c r="G21085" s="156">
        <v>0</v>
      </c>
    </row>
    <row r="21086" spans="7:7" x14ac:dyDescent="0.3">
      <c r="G21086" s="156">
        <v>0</v>
      </c>
    </row>
    <row r="21087" spans="7:7" x14ac:dyDescent="0.3">
      <c r="G21087" s="156">
        <v>0</v>
      </c>
    </row>
    <row r="21088" spans="7:7" x14ac:dyDescent="0.3">
      <c r="G21088" s="156">
        <v>0</v>
      </c>
    </row>
    <row r="21089" spans="7:7" x14ac:dyDescent="0.3">
      <c r="G21089" s="156">
        <v>0</v>
      </c>
    </row>
    <row r="21090" spans="7:7" x14ac:dyDescent="0.3">
      <c r="G21090" s="156">
        <v>0</v>
      </c>
    </row>
    <row r="21091" spans="7:7" x14ac:dyDescent="0.3">
      <c r="G21091" s="156">
        <v>0</v>
      </c>
    </row>
    <row r="21092" spans="7:7" x14ac:dyDescent="0.3">
      <c r="G21092" s="156">
        <v>0</v>
      </c>
    </row>
    <row r="21093" spans="7:7" x14ac:dyDescent="0.3">
      <c r="G21093" s="156">
        <v>0</v>
      </c>
    </row>
    <row r="21094" spans="7:7" x14ac:dyDescent="0.3">
      <c r="G21094" s="156">
        <v>0</v>
      </c>
    </row>
    <row r="21095" spans="7:7" x14ac:dyDescent="0.3">
      <c r="G21095" s="156">
        <v>0</v>
      </c>
    </row>
    <row r="21096" spans="7:7" x14ac:dyDescent="0.3">
      <c r="G21096" s="156">
        <v>0</v>
      </c>
    </row>
    <row r="21097" spans="7:7" x14ac:dyDescent="0.3">
      <c r="G21097" s="156">
        <v>0</v>
      </c>
    </row>
    <row r="21098" spans="7:7" x14ac:dyDescent="0.3">
      <c r="G21098" s="156">
        <v>0</v>
      </c>
    </row>
    <row r="21099" spans="7:7" x14ac:dyDescent="0.3">
      <c r="G21099" s="156">
        <v>0</v>
      </c>
    </row>
    <row r="21100" spans="7:7" x14ac:dyDescent="0.3">
      <c r="G21100" s="156">
        <v>0</v>
      </c>
    </row>
    <row r="21101" spans="7:7" x14ac:dyDescent="0.3">
      <c r="G21101" s="156">
        <v>0</v>
      </c>
    </row>
    <row r="21102" spans="7:7" x14ac:dyDescent="0.3">
      <c r="G21102" s="156">
        <v>0</v>
      </c>
    </row>
    <row r="21103" spans="7:7" x14ac:dyDescent="0.3">
      <c r="G21103" s="156">
        <v>0</v>
      </c>
    </row>
    <row r="21104" spans="7:7" x14ac:dyDescent="0.3">
      <c r="G21104" s="156">
        <v>0</v>
      </c>
    </row>
    <row r="21105" spans="7:7" x14ac:dyDescent="0.3">
      <c r="G21105" s="156">
        <v>0</v>
      </c>
    </row>
    <row r="21106" spans="7:7" x14ac:dyDescent="0.3">
      <c r="G21106" s="156">
        <v>0</v>
      </c>
    </row>
    <row r="21107" spans="7:7" x14ac:dyDescent="0.3">
      <c r="G21107" s="156">
        <v>0</v>
      </c>
    </row>
    <row r="21108" spans="7:7" x14ac:dyDescent="0.3">
      <c r="G21108" s="156">
        <v>0</v>
      </c>
    </row>
    <row r="21109" spans="7:7" x14ac:dyDescent="0.3">
      <c r="G21109" s="156">
        <v>0</v>
      </c>
    </row>
    <row r="21110" spans="7:7" x14ac:dyDescent="0.3">
      <c r="G21110" s="156">
        <v>0</v>
      </c>
    </row>
    <row r="21111" spans="7:7" x14ac:dyDescent="0.3">
      <c r="G21111" s="156">
        <v>0</v>
      </c>
    </row>
    <row r="21112" spans="7:7" x14ac:dyDescent="0.3">
      <c r="G21112" s="156">
        <v>0</v>
      </c>
    </row>
    <row r="21113" spans="7:7" x14ac:dyDescent="0.3">
      <c r="G21113" s="156">
        <v>0</v>
      </c>
    </row>
    <row r="21114" spans="7:7" x14ac:dyDescent="0.3">
      <c r="G21114" s="156">
        <v>0</v>
      </c>
    </row>
    <row r="21115" spans="7:7" x14ac:dyDescent="0.3">
      <c r="G21115" s="156">
        <v>0</v>
      </c>
    </row>
    <row r="21116" spans="7:7" x14ac:dyDescent="0.3">
      <c r="G21116" s="156">
        <v>0</v>
      </c>
    </row>
    <row r="21117" spans="7:7" x14ac:dyDescent="0.3">
      <c r="G21117" s="156">
        <v>0</v>
      </c>
    </row>
    <row r="21118" spans="7:7" x14ac:dyDescent="0.3">
      <c r="G21118" s="156">
        <v>0</v>
      </c>
    </row>
    <row r="21119" spans="7:7" x14ac:dyDescent="0.3">
      <c r="G21119" s="156">
        <v>0</v>
      </c>
    </row>
    <row r="21120" spans="7:7" x14ac:dyDescent="0.3">
      <c r="G21120" s="156">
        <v>0</v>
      </c>
    </row>
    <row r="21121" spans="7:7" x14ac:dyDescent="0.3">
      <c r="G21121" s="156">
        <v>0</v>
      </c>
    </row>
    <row r="21122" spans="7:7" x14ac:dyDescent="0.3">
      <c r="G21122" s="156">
        <v>0</v>
      </c>
    </row>
    <row r="21123" spans="7:7" x14ac:dyDescent="0.3">
      <c r="G21123" s="156">
        <v>0</v>
      </c>
    </row>
    <row r="21124" spans="7:7" x14ac:dyDescent="0.3">
      <c r="G21124" s="156">
        <v>0</v>
      </c>
    </row>
    <row r="21125" spans="7:7" x14ac:dyDescent="0.3">
      <c r="G21125" s="156">
        <v>0</v>
      </c>
    </row>
    <row r="21126" spans="7:7" x14ac:dyDescent="0.3">
      <c r="G21126" s="156">
        <v>0</v>
      </c>
    </row>
    <row r="21127" spans="7:7" x14ac:dyDescent="0.3">
      <c r="G21127" s="156">
        <v>0</v>
      </c>
    </row>
    <row r="21128" spans="7:7" x14ac:dyDescent="0.3">
      <c r="G21128" s="156">
        <v>0</v>
      </c>
    </row>
    <row r="21129" spans="7:7" x14ac:dyDescent="0.3">
      <c r="G21129" s="156">
        <v>0</v>
      </c>
    </row>
    <row r="21130" spans="7:7" x14ac:dyDescent="0.3">
      <c r="G21130" s="156">
        <v>0</v>
      </c>
    </row>
    <row r="21131" spans="7:7" x14ac:dyDescent="0.3">
      <c r="G21131" s="156">
        <v>0</v>
      </c>
    </row>
    <row r="21132" spans="7:7" x14ac:dyDescent="0.3">
      <c r="G21132" s="156">
        <v>0</v>
      </c>
    </row>
    <row r="21133" spans="7:7" x14ac:dyDescent="0.3">
      <c r="G21133" s="156">
        <v>0</v>
      </c>
    </row>
    <row r="21134" spans="7:7" x14ac:dyDescent="0.3">
      <c r="G21134" s="156">
        <v>0</v>
      </c>
    </row>
    <row r="21135" spans="7:7" x14ac:dyDescent="0.3">
      <c r="G21135" s="156">
        <v>0</v>
      </c>
    </row>
    <row r="21136" spans="7:7" x14ac:dyDescent="0.3">
      <c r="G21136" s="156">
        <v>0</v>
      </c>
    </row>
    <row r="21137" spans="7:7" x14ac:dyDescent="0.3">
      <c r="G21137" s="156">
        <v>0</v>
      </c>
    </row>
    <row r="21138" spans="7:7" x14ac:dyDescent="0.3">
      <c r="G21138" s="156">
        <v>0</v>
      </c>
    </row>
    <row r="21139" spans="7:7" x14ac:dyDescent="0.3">
      <c r="G21139" s="156">
        <v>0</v>
      </c>
    </row>
    <row r="21140" spans="7:7" x14ac:dyDescent="0.3">
      <c r="G21140" s="156">
        <v>0</v>
      </c>
    </row>
    <row r="21141" spans="7:7" x14ac:dyDescent="0.3">
      <c r="G21141" s="156">
        <v>0</v>
      </c>
    </row>
    <row r="21142" spans="7:7" x14ac:dyDescent="0.3">
      <c r="G21142" s="156">
        <v>0</v>
      </c>
    </row>
    <row r="21143" spans="7:7" x14ac:dyDescent="0.3">
      <c r="G21143" s="156">
        <v>0</v>
      </c>
    </row>
    <row r="21144" spans="7:7" x14ac:dyDescent="0.3">
      <c r="G21144" s="156">
        <v>0</v>
      </c>
    </row>
    <row r="21145" spans="7:7" x14ac:dyDescent="0.3">
      <c r="G21145" s="156">
        <v>0</v>
      </c>
    </row>
    <row r="21146" spans="7:7" x14ac:dyDescent="0.3">
      <c r="G21146" s="156">
        <v>0</v>
      </c>
    </row>
    <row r="21147" spans="7:7" x14ac:dyDescent="0.3">
      <c r="G21147" s="156">
        <v>0</v>
      </c>
    </row>
    <row r="21148" spans="7:7" x14ac:dyDescent="0.3">
      <c r="G21148" s="156">
        <v>0</v>
      </c>
    </row>
    <row r="21149" spans="7:7" x14ac:dyDescent="0.3">
      <c r="G21149" s="156">
        <v>0</v>
      </c>
    </row>
    <row r="21150" spans="7:7" x14ac:dyDescent="0.3">
      <c r="G21150" s="156">
        <v>0</v>
      </c>
    </row>
    <row r="21151" spans="7:7" x14ac:dyDescent="0.3">
      <c r="G21151" s="156">
        <v>0</v>
      </c>
    </row>
    <row r="21152" spans="7:7" x14ac:dyDescent="0.3">
      <c r="G21152" s="156">
        <v>0</v>
      </c>
    </row>
    <row r="21153" spans="7:7" x14ac:dyDescent="0.3">
      <c r="G21153" s="156">
        <v>0</v>
      </c>
    </row>
    <row r="21154" spans="7:7" x14ac:dyDescent="0.3">
      <c r="G21154" s="156">
        <v>0</v>
      </c>
    </row>
    <row r="21155" spans="7:7" x14ac:dyDescent="0.3">
      <c r="G21155" s="156">
        <v>0</v>
      </c>
    </row>
    <row r="21156" spans="7:7" x14ac:dyDescent="0.3">
      <c r="G21156" s="156">
        <v>0</v>
      </c>
    </row>
    <row r="21157" spans="7:7" x14ac:dyDescent="0.3">
      <c r="G21157" s="156">
        <v>0</v>
      </c>
    </row>
    <row r="21158" spans="7:7" x14ac:dyDescent="0.3">
      <c r="G21158" s="156">
        <v>0</v>
      </c>
    </row>
    <row r="21159" spans="7:7" x14ac:dyDescent="0.3">
      <c r="G21159" s="156">
        <v>0</v>
      </c>
    </row>
    <row r="21160" spans="7:7" x14ac:dyDescent="0.3">
      <c r="G21160" s="156">
        <v>0</v>
      </c>
    </row>
    <row r="21161" spans="7:7" x14ac:dyDescent="0.3">
      <c r="G21161" s="156">
        <v>0</v>
      </c>
    </row>
    <row r="21162" spans="7:7" x14ac:dyDescent="0.3">
      <c r="G21162" s="156">
        <v>0</v>
      </c>
    </row>
    <row r="21163" spans="7:7" x14ac:dyDescent="0.3">
      <c r="G21163" s="156">
        <v>0</v>
      </c>
    </row>
    <row r="21164" spans="7:7" x14ac:dyDescent="0.3">
      <c r="G21164" s="156">
        <v>0</v>
      </c>
    </row>
    <row r="21165" spans="7:7" x14ac:dyDescent="0.3">
      <c r="G21165" s="156">
        <v>0</v>
      </c>
    </row>
    <row r="21166" spans="7:7" x14ac:dyDescent="0.3">
      <c r="G21166" s="156">
        <v>0</v>
      </c>
    </row>
    <row r="21167" spans="7:7" x14ac:dyDescent="0.3">
      <c r="G21167" s="156">
        <v>0</v>
      </c>
    </row>
    <row r="21168" spans="7:7" x14ac:dyDescent="0.3">
      <c r="G21168" s="156">
        <v>0</v>
      </c>
    </row>
    <row r="21169" spans="7:7" x14ac:dyDescent="0.3">
      <c r="G21169" s="156">
        <v>0</v>
      </c>
    </row>
    <row r="21170" spans="7:7" x14ac:dyDescent="0.3">
      <c r="G21170" s="156">
        <v>0</v>
      </c>
    </row>
    <row r="21171" spans="7:7" x14ac:dyDescent="0.3">
      <c r="G21171" s="156">
        <v>0</v>
      </c>
    </row>
    <row r="21172" spans="7:7" x14ac:dyDescent="0.3">
      <c r="G21172" s="156">
        <v>0</v>
      </c>
    </row>
    <row r="21173" spans="7:7" x14ac:dyDescent="0.3">
      <c r="G21173" s="156">
        <v>0</v>
      </c>
    </row>
    <row r="21174" spans="7:7" x14ac:dyDescent="0.3">
      <c r="G21174" s="156">
        <v>0</v>
      </c>
    </row>
    <row r="21175" spans="7:7" x14ac:dyDescent="0.3">
      <c r="G21175" s="156">
        <v>0</v>
      </c>
    </row>
    <row r="21176" spans="7:7" x14ac:dyDescent="0.3">
      <c r="G21176" s="156">
        <v>0</v>
      </c>
    </row>
    <row r="21177" spans="7:7" x14ac:dyDescent="0.3">
      <c r="G21177" s="156">
        <v>0</v>
      </c>
    </row>
    <row r="21178" spans="7:7" x14ac:dyDescent="0.3">
      <c r="G21178" s="156">
        <v>0</v>
      </c>
    </row>
    <row r="21179" spans="7:7" x14ac:dyDescent="0.3">
      <c r="G21179" s="156">
        <v>0</v>
      </c>
    </row>
    <row r="21180" spans="7:7" x14ac:dyDescent="0.3">
      <c r="G21180" s="156">
        <v>0</v>
      </c>
    </row>
    <row r="21181" spans="7:7" x14ac:dyDescent="0.3">
      <c r="G21181" s="156">
        <v>0</v>
      </c>
    </row>
    <row r="21182" spans="7:7" x14ac:dyDescent="0.3">
      <c r="G21182" s="156">
        <v>0</v>
      </c>
    </row>
    <row r="21183" spans="7:7" x14ac:dyDescent="0.3">
      <c r="G21183" s="156">
        <v>0</v>
      </c>
    </row>
    <row r="21184" spans="7:7" x14ac:dyDescent="0.3">
      <c r="G21184" s="156">
        <v>0</v>
      </c>
    </row>
    <row r="21185" spans="7:7" x14ac:dyDescent="0.3">
      <c r="G21185" s="156">
        <v>0</v>
      </c>
    </row>
    <row r="21186" spans="7:7" x14ac:dyDescent="0.3">
      <c r="G21186" s="156">
        <v>0</v>
      </c>
    </row>
    <row r="21187" spans="7:7" x14ac:dyDescent="0.3">
      <c r="G21187" s="156">
        <v>0</v>
      </c>
    </row>
    <row r="21188" spans="7:7" x14ac:dyDescent="0.3">
      <c r="G21188" s="156">
        <v>0</v>
      </c>
    </row>
    <row r="21189" spans="7:7" x14ac:dyDescent="0.3">
      <c r="G21189" s="156">
        <v>0</v>
      </c>
    </row>
    <row r="21190" spans="7:7" x14ac:dyDescent="0.3">
      <c r="G21190" s="156">
        <v>0</v>
      </c>
    </row>
    <row r="21191" spans="7:7" x14ac:dyDescent="0.3">
      <c r="G21191" s="156">
        <v>0</v>
      </c>
    </row>
    <row r="21192" spans="7:7" x14ac:dyDescent="0.3">
      <c r="G21192" s="156">
        <v>0</v>
      </c>
    </row>
    <row r="21193" spans="7:7" x14ac:dyDescent="0.3">
      <c r="G21193" s="156">
        <v>0</v>
      </c>
    </row>
    <row r="21194" spans="7:7" x14ac:dyDescent="0.3">
      <c r="G21194" s="156">
        <v>0</v>
      </c>
    </row>
    <row r="21195" spans="7:7" x14ac:dyDescent="0.3">
      <c r="G21195" s="156">
        <v>0</v>
      </c>
    </row>
    <row r="21196" spans="7:7" x14ac:dyDescent="0.3">
      <c r="G21196" s="156">
        <v>0</v>
      </c>
    </row>
    <row r="21197" spans="7:7" x14ac:dyDescent="0.3">
      <c r="G21197" s="156">
        <v>0</v>
      </c>
    </row>
    <row r="21198" spans="7:7" x14ac:dyDescent="0.3">
      <c r="G21198" s="156">
        <v>0</v>
      </c>
    </row>
    <row r="21199" spans="7:7" x14ac:dyDescent="0.3">
      <c r="G21199" s="156">
        <v>0</v>
      </c>
    </row>
    <row r="21200" spans="7:7" x14ac:dyDescent="0.3">
      <c r="G21200" s="156">
        <v>0</v>
      </c>
    </row>
    <row r="21201" spans="7:7" x14ac:dyDescent="0.3">
      <c r="G21201" s="156">
        <v>0</v>
      </c>
    </row>
    <row r="21202" spans="7:7" x14ac:dyDescent="0.3">
      <c r="G21202" s="156">
        <v>0</v>
      </c>
    </row>
    <row r="21203" spans="7:7" x14ac:dyDescent="0.3">
      <c r="G21203" s="156">
        <v>0</v>
      </c>
    </row>
    <row r="21204" spans="7:7" x14ac:dyDescent="0.3">
      <c r="G21204" s="156">
        <v>0</v>
      </c>
    </row>
    <row r="21205" spans="7:7" x14ac:dyDescent="0.3">
      <c r="G21205" s="156">
        <v>0</v>
      </c>
    </row>
    <row r="21206" spans="7:7" x14ac:dyDescent="0.3">
      <c r="G21206" s="156">
        <v>0</v>
      </c>
    </row>
    <row r="21207" spans="7:7" x14ac:dyDescent="0.3">
      <c r="G21207" s="156">
        <v>0</v>
      </c>
    </row>
    <row r="21208" spans="7:7" x14ac:dyDescent="0.3">
      <c r="G21208" s="156">
        <v>0</v>
      </c>
    </row>
    <row r="21209" spans="7:7" x14ac:dyDescent="0.3">
      <c r="G21209" s="156">
        <v>0</v>
      </c>
    </row>
    <row r="21210" spans="7:7" x14ac:dyDescent="0.3">
      <c r="G21210" s="156">
        <v>0</v>
      </c>
    </row>
    <row r="21211" spans="7:7" x14ac:dyDescent="0.3">
      <c r="G21211" s="156">
        <v>0</v>
      </c>
    </row>
    <row r="21212" spans="7:7" x14ac:dyDescent="0.3">
      <c r="G21212" s="156">
        <v>0</v>
      </c>
    </row>
    <row r="21213" spans="7:7" x14ac:dyDescent="0.3">
      <c r="G21213" s="156">
        <v>0</v>
      </c>
    </row>
    <row r="21214" spans="7:7" x14ac:dyDescent="0.3">
      <c r="G21214" s="156">
        <v>0</v>
      </c>
    </row>
    <row r="21215" spans="7:7" x14ac:dyDescent="0.3">
      <c r="G21215" s="156">
        <v>0</v>
      </c>
    </row>
    <row r="21216" spans="7:7" x14ac:dyDescent="0.3">
      <c r="G21216" s="156">
        <v>0</v>
      </c>
    </row>
    <row r="21217" spans="7:7" x14ac:dyDescent="0.3">
      <c r="G21217" s="156">
        <v>0</v>
      </c>
    </row>
    <row r="21218" spans="7:7" x14ac:dyDescent="0.3">
      <c r="G21218" s="156">
        <v>0</v>
      </c>
    </row>
    <row r="21219" spans="7:7" x14ac:dyDescent="0.3">
      <c r="G21219" s="156">
        <v>0</v>
      </c>
    </row>
    <row r="21220" spans="7:7" x14ac:dyDescent="0.3">
      <c r="G21220" s="156">
        <v>0</v>
      </c>
    </row>
    <row r="21221" spans="7:7" x14ac:dyDescent="0.3">
      <c r="G21221" s="156">
        <v>0</v>
      </c>
    </row>
    <row r="21222" spans="7:7" x14ac:dyDescent="0.3">
      <c r="G21222" s="156">
        <v>0</v>
      </c>
    </row>
    <row r="21223" spans="7:7" x14ac:dyDescent="0.3">
      <c r="G21223" s="156">
        <v>0</v>
      </c>
    </row>
    <row r="21224" spans="7:7" x14ac:dyDescent="0.3">
      <c r="G21224" s="156">
        <v>0</v>
      </c>
    </row>
    <row r="21225" spans="7:7" x14ac:dyDescent="0.3">
      <c r="G21225" s="156">
        <v>0</v>
      </c>
    </row>
    <row r="21226" spans="7:7" x14ac:dyDescent="0.3">
      <c r="G21226" s="156">
        <v>0</v>
      </c>
    </row>
    <row r="21227" spans="7:7" x14ac:dyDescent="0.3">
      <c r="G21227" s="156">
        <v>0</v>
      </c>
    </row>
    <row r="21228" spans="7:7" x14ac:dyDescent="0.3">
      <c r="G21228" s="156">
        <v>0</v>
      </c>
    </row>
    <row r="21229" spans="7:7" x14ac:dyDescent="0.3">
      <c r="G21229" s="156">
        <v>0</v>
      </c>
    </row>
    <row r="21230" spans="7:7" x14ac:dyDescent="0.3">
      <c r="G21230" s="156">
        <v>0</v>
      </c>
    </row>
    <row r="21231" spans="7:7" x14ac:dyDescent="0.3">
      <c r="G21231" s="156">
        <v>0</v>
      </c>
    </row>
    <row r="21232" spans="7:7" x14ac:dyDescent="0.3">
      <c r="G21232" s="156">
        <v>0</v>
      </c>
    </row>
    <row r="21233" spans="7:7" x14ac:dyDescent="0.3">
      <c r="G21233" s="156">
        <v>0</v>
      </c>
    </row>
    <row r="21234" spans="7:7" x14ac:dyDescent="0.3">
      <c r="G21234" s="156">
        <v>0</v>
      </c>
    </row>
    <row r="21235" spans="7:7" x14ac:dyDescent="0.3">
      <c r="G21235" s="156">
        <v>0</v>
      </c>
    </row>
    <row r="21236" spans="7:7" x14ac:dyDescent="0.3">
      <c r="G21236" s="156">
        <v>0</v>
      </c>
    </row>
    <row r="21237" spans="7:7" x14ac:dyDescent="0.3">
      <c r="G21237" s="156">
        <v>0</v>
      </c>
    </row>
    <row r="21238" spans="7:7" x14ac:dyDescent="0.3">
      <c r="G21238" s="156">
        <v>0</v>
      </c>
    </row>
    <row r="21239" spans="7:7" x14ac:dyDescent="0.3">
      <c r="G21239" s="156">
        <v>0</v>
      </c>
    </row>
    <row r="21240" spans="7:7" x14ac:dyDescent="0.3">
      <c r="G21240" s="156">
        <v>0</v>
      </c>
    </row>
    <row r="21241" spans="7:7" x14ac:dyDescent="0.3">
      <c r="G21241" s="156">
        <v>0</v>
      </c>
    </row>
    <row r="21242" spans="7:7" x14ac:dyDescent="0.3">
      <c r="G21242" s="156">
        <v>0</v>
      </c>
    </row>
    <row r="21243" spans="7:7" x14ac:dyDescent="0.3">
      <c r="G21243" s="156">
        <v>0</v>
      </c>
    </row>
    <row r="21244" spans="7:7" x14ac:dyDescent="0.3">
      <c r="G21244" s="156">
        <v>0</v>
      </c>
    </row>
    <row r="21245" spans="7:7" x14ac:dyDescent="0.3">
      <c r="G21245" s="156">
        <v>0</v>
      </c>
    </row>
    <row r="21246" spans="7:7" x14ac:dyDescent="0.3">
      <c r="G21246" s="156">
        <v>0</v>
      </c>
    </row>
    <row r="21247" spans="7:7" x14ac:dyDescent="0.3">
      <c r="G21247" s="156">
        <v>0</v>
      </c>
    </row>
    <row r="21248" spans="7:7" x14ac:dyDescent="0.3">
      <c r="G21248" s="156">
        <v>0</v>
      </c>
    </row>
    <row r="21249" spans="7:7" x14ac:dyDescent="0.3">
      <c r="G21249" s="156">
        <v>0</v>
      </c>
    </row>
    <row r="21250" spans="7:7" x14ac:dyDescent="0.3">
      <c r="G21250" s="156">
        <v>0</v>
      </c>
    </row>
    <row r="21251" spans="7:7" x14ac:dyDescent="0.3">
      <c r="G21251" s="156">
        <v>0</v>
      </c>
    </row>
    <row r="21252" spans="7:7" x14ac:dyDescent="0.3">
      <c r="G21252" s="156">
        <v>0</v>
      </c>
    </row>
    <row r="21253" spans="7:7" x14ac:dyDescent="0.3">
      <c r="G21253" s="156">
        <v>0</v>
      </c>
    </row>
    <row r="21254" spans="7:7" x14ac:dyDescent="0.3">
      <c r="G21254" s="156">
        <v>0</v>
      </c>
    </row>
    <row r="21255" spans="7:7" x14ac:dyDescent="0.3">
      <c r="G21255" s="156">
        <v>0</v>
      </c>
    </row>
    <row r="21256" spans="7:7" x14ac:dyDescent="0.3">
      <c r="G21256" s="156">
        <v>0</v>
      </c>
    </row>
    <row r="21257" spans="7:7" x14ac:dyDescent="0.3">
      <c r="G21257" s="156">
        <v>0</v>
      </c>
    </row>
    <row r="21258" spans="7:7" x14ac:dyDescent="0.3">
      <c r="G21258" s="156">
        <v>0</v>
      </c>
    </row>
    <row r="21259" spans="7:7" x14ac:dyDescent="0.3">
      <c r="G21259" s="156">
        <v>0</v>
      </c>
    </row>
    <row r="21260" spans="7:7" x14ac:dyDescent="0.3">
      <c r="G21260" s="156">
        <v>0</v>
      </c>
    </row>
    <row r="21261" spans="7:7" x14ac:dyDescent="0.3">
      <c r="G21261" s="156">
        <v>0</v>
      </c>
    </row>
    <row r="21262" spans="7:7" x14ac:dyDescent="0.3">
      <c r="G21262" s="156">
        <v>0</v>
      </c>
    </row>
    <row r="21263" spans="7:7" x14ac:dyDescent="0.3">
      <c r="G21263" s="156">
        <v>0</v>
      </c>
    </row>
    <row r="21264" spans="7:7" x14ac:dyDescent="0.3">
      <c r="G21264" s="156">
        <v>0</v>
      </c>
    </row>
    <row r="21265" spans="7:7" x14ac:dyDescent="0.3">
      <c r="G21265" s="156">
        <v>0</v>
      </c>
    </row>
    <row r="21266" spans="7:7" x14ac:dyDescent="0.3">
      <c r="G21266" s="156">
        <v>0</v>
      </c>
    </row>
    <row r="21267" spans="7:7" x14ac:dyDescent="0.3">
      <c r="G21267" s="156">
        <v>0</v>
      </c>
    </row>
    <row r="21268" spans="7:7" x14ac:dyDescent="0.3">
      <c r="G21268" s="156">
        <v>0</v>
      </c>
    </row>
    <row r="21269" spans="7:7" x14ac:dyDescent="0.3">
      <c r="G21269" s="156">
        <v>0</v>
      </c>
    </row>
    <row r="21270" spans="7:7" x14ac:dyDescent="0.3">
      <c r="G21270" s="156">
        <v>0</v>
      </c>
    </row>
    <row r="21271" spans="7:7" x14ac:dyDescent="0.3">
      <c r="G21271" s="156">
        <v>0</v>
      </c>
    </row>
    <row r="21272" spans="7:7" x14ac:dyDescent="0.3">
      <c r="G21272" s="156">
        <v>0</v>
      </c>
    </row>
    <row r="21273" spans="7:7" x14ac:dyDescent="0.3">
      <c r="G21273" s="156">
        <v>0</v>
      </c>
    </row>
    <row r="21274" spans="7:7" x14ac:dyDescent="0.3">
      <c r="G21274" s="156">
        <v>0</v>
      </c>
    </row>
    <row r="21275" spans="7:7" x14ac:dyDescent="0.3">
      <c r="G21275" s="156">
        <v>0</v>
      </c>
    </row>
    <row r="21276" spans="7:7" x14ac:dyDescent="0.3">
      <c r="G21276" s="156">
        <v>0</v>
      </c>
    </row>
    <row r="21277" spans="7:7" x14ac:dyDescent="0.3">
      <c r="G21277" s="156">
        <v>0</v>
      </c>
    </row>
    <row r="21278" spans="7:7" x14ac:dyDescent="0.3">
      <c r="G21278" s="156">
        <v>0</v>
      </c>
    </row>
    <row r="21279" spans="7:7" x14ac:dyDescent="0.3">
      <c r="G21279" s="156">
        <v>0</v>
      </c>
    </row>
    <row r="21280" spans="7:7" x14ac:dyDescent="0.3">
      <c r="G21280" s="156">
        <v>0</v>
      </c>
    </row>
    <row r="21281" spans="7:7" x14ac:dyDescent="0.3">
      <c r="G21281" s="156">
        <v>0</v>
      </c>
    </row>
    <row r="21282" spans="7:7" x14ac:dyDescent="0.3">
      <c r="G21282" s="156">
        <v>0</v>
      </c>
    </row>
    <row r="21283" spans="7:7" x14ac:dyDescent="0.3">
      <c r="G21283" s="156">
        <v>0</v>
      </c>
    </row>
    <row r="21284" spans="7:7" x14ac:dyDescent="0.3">
      <c r="G21284" s="156">
        <v>0</v>
      </c>
    </row>
    <row r="21285" spans="7:7" x14ac:dyDescent="0.3">
      <c r="G21285" s="156">
        <v>0</v>
      </c>
    </row>
    <row r="21286" spans="7:7" x14ac:dyDescent="0.3">
      <c r="G21286" s="156">
        <v>0</v>
      </c>
    </row>
    <row r="21287" spans="7:7" x14ac:dyDescent="0.3">
      <c r="G21287" s="156">
        <v>0</v>
      </c>
    </row>
    <row r="21288" spans="7:7" x14ac:dyDescent="0.3">
      <c r="G21288" s="156">
        <v>0</v>
      </c>
    </row>
    <row r="21289" spans="7:7" x14ac:dyDescent="0.3">
      <c r="G21289" s="156">
        <v>0</v>
      </c>
    </row>
    <row r="21290" spans="7:7" x14ac:dyDescent="0.3">
      <c r="G21290" s="156">
        <v>0</v>
      </c>
    </row>
    <row r="21291" spans="7:7" x14ac:dyDescent="0.3">
      <c r="G21291" s="156">
        <v>0</v>
      </c>
    </row>
    <row r="21292" spans="7:7" x14ac:dyDescent="0.3">
      <c r="G21292" s="156">
        <v>0</v>
      </c>
    </row>
    <row r="21293" spans="7:7" x14ac:dyDescent="0.3">
      <c r="G21293" s="156">
        <v>0</v>
      </c>
    </row>
    <row r="21294" spans="7:7" x14ac:dyDescent="0.3">
      <c r="G21294" s="156">
        <v>0</v>
      </c>
    </row>
    <row r="21295" spans="7:7" x14ac:dyDescent="0.3">
      <c r="G21295" s="156">
        <v>0</v>
      </c>
    </row>
    <row r="21296" spans="7:7" x14ac:dyDescent="0.3">
      <c r="G21296" s="156">
        <v>0</v>
      </c>
    </row>
    <row r="21297" spans="7:7" x14ac:dyDescent="0.3">
      <c r="G21297" s="156">
        <v>0</v>
      </c>
    </row>
    <row r="21298" spans="7:7" x14ac:dyDescent="0.3">
      <c r="G21298" s="156">
        <v>0</v>
      </c>
    </row>
    <row r="21299" spans="7:7" x14ac:dyDescent="0.3">
      <c r="G21299" s="156">
        <v>0</v>
      </c>
    </row>
    <row r="21300" spans="7:7" x14ac:dyDescent="0.3">
      <c r="G21300" s="156">
        <v>0</v>
      </c>
    </row>
    <row r="21301" spans="7:7" x14ac:dyDescent="0.3">
      <c r="G21301" s="156">
        <v>0</v>
      </c>
    </row>
    <row r="21302" spans="7:7" x14ac:dyDescent="0.3">
      <c r="G21302" s="156">
        <v>0</v>
      </c>
    </row>
    <row r="21303" spans="7:7" x14ac:dyDescent="0.3">
      <c r="G21303" s="156">
        <v>0</v>
      </c>
    </row>
    <row r="21304" spans="7:7" x14ac:dyDescent="0.3">
      <c r="G21304" s="156">
        <v>0</v>
      </c>
    </row>
    <row r="21305" spans="7:7" x14ac:dyDescent="0.3">
      <c r="G21305" s="156">
        <v>0</v>
      </c>
    </row>
    <row r="21306" spans="7:7" x14ac:dyDescent="0.3">
      <c r="G21306" s="156">
        <v>0</v>
      </c>
    </row>
    <row r="21307" spans="7:7" x14ac:dyDescent="0.3">
      <c r="G21307" s="156">
        <v>0</v>
      </c>
    </row>
    <row r="21308" spans="7:7" x14ac:dyDescent="0.3">
      <c r="G21308" s="156">
        <v>0</v>
      </c>
    </row>
    <row r="21309" spans="7:7" x14ac:dyDescent="0.3">
      <c r="G21309" s="156">
        <v>0</v>
      </c>
    </row>
    <row r="21310" spans="7:7" x14ac:dyDescent="0.3">
      <c r="G21310" s="156">
        <v>0</v>
      </c>
    </row>
    <row r="21311" spans="7:7" x14ac:dyDescent="0.3">
      <c r="G21311" s="156">
        <v>0</v>
      </c>
    </row>
    <row r="21312" spans="7:7" x14ac:dyDescent="0.3">
      <c r="G21312" s="156">
        <v>0</v>
      </c>
    </row>
    <row r="21313" spans="7:7" x14ac:dyDescent="0.3">
      <c r="G21313" s="156">
        <v>0</v>
      </c>
    </row>
    <row r="21314" spans="7:7" x14ac:dyDescent="0.3">
      <c r="G21314" s="156">
        <v>0</v>
      </c>
    </row>
    <row r="21315" spans="7:7" x14ac:dyDescent="0.3">
      <c r="G21315" s="156">
        <v>0</v>
      </c>
    </row>
    <row r="21316" spans="7:7" x14ac:dyDescent="0.3">
      <c r="G21316" s="156">
        <v>0</v>
      </c>
    </row>
    <row r="21317" spans="7:7" x14ac:dyDescent="0.3">
      <c r="G21317" s="156">
        <v>0</v>
      </c>
    </row>
    <row r="21318" spans="7:7" x14ac:dyDescent="0.3">
      <c r="G21318" s="156">
        <v>0</v>
      </c>
    </row>
    <row r="21319" spans="7:7" x14ac:dyDescent="0.3">
      <c r="G21319" s="156">
        <v>0</v>
      </c>
    </row>
    <row r="21320" spans="7:7" x14ac:dyDescent="0.3">
      <c r="G21320" s="156">
        <v>0</v>
      </c>
    </row>
    <row r="21321" spans="7:7" x14ac:dyDescent="0.3">
      <c r="G21321" s="156">
        <v>0</v>
      </c>
    </row>
    <row r="21322" spans="7:7" x14ac:dyDescent="0.3">
      <c r="G21322" s="156">
        <v>0</v>
      </c>
    </row>
    <row r="21323" spans="7:7" x14ac:dyDescent="0.3">
      <c r="G21323" s="156">
        <v>0</v>
      </c>
    </row>
    <row r="21324" spans="7:7" x14ac:dyDescent="0.3">
      <c r="G21324" s="156">
        <v>0</v>
      </c>
    </row>
    <row r="21325" spans="7:7" x14ac:dyDescent="0.3">
      <c r="G21325" s="156">
        <v>0</v>
      </c>
    </row>
    <row r="21326" spans="7:7" x14ac:dyDescent="0.3">
      <c r="G21326" s="156">
        <v>0</v>
      </c>
    </row>
    <row r="21327" spans="7:7" x14ac:dyDescent="0.3">
      <c r="G21327" s="156">
        <v>0</v>
      </c>
    </row>
    <row r="21328" spans="7:7" x14ac:dyDescent="0.3">
      <c r="G21328" s="156">
        <v>0</v>
      </c>
    </row>
    <row r="21329" spans="7:7" x14ac:dyDescent="0.3">
      <c r="G21329" s="156">
        <v>0</v>
      </c>
    </row>
    <row r="21330" spans="7:7" x14ac:dyDescent="0.3">
      <c r="G21330" s="156">
        <v>0</v>
      </c>
    </row>
    <row r="21331" spans="7:7" x14ac:dyDescent="0.3">
      <c r="G21331" s="156">
        <v>0</v>
      </c>
    </row>
    <row r="21332" spans="7:7" x14ac:dyDescent="0.3">
      <c r="G21332" s="156">
        <v>0</v>
      </c>
    </row>
    <row r="21333" spans="7:7" x14ac:dyDescent="0.3">
      <c r="G21333" s="156">
        <v>0</v>
      </c>
    </row>
    <row r="21334" spans="7:7" x14ac:dyDescent="0.3">
      <c r="G21334" s="156">
        <v>0</v>
      </c>
    </row>
    <row r="21335" spans="7:7" x14ac:dyDescent="0.3">
      <c r="G21335" s="156">
        <v>0</v>
      </c>
    </row>
    <row r="21336" spans="7:7" x14ac:dyDescent="0.3">
      <c r="G21336" s="156">
        <v>0</v>
      </c>
    </row>
    <row r="21337" spans="7:7" x14ac:dyDescent="0.3">
      <c r="G21337" s="156">
        <v>0</v>
      </c>
    </row>
    <row r="21338" spans="7:7" x14ac:dyDescent="0.3">
      <c r="G21338" s="156">
        <v>0</v>
      </c>
    </row>
    <row r="21339" spans="7:7" x14ac:dyDescent="0.3">
      <c r="G21339" s="156">
        <v>0</v>
      </c>
    </row>
    <row r="21340" spans="7:7" x14ac:dyDescent="0.3">
      <c r="G21340" s="156">
        <v>0</v>
      </c>
    </row>
    <row r="21341" spans="7:7" x14ac:dyDescent="0.3">
      <c r="G21341" s="156">
        <v>0</v>
      </c>
    </row>
    <row r="21342" spans="7:7" x14ac:dyDescent="0.3">
      <c r="G21342" s="156">
        <v>0</v>
      </c>
    </row>
    <row r="21343" spans="7:7" x14ac:dyDescent="0.3">
      <c r="G21343" s="156">
        <v>0</v>
      </c>
    </row>
    <row r="21344" spans="7:7" x14ac:dyDescent="0.3">
      <c r="G21344" s="156">
        <v>0</v>
      </c>
    </row>
    <row r="21345" spans="7:7" x14ac:dyDescent="0.3">
      <c r="G21345" s="156">
        <v>0</v>
      </c>
    </row>
    <row r="21346" spans="7:7" x14ac:dyDescent="0.3">
      <c r="G21346" s="156">
        <v>0</v>
      </c>
    </row>
    <row r="21347" spans="7:7" x14ac:dyDescent="0.3">
      <c r="G21347" s="156">
        <v>0</v>
      </c>
    </row>
    <row r="21348" spans="7:7" x14ac:dyDescent="0.3">
      <c r="G21348" s="156">
        <v>0</v>
      </c>
    </row>
    <row r="21349" spans="7:7" x14ac:dyDescent="0.3">
      <c r="G21349" s="156">
        <v>0</v>
      </c>
    </row>
    <row r="21350" spans="7:7" x14ac:dyDescent="0.3">
      <c r="G21350" s="156">
        <v>0</v>
      </c>
    </row>
    <row r="21351" spans="7:7" x14ac:dyDescent="0.3">
      <c r="G21351" s="156">
        <v>0</v>
      </c>
    </row>
    <row r="21352" spans="7:7" x14ac:dyDescent="0.3">
      <c r="G21352" s="156">
        <v>0</v>
      </c>
    </row>
    <row r="21353" spans="7:7" x14ac:dyDescent="0.3">
      <c r="G21353" s="156">
        <v>0</v>
      </c>
    </row>
    <row r="21354" spans="7:7" x14ac:dyDescent="0.3">
      <c r="G21354" s="156">
        <v>0</v>
      </c>
    </row>
    <row r="21355" spans="7:7" x14ac:dyDescent="0.3">
      <c r="G21355" s="156">
        <v>0</v>
      </c>
    </row>
    <row r="21356" spans="7:7" x14ac:dyDescent="0.3">
      <c r="G21356" s="156">
        <v>0</v>
      </c>
    </row>
    <row r="21357" spans="7:7" x14ac:dyDescent="0.3">
      <c r="G21357" s="156">
        <v>0</v>
      </c>
    </row>
    <row r="21358" spans="7:7" x14ac:dyDescent="0.3">
      <c r="G21358" s="156">
        <v>0</v>
      </c>
    </row>
    <row r="21359" spans="7:7" x14ac:dyDescent="0.3">
      <c r="G21359" s="156">
        <v>0</v>
      </c>
    </row>
    <row r="21360" spans="7:7" x14ac:dyDescent="0.3">
      <c r="G21360" s="156">
        <v>0</v>
      </c>
    </row>
    <row r="21361" spans="7:7" x14ac:dyDescent="0.3">
      <c r="G21361" s="156">
        <v>0</v>
      </c>
    </row>
    <row r="21362" spans="7:7" x14ac:dyDescent="0.3">
      <c r="G21362" s="156">
        <v>0</v>
      </c>
    </row>
    <row r="21363" spans="7:7" x14ac:dyDescent="0.3">
      <c r="G21363" s="156">
        <v>0</v>
      </c>
    </row>
    <row r="21364" spans="7:7" x14ac:dyDescent="0.3">
      <c r="G21364" s="156">
        <v>0</v>
      </c>
    </row>
    <row r="21365" spans="7:7" x14ac:dyDescent="0.3">
      <c r="G21365" s="156">
        <v>0</v>
      </c>
    </row>
    <row r="21366" spans="7:7" x14ac:dyDescent="0.3">
      <c r="G21366" s="156">
        <v>0</v>
      </c>
    </row>
    <row r="21367" spans="7:7" x14ac:dyDescent="0.3">
      <c r="G21367" s="156">
        <v>0</v>
      </c>
    </row>
    <row r="21368" spans="7:7" x14ac:dyDescent="0.3">
      <c r="G21368" s="156">
        <v>0</v>
      </c>
    </row>
    <row r="21369" spans="7:7" x14ac:dyDescent="0.3">
      <c r="G21369" s="156">
        <v>0</v>
      </c>
    </row>
    <row r="21370" spans="7:7" x14ac:dyDescent="0.3">
      <c r="G21370" s="156">
        <v>0</v>
      </c>
    </row>
    <row r="21371" spans="7:7" x14ac:dyDescent="0.3">
      <c r="G21371" s="156">
        <v>0</v>
      </c>
    </row>
    <row r="21372" spans="7:7" x14ac:dyDescent="0.3">
      <c r="G21372" s="156">
        <v>0</v>
      </c>
    </row>
    <row r="21373" spans="7:7" x14ac:dyDescent="0.3">
      <c r="G21373" s="156">
        <v>0</v>
      </c>
    </row>
    <row r="21374" spans="7:7" x14ac:dyDescent="0.3">
      <c r="G21374" s="156">
        <v>0</v>
      </c>
    </row>
    <row r="21375" spans="7:7" x14ac:dyDescent="0.3">
      <c r="G21375" s="156">
        <v>0</v>
      </c>
    </row>
    <row r="21376" spans="7:7" x14ac:dyDescent="0.3">
      <c r="G21376" s="156">
        <v>0</v>
      </c>
    </row>
    <row r="21377" spans="7:7" x14ac:dyDescent="0.3">
      <c r="G21377" s="156">
        <v>0</v>
      </c>
    </row>
    <row r="21378" spans="7:7" x14ac:dyDescent="0.3">
      <c r="G21378" s="156">
        <v>0</v>
      </c>
    </row>
    <row r="21379" spans="7:7" x14ac:dyDescent="0.3">
      <c r="G21379" s="156">
        <v>0</v>
      </c>
    </row>
    <row r="21380" spans="7:7" x14ac:dyDescent="0.3">
      <c r="G21380" s="156">
        <v>0</v>
      </c>
    </row>
    <row r="21381" spans="7:7" x14ac:dyDescent="0.3">
      <c r="G21381" s="156">
        <v>0</v>
      </c>
    </row>
    <row r="21382" spans="7:7" x14ac:dyDescent="0.3">
      <c r="G21382" s="156">
        <v>0</v>
      </c>
    </row>
    <row r="21383" spans="7:7" x14ac:dyDescent="0.3">
      <c r="G21383" s="156">
        <v>0</v>
      </c>
    </row>
    <row r="21384" spans="7:7" x14ac:dyDescent="0.3">
      <c r="G21384" s="156">
        <v>0</v>
      </c>
    </row>
    <row r="21385" spans="7:7" x14ac:dyDescent="0.3">
      <c r="G21385" s="156">
        <v>0</v>
      </c>
    </row>
    <row r="21386" spans="7:7" x14ac:dyDescent="0.3">
      <c r="G21386" s="156">
        <v>0</v>
      </c>
    </row>
    <row r="21387" spans="7:7" x14ac:dyDescent="0.3">
      <c r="G21387" s="156">
        <v>0</v>
      </c>
    </row>
    <row r="21388" spans="7:7" x14ac:dyDescent="0.3">
      <c r="G21388" s="156">
        <v>0</v>
      </c>
    </row>
    <row r="21389" spans="7:7" x14ac:dyDescent="0.3">
      <c r="G21389" s="156">
        <v>0</v>
      </c>
    </row>
    <row r="21390" spans="7:7" x14ac:dyDescent="0.3">
      <c r="G21390" s="156">
        <v>0</v>
      </c>
    </row>
    <row r="21391" spans="7:7" x14ac:dyDescent="0.3">
      <c r="G21391" s="156">
        <v>0</v>
      </c>
    </row>
    <row r="21392" spans="7:7" x14ac:dyDescent="0.3">
      <c r="G21392" s="156">
        <v>0</v>
      </c>
    </row>
    <row r="21393" spans="7:7" x14ac:dyDescent="0.3">
      <c r="G21393" s="156">
        <v>0</v>
      </c>
    </row>
    <row r="21394" spans="7:7" x14ac:dyDescent="0.3">
      <c r="G21394" s="156">
        <v>0</v>
      </c>
    </row>
    <row r="21395" spans="7:7" x14ac:dyDescent="0.3">
      <c r="G21395" s="156">
        <v>0</v>
      </c>
    </row>
    <row r="21396" spans="7:7" x14ac:dyDescent="0.3">
      <c r="G21396" s="156">
        <v>0</v>
      </c>
    </row>
    <row r="21397" spans="7:7" x14ac:dyDescent="0.3">
      <c r="G21397" s="156">
        <v>0</v>
      </c>
    </row>
    <row r="21398" spans="7:7" x14ac:dyDescent="0.3">
      <c r="G21398" s="156">
        <v>0</v>
      </c>
    </row>
    <row r="21399" spans="7:7" x14ac:dyDescent="0.3">
      <c r="G21399" s="156">
        <v>0</v>
      </c>
    </row>
    <row r="21400" spans="7:7" x14ac:dyDescent="0.3">
      <c r="G21400" s="156">
        <v>0</v>
      </c>
    </row>
    <row r="21401" spans="7:7" x14ac:dyDescent="0.3">
      <c r="G21401" s="156">
        <v>0</v>
      </c>
    </row>
    <row r="21402" spans="7:7" x14ac:dyDescent="0.3">
      <c r="G21402" s="156">
        <v>0</v>
      </c>
    </row>
    <row r="21403" spans="7:7" x14ac:dyDescent="0.3">
      <c r="G21403" s="156">
        <v>0</v>
      </c>
    </row>
    <row r="21404" spans="7:7" x14ac:dyDescent="0.3">
      <c r="G21404" s="156">
        <v>0</v>
      </c>
    </row>
    <row r="21405" spans="7:7" x14ac:dyDescent="0.3">
      <c r="G21405" s="156">
        <v>0</v>
      </c>
    </row>
    <row r="21406" spans="7:7" x14ac:dyDescent="0.3">
      <c r="G21406" s="156">
        <v>0</v>
      </c>
    </row>
    <row r="21407" spans="7:7" x14ac:dyDescent="0.3">
      <c r="G21407" s="156">
        <v>0</v>
      </c>
    </row>
    <row r="21408" spans="7:7" x14ac:dyDescent="0.3">
      <c r="G21408" s="156">
        <v>0</v>
      </c>
    </row>
    <row r="21409" spans="7:7" x14ac:dyDescent="0.3">
      <c r="G21409" s="156">
        <v>0</v>
      </c>
    </row>
    <row r="21410" spans="7:7" x14ac:dyDescent="0.3">
      <c r="G21410" s="156">
        <v>0</v>
      </c>
    </row>
    <row r="21411" spans="7:7" x14ac:dyDescent="0.3">
      <c r="G21411" s="156">
        <v>0</v>
      </c>
    </row>
    <row r="21412" spans="7:7" x14ac:dyDescent="0.3">
      <c r="G21412" s="156">
        <v>0</v>
      </c>
    </row>
    <row r="21413" spans="7:7" x14ac:dyDescent="0.3">
      <c r="G21413" s="156">
        <v>0</v>
      </c>
    </row>
    <row r="21414" spans="7:7" x14ac:dyDescent="0.3">
      <c r="G21414" s="156">
        <v>0</v>
      </c>
    </row>
    <row r="21415" spans="7:7" x14ac:dyDescent="0.3">
      <c r="G21415" s="156">
        <v>0</v>
      </c>
    </row>
    <row r="21416" spans="7:7" x14ac:dyDescent="0.3">
      <c r="G21416" s="156">
        <v>0</v>
      </c>
    </row>
    <row r="21417" spans="7:7" x14ac:dyDescent="0.3">
      <c r="G21417" s="156">
        <v>0</v>
      </c>
    </row>
    <row r="21418" spans="7:7" x14ac:dyDescent="0.3">
      <c r="G21418" s="156">
        <v>0</v>
      </c>
    </row>
    <row r="21419" spans="7:7" x14ac:dyDescent="0.3">
      <c r="G21419" s="156">
        <v>0</v>
      </c>
    </row>
    <row r="21420" spans="7:7" x14ac:dyDescent="0.3">
      <c r="G21420" s="156">
        <v>0</v>
      </c>
    </row>
    <row r="21421" spans="7:7" x14ac:dyDescent="0.3">
      <c r="G21421" s="156">
        <v>0</v>
      </c>
    </row>
    <row r="21422" spans="7:7" x14ac:dyDescent="0.3">
      <c r="G21422" s="156">
        <v>0</v>
      </c>
    </row>
    <row r="21423" spans="7:7" x14ac:dyDescent="0.3">
      <c r="G21423" s="156">
        <v>0</v>
      </c>
    </row>
    <row r="21424" spans="7:7" x14ac:dyDescent="0.3">
      <c r="G21424" s="156">
        <v>0</v>
      </c>
    </row>
    <row r="21425" spans="7:7" x14ac:dyDescent="0.3">
      <c r="G21425" s="156">
        <v>0</v>
      </c>
    </row>
    <row r="21426" spans="7:7" x14ac:dyDescent="0.3">
      <c r="G21426" s="156">
        <v>0</v>
      </c>
    </row>
    <row r="21427" spans="7:7" x14ac:dyDescent="0.3">
      <c r="G21427" s="156">
        <v>0</v>
      </c>
    </row>
    <row r="21428" spans="7:7" x14ac:dyDescent="0.3">
      <c r="G21428" s="156">
        <v>0</v>
      </c>
    </row>
    <row r="21429" spans="7:7" x14ac:dyDescent="0.3">
      <c r="G21429" s="156">
        <v>0</v>
      </c>
    </row>
    <row r="21430" spans="7:7" x14ac:dyDescent="0.3">
      <c r="G21430" s="156">
        <v>0</v>
      </c>
    </row>
    <row r="21431" spans="7:7" x14ac:dyDescent="0.3">
      <c r="G21431" s="156">
        <v>0</v>
      </c>
    </row>
    <row r="21432" spans="7:7" x14ac:dyDescent="0.3">
      <c r="G21432" s="156">
        <v>0</v>
      </c>
    </row>
    <row r="21433" spans="7:7" x14ac:dyDescent="0.3">
      <c r="G21433" s="156">
        <v>0</v>
      </c>
    </row>
    <row r="21434" spans="7:7" x14ac:dyDescent="0.3">
      <c r="G21434" s="156">
        <v>0</v>
      </c>
    </row>
    <row r="21435" spans="7:7" x14ac:dyDescent="0.3">
      <c r="G21435" s="156">
        <v>0</v>
      </c>
    </row>
    <row r="21436" spans="7:7" x14ac:dyDescent="0.3">
      <c r="G21436" s="156">
        <v>0</v>
      </c>
    </row>
    <row r="21437" spans="7:7" x14ac:dyDescent="0.3">
      <c r="G21437" s="156">
        <v>0</v>
      </c>
    </row>
    <row r="21438" spans="7:7" x14ac:dyDescent="0.3">
      <c r="G21438" s="156">
        <v>0</v>
      </c>
    </row>
    <row r="21439" spans="7:7" x14ac:dyDescent="0.3">
      <c r="G21439" s="156">
        <v>0</v>
      </c>
    </row>
    <row r="21440" spans="7:7" x14ac:dyDescent="0.3">
      <c r="G21440" s="156">
        <v>0</v>
      </c>
    </row>
    <row r="21441" spans="7:7" x14ac:dyDescent="0.3">
      <c r="G21441" s="156">
        <v>0</v>
      </c>
    </row>
    <row r="21442" spans="7:7" x14ac:dyDescent="0.3">
      <c r="G21442" s="156">
        <v>0</v>
      </c>
    </row>
    <row r="21443" spans="7:7" x14ac:dyDescent="0.3">
      <c r="G21443" s="156">
        <v>0</v>
      </c>
    </row>
    <row r="21444" spans="7:7" x14ac:dyDescent="0.3">
      <c r="G21444" s="156">
        <v>0</v>
      </c>
    </row>
    <row r="21445" spans="7:7" x14ac:dyDescent="0.3">
      <c r="G21445" s="156">
        <v>0</v>
      </c>
    </row>
    <row r="21446" spans="7:7" x14ac:dyDescent="0.3">
      <c r="G21446" s="156">
        <v>0</v>
      </c>
    </row>
    <row r="21447" spans="7:7" x14ac:dyDescent="0.3">
      <c r="G21447" s="156">
        <v>0</v>
      </c>
    </row>
    <row r="21448" spans="7:7" x14ac:dyDescent="0.3">
      <c r="G21448" s="156">
        <v>0</v>
      </c>
    </row>
    <row r="21449" spans="7:7" x14ac:dyDescent="0.3">
      <c r="G21449" s="156">
        <v>0</v>
      </c>
    </row>
    <row r="21450" spans="7:7" x14ac:dyDescent="0.3">
      <c r="G21450" s="156">
        <v>0</v>
      </c>
    </row>
    <row r="21451" spans="7:7" x14ac:dyDescent="0.3">
      <c r="G21451" s="156">
        <v>0</v>
      </c>
    </row>
    <row r="21452" spans="7:7" x14ac:dyDescent="0.3">
      <c r="G21452" s="156">
        <v>0</v>
      </c>
    </row>
    <row r="21453" spans="7:7" x14ac:dyDescent="0.3">
      <c r="G21453" s="156">
        <v>0</v>
      </c>
    </row>
    <row r="21454" spans="7:7" x14ac:dyDescent="0.3">
      <c r="G21454" s="156">
        <v>0</v>
      </c>
    </row>
    <row r="21455" spans="7:7" x14ac:dyDescent="0.3">
      <c r="G21455" s="156">
        <v>0</v>
      </c>
    </row>
    <row r="21456" spans="7:7" x14ac:dyDescent="0.3">
      <c r="G21456" s="156">
        <v>0</v>
      </c>
    </row>
    <row r="21457" spans="7:7" x14ac:dyDescent="0.3">
      <c r="G21457" s="156">
        <v>0</v>
      </c>
    </row>
    <row r="21458" spans="7:7" x14ac:dyDescent="0.3">
      <c r="G21458" s="156">
        <v>0</v>
      </c>
    </row>
    <row r="21459" spans="7:7" x14ac:dyDescent="0.3">
      <c r="G21459" s="156">
        <v>0</v>
      </c>
    </row>
    <row r="21460" spans="7:7" x14ac:dyDescent="0.3">
      <c r="G21460" s="156">
        <v>0</v>
      </c>
    </row>
    <row r="21461" spans="7:7" x14ac:dyDescent="0.3">
      <c r="G21461" s="156">
        <v>0</v>
      </c>
    </row>
    <row r="21462" spans="7:7" x14ac:dyDescent="0.3">
      <c r="G21462" s="156">
        <v>0</v>
      </c>
    </row>
    <row r="21463" spans="7:7" x14ac:dyDescent="0.3">
      <c r="G21463" s="156">
        <v>0</v>
      </c>
    </row>
    <row r="21464" spans="7:7" x14ac:dyDescent="0.3">
      <c r="G21464" s="156">
        <v>0</v>
      </c>
    </row>
    <row r="21465" spans="7:7" x14ac:dyDescent="0.3">
      <c r="G21465" s="156">
        <v>0</v>
      </c>
    </row>
    <row r="21466" spans="7:7" x14ac:dyDescent="0.3">
      <c r="G21466" s="156">
        <v>0</v>
      </c>
    </row>
    <row r="21467" spans="7:7" x14ac:dyDescent="0.3">
      <c r="G21467" s="156">
        <v>0</v>
      </c>
    </row>
    <row r="21468" spans="7:7" x14ac:dyDescent="0.3">
      <c r="G21468" s="156">
        <v>0</v>
      </c>
    </row>
    <row r="21469" spans="7:7" x14ac:dyDescent="0.3">
      <c r="G21469" s="156">
        <v>0</v>
      </c>
    </row>
    <row r="21470" spans="7:7" x14ac:dyDescent="0.3">
      <c r="G21470" s="156">
        <v>0</v>
      </c>
    </row>
    <row r="21471" spans="7:7" x14ac:dyDescent="0.3">
      <c r="G21471" s="156">
        <v>0</v>
      </c>
    </row>
    <row r="21472" spans="7:7" x14ac:dyDescent="0.3">
      <c r="G21472" s="156">
        <v>0</v>
      </c>
    </row>
    <row r="21473" spans="7:7" x14ac:dyDescent="0.3">
      <c r="G21473" s="156">
        <v>0</v>
      </c>
    </row>
    <row r="21474" spans="7:7" x14ac:dyDescent="0.3">
      <c r="G21474" s="156">
        <v>0</v>
      </c>
    </row>
    <row r="21475" spans="7:7" x14ac:dyDescent="0.3">
      <c r="G21475" s="156">
        <v>0</v>
      </c>
    </row>
    <row r="21476" spans="7:7" x14ac:dyDescent="0.3">
      <c r="G21476" s="156">
        <v>0</v>
      </c>
    </row>
    <row r="21477" spans="7:7" x14ac:dyDescent="0.3">
      <c r="G21477" s="156">
        <v>0</v>
      </c>
    </row>
    <row r="21478" spans="7:7" x14ac:dyDescent="0.3">
      <c r="G21478" s="156">
        <v>0</v>
      </c>
    </row>
    <row r="21479" spans="7:7" x14ac:dyDescent="0.3">
      <c r="G21479" s="156">
        <v>0</v>
      </c>
    </row>
    <row r="21480" spans="7:7" x14ac:dyDescent="0.3">
      <c r="G21480" s="156">
        <v>0</v>
      </c>
    </row>
    <row r="21481" spans="7:7" x14ac:dyDescent="0.3">
      <c r="G21481" s="156">
        <v>0</v>
      </c>
    </row>
    <row r="21482" spans="7:7" x14ac:dyDescent="0.3">
      <c r="G21482" s="156">
        <v>0</v>
      </c>
    </row>
    <row r="21483" spans="7:7" x14ac:dyDescent="0.3">
      <c r="G21483" s="156">
        <v>0</v>
      </c>
    </row>
    <row r="21484" spans="7:7" x14ac:dyDescent="0.3">
      <c r="G21484" s="156">
        <v>0</v>
      </c>
    </row>
    <row r="21485" spans="7:7" x14ac:dyDescent="0.3">
      <c r="G21485" s="156">
        <v>0</v>
      </c>
    </row>
    <row r="21486" spans="7:7" x14ac:dyDescent="0.3">
      <c r="G21486" s="156">
        <v>0</v>
      </c>
    </row>
    <row r="21487" spans="7:7" x14ac:dyDescent="0.3">
      <c r="G21487" s="156">
        <v>0</v>
      </c>
    </row>
    <row r="21488" spans="7:7" x14ac:dyDescent="0.3">
      <c r="G21488" s="156">
        <v>0</v>
      </c>
    </row>
    <row r="21489" spans="7:7" x14ac:dyDescent="0.3">
      <c r="G21489" s="156">
        <v>0</v>
      </c>
    </row>
    <row r="21490" spans="7:7" x14ac:dyDescent="0.3">
      <c r="G21490" s="156">
        <v>0</v>
      </c>
    </row>
    <row r="21491" spans="7:7" x14ac:dyDescent="0.3">
      <c r="G21491" s="156">
        <v>0</v>
      </c>
    </row>
    <row r="21492" spans="7:7" x14ac:dyDescent="0.3">
      <c r="G21492" s="156">
        <v>0</v>
      </c>
    </row>
    <row r="21493" spans="7:7" x14ac:dyDescent="0.3">
      <c r="G21493" s="156">
        <v>0</v>
      </c>
    </row>
    <row r="21494" spans="7:7" x14ac:dyDescent="0.3">
      <c r="G21494" s="156">
        <v>0</v>
      </c>
    </row>
    <row r="21495" spans="7:7" x14ac:dyDescent="0.3">
      <c r="G21495" s="156">
        <v>0</v>
      </c>
    </row>
    <row r="21496" spans="7:7" x14ac:dyDescent="0.3">
      <c r="G21496" s="156">
        <v>0</v>
      </c>
    </row>
    <row r="21497" spans="7:7" x14ac:dyDescent="0.3">
      <c r="G21497" s="156">
        <v>0</v>
      </c>
    </row>
    <row r="21498" spans="7:7" x14ac:dyDescent="0.3">
      <c r="G21498" s="156">
        <v>0</v>
      </c>
    </row>
    <row r="21499" spans="7:7" x14ac:dyDescent="0.3">
      <c r="G21499" s="156">
        <v>0</v>
      </c>
    </row>
    <row r="21500" spans="7:7" x14ac:dyDescent="0.3">
      <c r="G21500" s="156">
        <v>0</v>
      </c>
    </row>
    <row r="21501" spans="7:7" x14ac:dyDescent="0.3">
      <c r="G21501" s="156">
        <v>0</v>
      </c>
    </row>
    <row r="21502" spans="7:7" x14ac:dyDescent="0.3">
      <c r="G21502" s="156">
        <v>0</v>
      </c>
    </row>
    <row r="21503" spans="7:7" x14ac:dyDescent="0.3">
      <c r="G21503" s="156">
        <v>0</v>
      </c>
    </row>
    <row r="21504" spans="7:7" x14ac:dyDescent="0.3">
      <c r="G21504" s="156">
        <v>0</v>
      </c>
    </row>
    <row r="21505" spans="7:7" x14ac:dyDescent="0.3">
      <c r="G21505" s="156">
        <v>0</v>
      </c>
    </row>
    <row r="21506" spans="7:7" x14ac:dyDescent="0.3">
      <c r="G21506" s="156">
        <v>0</v>
      </c>
    </row>
    <row r="21507" spans="7:7" x14ac:dyDescent="0.3">
      <c r="G21507" s="156">
        <v>0</v>
      </c>
    </row>
    <row r="21508" spans="7:7" x14ac:dyDescent="0.3">
      <c r="G21508" s="156">
        <v>0</v>
      </c>
    </row>
    <row r="21509" spans="7:7" x14ac:dyDescent="0.3">
      <c r="G21509" s="156">
        <v>0</v>
      </c>
    </row>
    <row r="21510" spans="7:7" x14ac:dyDescent="0.3">
      <c r="G21510" s="156">
        <v>0</v>
      </c>
    </row>
    <row r="21511" spans="7:7" x14ac:dyDescent="0.3">
      <c r="G21511" s="156">
        <v>0</v>
      </c>
    </row>
    <row r="21512" spans="7:7" x14ac:dyDescent="0.3">
      <c r="G21512" s="156">
        <v>0</v>
      </c>
    </row>
    <row r="21513" spans="7:7" x14ac:dyDescent="0.3">
      <c r="G21513" s="156">
        <v>0</v>
      </c>
    </row>
    <row r="21514" spans="7:7" x14ac:dyDescent="0.3">
      <c r="G21514" s="156">
        <v>0</v>
      </c>
    </row>
    <row r="21515" spans="7:7" x14ac:dyDescent="0.3">
      <c r="G21515" s="156">
        <v>0</v>
      </c>
    </row>
    <row r="21516" spans="7:7" x14ac:dyDescent="0.3">
      <c r="G21516" s="156">
        <v>0</v>
      </c>
    </row>
    <row r="21517" spans="7:7" x14ac:dyDescent="0.3">
      <c r="G21517" s="156">
        <v>0</v>
      </c>
    </row>
    <row r="21518" spans="7:7" x14ac:dyDescent="0.3">
      <c r="G21518" s="156">
        <v>0</v>
      </c>
    </row>
    <row r="21519" spans="7:7" x14ac:dyDescent="0.3">
      <c r="G21519" s="156">
        <v>0</v>
      </c>
    </row>
    <row r="21520" spans="7:7" x14ac:dyDescent="0.3">
      <c r="G21520" s="156">
        <v>0</v>
      </c>
    </row>
    <row r="21521" spans="7:7" x14ac:dyDescent="0.3">
      <c r="G21521" s="156">
        <v>0</v>
      </c>
    </row>
    <row r="21522" spans="7:7" x14ac:dyDescent="0.3">
      <c r="G21522" s="156">
        <v>0</v>
      </c>
    </row>
    <row r="21523" spans="7:7" x14ac:dyDescent="0.3">
      <c r="G21523" s="156">
        <v>0</v>
      </c>
    </row>
    <row r="21524" spans="7:7" x14ac:dyDescent="0.3">
      <c r="G21524" s="156">
        <v>0</v>
      </c>
    </row>
    <row r="21525" spans="7:7" x14ac:dyDescent="0.3">
      <c r="G21525" s="156">
        <v>0</v>
      </c>
    </row>
    <row r="21526" spans="7:7" x14ac:dyDescent="0.3">
      <c r="G21526" s="156">
        <v>0</v>
      </c>
    </row>
    <row r="21527" spans="7:7" x14ac:dyDescent="0.3">
      <c r="G21527" s="156">
        <v>0</v>
      </c>
    </row>
    <row r="21528" spans="7:7" x14ac:dyDescent="0.3">
      <c r="G21528" s="156">
        <v>0</v>
      </c>
    </row>
    <row r="21529" spans="7:7" x14ac:dyDescent="0.3">
      <c r="G21529" s="156">
        <v>0</v>
      </c>
    </row>
    <row r="21530" spans="7:7" x14ac:dyDescent="0.3">
      <c r="G21530" s="156">
        <v>0</v>
      </c>
    </row>
    <row r="21531" spans="7:7" x14ac:dyDescent="0.3">
      <c r="G21531" s="156">
        <v>0</v>
      </c>
    </row>
    <row r="21532" spans="7:7" x14ac:dyDescent="0.3">
      <c r="G21532" s="156">
        <v>0</v>
      </c>
    </row>
    <row r="21533" spans="7:7" x14ac:dyDescent="0.3">
      <c r="G21533" s="156">
        <v>0</v>
      </c>
    </row>
    <row r="21534" spans="7:7" x14ac:dyDescent="0.3">
      <c r="G21534" s="156">
        <v>0</v>
      </c>
    </row>
    <row r="21535" spans="7:7" x14ac:dyDescent="0.3">
      <c r="G21535" s="156">
        <v>0</v>
      </c>
    </row>
    <row r="21536" spans="7:7" x14ac:dyDescent="0.3">
      <c r="G21536" s="156">
        <v>0</v>
      </c>
    </row>
    <row r="21537" spans="7:7" x14ac:dyDescent="0.3">
      <c r="G21537" s="156">
        <v>0</v>
      </c>
    </row>
    <row r="21538" spans="7:7" x14ac:dyDescent="0.3">
      <c r="G21538" s="156">
        <v>0</v>
      </c>
    </row>
    <row r="21539" spans="7:7" x14ac:dyDescent="0.3">
      <c r="G21539" s="156">
        <v>0</v>
      </c>
    </row>
    <row r="21540" spans="7:7" x14ac:dyDescent="0.3">
      <c r="G21540" s="156">
        <v>0</v>
      </c>
    </row>
    <row r="21541" spans="7:7" x14ac:dyDescent="0.3">
      <c r="G21541" s="156">
        <v>0</v>
      </c>
    </row>
    <row r="21542" spans="7:7" x14ac:dyDescent="0.3">
      <c r="G21542" s="156">
        <v>0</v>
      </c>
    </row>
    <row r="21543" spans="7:7" x14ac:dyDescent="0.3">
      <c r="G21543" s="156">
        <v>0</v>
      </c>
    </row>
    <row r="21544" spans="7:7" x14ac:dyDescent="0.3">
      <c r="G21544" s="156">
        <v>0</v>
      </c>
    </row>
    <row r="21545" spans="7:7" x14ac:dyDescent="0.3">
      <c r="G21545" s="156">
        <v>0</v>
      </c>
    </row>
    <row r="21546" spans="7:7" x14ac:dyDescent="0.3">
      <c r="G21546" s="156">
        <v>0</v>
      </c>
    </row>
    <row r="21547" spans="7:7" x14ac:dyDescent="0.3">
      <c r="G21547" s="156">
        <v>0</v>
      </c>
    </row>
    <row r="21548" spans="7:7" x14ac:dyDescent="0.3">
      <c r="G21548" s="156">
        <v>0</v>
      </c>
    </row>
    <row r="21549" spans="7:7" x14ac:dyDescent="0.3">
      <c r="G21549" s="156">
        <v>0</v>
      </c>
    </row>
    <row r="21550" spans="7:7" x14ac:dyDescent="0.3">
      <c r="G21550" s="156">
        <v>0</v>
      </c>
    </row>
    <row r="21551" spans="7:7" x14ac:dyDescent="0.3">
      <c r="G21551" s="156">
        <v>0</v>
      </c>
    </row>
    <row r="21552" spans="7:7" x14ac:dyDescent="0.3">
      <c r="G21552" s="156">
        <v>0</v>
      </c>
    </row>
    <row r="21553" spans="7:7" x14ac:dyDescent="0.3">
      <c r="G21553" s="156">
        <v>0</v>
      </c>
    </row>
    <row r="21554" spans="7:7" x14ac:dyDescent="0.3">
      <c r="G21554" s="156">
        <v>0</v>
      </c>
    </row>
    <row r="21555" spans="7:7" x14ac:dyDescent="0.3">
      <c r="G21555" s="156">
        <v>0</v>
      </c>
    </row>
    <row r="21556" spans="7:7" x14ac:dyDescent="0.3">
      <c r="G21556" s="156">
        <v>0</v>
      </c>
    </row>
    <row r="21557" spans="7:7" x14ac:dyDescent="0.3">
      <c r="G21557" s="156">
        <v>0</v>
      </c>
    </row>
    <row r="21558" spans="7:7" x14ac:dyDescent="0.3">
      <c r="G21558" s="156">
        <v>0</v>
      </c>
    </row>
    <row r="21559" spans="7:7" x14ac:dyDescent="0.3">
      <c r="G21559" s="156">
        <v>0</v>
      </c>
    </row>
    <row r="21560" spans="7:7" x14ac:dyDescent="0.3">
      <c r="G21560" s="156">
        <v>0</v>
      </c>
    </row>
    <row r="21561" spans="7:7" x14ac:dyDescent="0.3">
      <c r="G21561" s="156">
        <v>0</v>
      </c>
    </row>
    <row r="21562" spans="7:7" x14ac:dyDescent="0.3">
      <c r="G21562" s="156">
        <v>0</v>
      </c>
    </row>
    <row r="21563" spans="7:7" x14ac:dyDescent="0.3">
      <c r="G21563" s="156">
        <v>0</v>
      </c>
    </row>
    <row r="21564" spans="7:7" x14ac:dyDescent="0.3">
      <c r="G21564" s="156">
        <v>0</v>
      </c>
    </row>
    <row r="21565" spans="7:7" x14ac:dyDescent="0.3">
      <c r="G21565" s="156">
        <v>0</v>
      </c>
    </row>
    <row r="21566" spans="7:7" x14ac:dyDescent="0.3">
      <c r="G21566" s="156">
        <v>0</v>
      </c>
    </row>
    <row r="21567" spans="7:7" x14ac:dyDescent="0.3">
      <c r="G21567" s="156">
        <v>0</v>
      </c>
    </row>
    <row r="21568" spans="7:7" x14ac:dyDescent="0.3">
      <c r="G21568" s="156">
        <v>0</v>
      </c>
    </row>
    <row r="21569" spans="7:7" x14ac:dyDescent="0.3">
      <c r="G21569" s="156">
        <v>0</v>
      </c>
    </row>
    <row r="21570" spans="7:7" x14ac:dyDescent="0.3">
      <c r="G21570" s="156">
        <v>0</v>
      </c>
    </row>
    <row r="21571" spans="7:7" x14ac:dyDescent="0.3">
      <c r="G21571" s="156">
        <v>0</v>
      </c>
    </row>
    <row r="21572" spans="7:7" x14ac:dyDescent="0.3">
      <c r="G21572" s="156">
        <v>0</v>
      </c>
    </row>
    <row r="21573" spans="7:7" x14ac:dyDescent="0.3">
      <c r="G21573" s="156">
        <v>0</v>
      </c>
    </row>
    <row r="21574" spans="7:7" x14ac:dyDescent="0.3">
      <c r="G21574" s="156">
        <v>0</v>
      </c>
    </row>
    <row r="21575" spans="7:7" x14ac:dyDescent="0.3">
      <c r="G21575" s="156">
        <v>0</v>
      </c>
    </row>
    <row r="21576" spans="7:7" x14ac:dyDescent="0.3">
      <c r="G21576" s="156">
        <v>0</v>
      </c>
    </row>
    <row r="21577" spans="7:7" x14ac:dyDescent="0.3">
      <c r="G21577" s="156">
        <v>0</v>
      </c>
    </row>
    <row r="21578" spans="7:7" x14ac:dyDescent="0.3">
      <c r="G21578" s="156">
        <v>0</v>
      </c>
    </row>
    <row r="21579" spans="7:7" x14ac:dyDescent="0.3">
      <c r="G21579" s="156">
        <v>0</v>
      </c>
    </row>
    <row r="21580" spans="7:7" x14ac:dyDescent="0.3">
      <c r="G21580" s="156">
        <v>0</v>
      </c>
    </row>
    <row r="21581" spans="7:7" x14ac:dyDescent="0.3">
      <c r="G21581" s="156">
        <v>0</v>
      </c>
    </row>
    <row r="21582" spans="7:7" x14ac:dyDescent="0.3">
      <c r="G21582" s="156">
        <v>0</v>
      </c>
    </row>
    <row r="21583" spans="7:7" x14ac:dyDescent="0.3">
      <c r="G21583" s="156">
        <v>0</v>
      </c>
    </row>
    <row r="21584" spans="7:7" x14ac:dyDescent="0.3">
      <c r="G21584" s="156">
        <v>0</v>
      </c>
    </row>
    <row r="21585" spans="7:7" x14ac:dyDescent="0.3">
      <c r="G21585" s="156">
        <v>0</v>
      </c>
    </row>
    <row r="21586" spans="7:7" x14ac:dyDescent="0.3">
      <c r="G21586" s="156">
        <v>0</v>
      </c>
    </row>
    <row r="21587" spans="7:7" x14ac:dyDescent="0.3">
      <c r="G21587" s="156">
        <v>0</v>
      </c>
    </row>
    <row r="21588" spans="7:7" x14ac:dyDescent="0.3">
      <c r="G21588" s="156">
        <v>0</v>
      </c>
    </row>
    <row r="21589" spans="7:7" x14ac:dyDescent="0.3">
      <c r="G21589" s="156">
        <v>0</v>
      </c>
    </row>
    <row r="21590" spans="7:7" x14ac:dyDescent="0.3">
      <c r="G21590" s="156">
        <v>0</v>
      </c>
    </row>
    <row r="21591" spans="7:7" x14ac:dyDescent="0.3">
      <c r="G21591" s="156">
        <v>0</v>
      </c>
    </row>
    <row r="21592" spans="7:7" x14ac:dyDescent="0.3">
      <c r="G21592" s="156">
        <v>0</v>
      </c>
    </row>
    <row r="21593" spans="7:7" x14ac:dyDescent="0.3">
      <c r="G21593" s="156">
        <v>0</v>
      </c>
    </row>
    <row r="21594" spans="7:7" x14ac:dyDescent="0.3">
      <c r="G21594" s="156">
        <v>0</v>
      </c>
    </row>
    <row r="21595" spans="7:7" x14ac:dyDescent="0.3">
      <c r="G21595" s="156">
        <v>0</v>
      </c>
    </row>
    <row r="21596" spans="7:7" x14ac:dyDescent="0.3">
      <c r="G21596" s="156">
        <v>0</v>
      </c>
    </row>
    <row r="21597" spans="7:7" x14ac:dyDescent="0.3">
      <c r="G21597" s="156">
        <v>0</v>
      </c>
    </row>
    <row r="21598" spans="7:7" x14ac:dyDescent="0.3">
      <c r="G21598" s="156">
        <v>0</v>
      </c>
    </row>
    <row r="21599" spans="7:7" x14ac:dyDescent="0.3">
      <c r="G21599" s="156">
        <v>0</v>
      </c>
    </row>
    <row r="21600" spans="7:7" x14ac:dyDescent="0.3">
      <c r="G21600" s="156">
        <v>0</v>
      </c>
    </row>
    <row r="21601" spans="7:7" x14ac:dyDescent="0.3">
      <c r="G21601" s="156">
        <v>0</v>
      </c>
    </row>
    <row r="21602" spans="7:7" x14ac:dyDescent="0.3">
      <c r="G21602" s="156">
        <v>0</v>
      </c>
    </row>
    <row r="21603" spans="7:7" x14ac:dyDescent="0.3">
      <c r="G21603" s="156">
        <v>0</v>
      </c>
    </row>
    <row r="21604" spans="7:7" x14ac:dyDescent="0.3">
      <c r="G21604" s="156">
        <v>0</v>
      </c>
    </row>
    <row r="21605" spans="7:7" x14ac:dyDescent="0.3">
      <c r="G21605" s="156">
        <v>0</v>
      </c>
    </row>
    <row r="21606" spans="7:7" x14ac:dyDescent="0.3">
      <c r="G21606" s="156">
        <v>0</v>
      </c>
    </row>
    <row r="21607" spans="7:7" x14ac:dyDescent="0.3">
      <c r="G21607" s="156">
        <v>0</v>
      </c>
    </row>
    <row r="21608" spans="7:7" x14ac:dyDescent="0.3">
      <c r="G21608" s="156">
        <v>0</v>
      </c>
    </row>
    <row r="21609" spans="7:7" x14ac:dyDescent="0.3">
      <c r="G21609" s="156">
        <v>0</v>
      </c>
    </row>
    <row r="21610" spans="7:7" x14ac:dyDescent="0.3">
      <c r="G21610" s="156">
        <v>0</v>
      </c>
    </row>
    <row r="21611" spans="7:7" x14ac:dyDescent="0.3">
      <c r="G21611" s="156">
        <v>0</v>
      </c>
    </row>
    <row r="21612" spans="7:7" x14ac:dyDescent="0.3">
      <c r="G21612" s="156">
        <v>0</v>
      </c>
    </row>
    <row r="21613" spans="7:7" x14ac:dyDescent="0.3">
      <c r="G21613" s="156">
        <v>0</v>
      </c>
    </row>
    <row r="21614" spans="7:7" x14ac:dyDescent="0.3">
      <c r="G21614" s="156">
        <v>0</v>
      </c>
    </row>
    <row r="21615" spans="7:7" x14ac:dyDescent="0.3">
      <c r="G21615" s="156">
        <v>0</v>
      </c>
    </row>
    <row r="21616" spans="7:7" x14ac:dyDescent="0.3">
      <c r="G21616" s="156">
        <v>0</v>
      </c>
    </row>
    <row r="21617" spans="7:7" x14ac:dyDescent="0.3">
      <c r="G21617" s="156">
        <v>0</v>
      </c>
    </row>
    <row r="21618" spans="7:7" x14ac:dyDescent="0.3">
      <c r="G21618" s="156">
        <v>0</v>
      </c>
    </row>
    <row r="21619" spans="7:7" x14ac:dyDescent="0.3">
      <c r="G21619" s="156">
        <v>0</v>
      </c>
    </row>
    <row r="21620" spans="7:7" x14ac:dyDescent="0.3">
      <c r="G21620" s="156">
        <v>0</v>
      </c>
    </row>
    <row r="21621" spans="7:7" x14ac:dyDescent="0.3">
      <c r="G21621" s="156">
        <v>0</v>
      </c>
    </row>
    <row r="21622" spans="7:7" x14ac:dyDescent="0.3">
      <c r="G21622" s="156">
        <v>0</v>
      </c>
    </row>
    <row r="21623" spans="7:7" x14ac:dyDescent="0.3">
      <c r="G21623" s="156">
        <v>0</v>
      </c>
    </row>
    <row r="21624" spans="7:7" x14ac:dyDescent="0.3">
      <c r="G21624" s="156">
        <v>0</v>
      </c>
    </row>
    <row r="21625" spans="7:7" x14ac:dyDescent="0.3">
      <c r="G21625" s="156">
        <v>0</v>
      </c>
    </row>
    <row r="21626" spans="7:7" x14ac:dyDescent="0.3">
      <c r="G21626" s="156">
        <v>0</v>
      </c>
    </row>
    <row r="21627" spans="7:7" x14ac:dyDescent="0.3">
      <c r="G21627" s="156">
        <v>0</v>
      </c>
    </row>
    <row r="21628" spans="7:7" x14ac:dyDescent="0.3">
      <c r="G21628" s="156">
        <v>0</v>
      </c>
    </row>
    <row r="21629" spans="7:7" x14ac:dyDescent="0.3">
      <c r="G21629" s="156">
        <v>0</v>
      </c>
    </row>
    <row r="21630" spans="7:7" x14ac:dyDescent="0.3">
      <c r="G21630" s="156">
        <v>0</v>
      </c>
    </row>
    <row r="21631" spans="7:7" x14ac:dyDescent="0.3">
      <c r="G21631" s="156">
        <v>0</v>
      </c>
    </row>
    <row r="21632" spans="7:7" x14ac:dyDescent="0.3">
      <c r="G21632" s="156">
        <v>0</v>
      </c>
    </row>
    <row r="21633" spans="7:7" x14ac:dyDescent="0.3">
      <c r="G21633" s="156">
        <v>0</v>
      </c>
    </row>
    <row r="21634" spans="7:7" x14ac:dyDescent="0.3">
      <c r="G21634" s="156">
        <v>0</v>
      </c>
    </row>
    <row r="21635" spans="7:7" x14ac:dyDescent="0.3">
      <c r="G21635" s="156">
        <v>0</v>
      </c>
    </row>
    <row r="21636" spans="7:7" x14ac:dyDescent="0.3">
      <c r="G21636" s="156">
        <v>0</v>
      </c>
    </row>
    <row r="21637" spans="7:7" x14ac:dyDescent="0.3">
      <c r="G21637" s="156">
        <v>0</v>
      </c>
    </row>
    <row r="21638" spans="7:7" x14ac:dyDescent="0.3">
      <c r="G21638" s="156">
        <v>0</v>
      </c>
    </row>
    <row r="21639" spans="7:7" x14ac:dyDescent="0.3">
      <c r="G21639" s="156">
        <v>0</v>
      </c>
    </row>
    <row r="21640" spans="7:7" x14ac:dyDescent="0.3">
      <c r="G21640" s="156">
        <v>0</v>
      </c>
    </row>
    <row r="21641" spans="7:7" x14ac:dyDescent="0.3">
      <c r="G21641" s="156">
        <v>0</v>
      </c>
    </row>
    <row r="21642" spans="7:7" x14ac:dyDescent="0.3">
      <c r="G21642" s="156">
        <v>0</v>
      </c>
    </row>
    <row r="21643" spans="7:7" x14ac:dyDescent="0.3">
      <c r="G21643" s="156">
        <v>0</v>
      </c>
    </row>
    <row r="21644" spans="7:7" x14ac:dyDescent="0.3">
      <c r="G21644" s="156">
        <v>0</v>
      </c>
    </row>
    <row r="21645" spans="7:7" x14ac:dyDescent="0.3">
      <c r="G21645" s="156">
        <v>0</v>
      </c>
    </row>
    <row r="21646" spans="7:7" x14ac:dyDescent="0.3">
      <c r="G21646" s="156">
        <v>0</v>
      </c>
    </row>
    <row r="21647" spans="7:7" x14ac:dyDescent="0.3">
      <c r="G21647" s="156">
        <v>0</v>
      </c>
    </row>
    <row r="21648" spans="7:7" x14ac:dyDescent="0.3">
      <c r="G21648" s="156">
        <v>0</v>
      </c>
    </row>
    <row r="21649" spans="7:7" x14ac:dyDescent="0.3">
      <c r="G21649" s="156">
        <v>0</v>
      </c>
    </row>
    <row r="21650" spans="7:7" x14ac:dyDescent="0.3">
      <c r="G21650" s="156">
        <v>0</v>
      </c>
    </row>
    <row r="21651" spans="7:7" x14ac:dyDescent="0.3">
      <c r="G21651" s="156">
        <v>0</v>
      </c>
    </row>
    <row r="21652" spans="7:7" x14ac:dyDescent="0.3">
      <c r="G21652" s="156">
        <v>0</v>
      </c>
    </row>
    <row r="21653" spans="7:7" x14ac:dyDescent="0.3">
      <c r="G21653" s="156">
        <v>0</v>
      </c>
    </row>
    <row r="21654" spans="7:7" x14ac:dyDescent="0.3">
      <c r="G21654" s="156">
        <v>0</v>
      </c>
    </row>
    <row r="21655" spans="7:7" x14ac:dyDescent="0.3">
      <c r="G21655" s="156">
        <v>0</v>
      </c>
    </row>
    <row r="21656" spans="7:7" x14ac:dyDescent="0.3">
      <c r="G21656" s="156">
        <v>0</v>
      </c>
    </row>
    <row r="21657" spans="7:7" x14ac:dyDescent="0.3">
      <c r="G21657" s="156">
        <v>0</v>
      </c>
    </row>
    <row r="21658" spans="7:7" x14ac:dyDescent="0.3">
      <c r="G21658" s="156">
        <v>0</v>
      </c>
    </row>
    <row r="21659" spans="7:7" x14ac:dyDescent="0.3">
      <c r="G21659" s="156">
        <v>0</v>
      </c>
    </row>
    <row r="21660" spans="7:7" x14ac:dyDescent="0.3">
      <c r="G21660" s="156">
        <v>0</v>
      </c>
    </row>
    <row r="21661" spans="7:7" x14ac:dyDescent="0.3">
      <c r="G21661" s="156">
        <v>0</v>
      </c>
    </row>
    <row r="21662" spans="7:7" x14ac:dyDescent="0.3">
      <c r="G21662" s="156">
        <v>0</v>
      </c>
    </row>
    <row r="21663" spans="7:7" x14ac:dyDescent="0.3">
      <c r="G21663" s="156">
        <v>0</v>
      </c>
    </row>
    <row r="21664" spans="7:7" x14ac:dyDescent="0.3">
      <c r="G21664" s="156">
        <v>0</v>
      </c>
    </row>
    <row r="21665" spans="7:7" x14ac:dyDescent="0.3">
      <c r="G21665" s="156">
        <v>0</v>
      </c>
    </row>
    <row r="21666" spans="7:7" x14ac:dyDescent="0.3">
      <c r="G21666" s="156">
        <v>0</v>
      </c>
    </row>
    <row r="21667" spans="7:7" x14ac:dyDescent="0.3">
      <c r="G21667" s="156">
        <v>0</v>
      </c>
    </row>
    <row r="21668" spans="7:7" x14ac:dyDescent="0.3">
      <c r="G21668" s="156">
        <v>0</v>
      </c>
    </row>
    <row r="21669" spans="7:7" x14ac:dyDescent="0.3">
      <c r="G21669" s="156">
        <v>0</v>
      </c>
    </row>
    <row r="21670" spans="7:7" x14ac:dyDescent="0.3">
      <c r="G21670" s="156">
        <v>0</v>
      </c>
    </row>
    <row r="21671" spans="7:7" x14ac:dyDescent="0.3">
      <c r="G21671" s="156">
        <v>0</v>
      </c>
    </row>
    <row r="21672" spans="7:7" x14ac:dyDescent="0.3">
      <c r="G21672" s="156">
        <v>0</v>
      </c>
    </row>
    <row r="21673" spans="7:7" x14ac:dyDescent="0.3">
      <c r="G21673" s="156">
        <v>0</v>
      </c>
    </row>
    <row r="21674" spans="7:7" x14ac:dyDescent="0.3">
      <c r="G21674" s="156">
        <v>0</v>
      </c>
    </row>
    <row r="21675" spans="7:7" x14ac:dyDescent="0.3">
      <c r="G21675" s="156">
        <v>0</v>
      </c>
    </row>
    <row r="21676" spans="7:7" x14ac:dyDescent="0.3">
      <c r="G21676" s="156">
        <v>0</v>
      </c>
    </row>
    <row r="21677" spans="7:7" x14ac:dyDescent="0.3">
      <c r="G21677" s="156">
        <v>0</v>
      </c>
    </row>
    <row r="21678" spans="7:7" x14ac:dyDescent="0.3">
      <c r="G21678" s="156">
        <v>0</v>
      </c>
    </row>
    <row r="21679" spans="7:7" x14ac:dyDescent="0.3">
      <c r="G21679" s="156">
        <v>0</v>
      </c>
    </row>
    <row r="21680" spans="7:7" x14ac:dyDescent="0.3">
      <c r="G21680" s="156">
        <v>0</v>
      </c>
    </row>
    <row r="21681" spans="7:7" x14ac:dyDescent="0.3">
      <c r="G21681" s="156">
        <v>0</v>
      </c>
    </row>
    <row r="21682" spans="7:7" x14ac:dyDescent="0.3">
      <c r="G21682" s="156">
        <v>0</v>
      </c>
    </row>
    <row r="21683" spans="7:7" x14ac:dyDescent="0.3">
      <c r="G21683" s="156">
        <v>0</v>
      </c>
    </row>
    <row r="21684" spans="7:7" x14ac:dyDescent="0.3">
      <c r="G21684" s="156">
        <v>0</v>
      </c>
    </row>
    <row r="21685" spans="7:7" x14ac:dyDescent="0.3">
      <c r="G21685" s="156">
        <v>0</v>
      </c>
    </row>
    <row r="21686" spans="7:7" x14ac:dyDescent="0.3">
      <c r="G21686" s="156">
        <v>0</v>
      </c>
    </row>
    <row r="21687" spans="7:7" x14ac:dyDescent="0.3">
      <c r="G21687" s="156">
        <v>0</v>
      </c>
    </row>
    <row r="21688" spans="7:7" x14ac:dyDescent="0.3">
      <c r="G21688" s="156">
        <v>0</v>
      </c>
    </row>
    <row r="21689" spans="7:7" x14ac:dyDescent="0.3">
      <c r="G21689" s="156">
        <v>0</v>
      </c>
    </row>
    <row r="21690" spans="7:7" x14ac:dyDescent="0.3">
      <c r="G21690" s="156">
        <v>0</v>
      </c>
    </row>
    <row r="21691" spans="7:7" x14ac:dyDescent="0.3">
      <c r="G21691" s="156">
        <v>0</v>
      </c>
    </row>
    <row r="21692" spans="7:7" x14ac:dyDescent="0.3">
      <c r="G21692" s="156">
        <v>0</v>
      </c>
    </row>
    <row r="21693" spans="7:7" x14ac:dyDescent="0.3">
      <c r="G21693" s="156">
        <v>0</v>
      </c>
    </row>
    <row r="21694" spans="7:7" x14ac:dyDescent="0.3">
      <c r="G21694" s="156">
        <v>0</v>
      </c>
    </row>
    <row r="21695" spans="7:7" x14ac:dyDescent="0.3">
      <c r="G21695" s="156">
        <v>0</v>
      </c>
    </row>
    <row r="21696" spans="7:7" x14ac:dyDescent="0.3">
      <c r="G21696" s="156">
        <v>0</v>
      </c>
    </row>
    <row r="21697" spans="7:7" x14ac:dyDescent="0.3">
      <c r="G21697" s="156">
        <v>0</v>
      </c>
    </row>
    <row r="21698" spans="7:7" x14ac:dyDescent="0.3">
      <c r="G21698" s="156">
        <v>0</v>
      </c>
    </row>
    <row r="21699" spans="7:7" x14ac:dyDescent="0.3">
      <c r="G21699" s="156">
        <v>0</v>
      </c>
    </row>
    <row r="21700" spans="7:7" x14ac:dyDescent="0.3">
      <c r="G21700" s="156">
        <v>0</v>
      </c>
    </row>
    <row r="21701" spans="7:7" x14ac:dyDescent="0.3">
      <c r="G21701" s="156">
        <v>0</v>
      </c>
    </row>
    <row r="21702" spans="7:7" x14ac:dyDescent="0.3">
      <c r="G21702" s="156">
        <v>0</v>
      </c>
    </row>
    <row r="21703" spans="7:7" x14ac:dyDescent="0.3">
      <c r="G21703" s="156">
        <v>0</v>
      </c>
    </row>
    <row r="21704" spans="7:7" x14ac:dyDescent="0.3">
      <c r="G21704" s="156">
        <v>0</v>
      </c>
    </row>
    <row r="21705" spans="7:7" x14ac:dyDescent="0.3">
      <c r="G21705" s="156">
        <v>0</v>
      </c>
    </row>
    <row r="21706" spans="7:7" x14ac:dyDescent="0.3">
      <c r="G21706" s="156">
        <v>0</v>
      </c>
    </row>
    <row r="21707" spans="7:7" x14ac:dyDescent="0.3">
      <c r="G21707" s="156">
        <v>0</v>
      </c>
    </row>
    <row r="21708" spans="7:7" x14ac:dyDescent="0.3">
      <c r="G21708" s="156">
        <v>0</v>
      </c>
    </row>
    <row r="21709" spans="7:7" x14ac:dyDescent="0.3">
      <c r="G21709" s="156">
        <v>0</v>
      </c>
    </row>
    <row r="21710" spans="7:7" x14ac:dyDescent="0.3">
      <c r="G21710" s="156">
        <v>0</v>
      </c>
    </row>
    <row r="21711" spans="7:7" x14ac:dyDescent="0.3">
      <c r="G21711" s="156">
        <v>0</v>
      </c>
    </row>
    <row r="21712" spans="7:7" x14ac:dyDescent="0.3">
      <c r="G21712" s="156">
        <v>0</v>
      </c>
    </row>
    <row r="21713" spans="7:7" x14ac:dyDescent="0.3">
      <c r="G21713" s="156">
        <v>0</v>
      </c>
    </row>
    <row r="21714" spans="7:7" x14ac:dyDescent="0.3">
      <c r="G21714" s="156">
        <v>0</v>
      </c>
    </row>
    <row r="21715" spans="7:7" x14ac:dyDescent="0.3">
      <c r="G21715" s="156">
        <v>0</v>
      </c>
    </row>
    <row r="21716" spans="7:7" x14ac:dyDescent="0.3">
      <c r="G21716" s="156">
        <v>0</v>
      </c>
    </row>
    <row r="21717" spans="7:7" x14ac:dyDescent="0.3">
      <c r="G21717" s="156">
        <v>0</v>
      </c>
    </row>
    <row r="21718" spans="7:7" x14ac:dyDescent="0.3">
      <c r="G21718" s="156">
        <v>0</v>
      </c>
    </row>
    <row r="21719" spans="7:7" x14ac:dyDescent="0.3">
      <c r="G21719" s="156">
        <v>0</v>
      </c>
    </row>
    <row r="21720" spans="7:7" x14ac:dyDescent="0.3">
      <c r="G21720" s="156">
        <v>0</v>
      </c>
    </row>
    <row r="21721" spans="7:7" x14ac:dyDescent="0.3">
      <c r="G21721" s="156">
        <v>0</v>
      </c>
    </row>
    <row r="21722" spans="7:7" x14ac:dyDescent="0.3">
      <c r="G21722" s="156">
        <v>0</v>
      </c>
    </row>
    <row r="21723" spans="7:7" x14ac:dyDescent="0.3">
      <c r="G21723" s="156">
        <v>0</v>
      </c>
    </row>
    <row r="21724" spans="7:7" x14ac:dyDescent="0.3">
      <c r="G21724" s="156">
        <v>0</v>
      </c>
    </row>
    <row r="21725" spans="7:7" x14ac:dyDescent="0.3">
      <c r="G21725" s="156">
        <v>0</v>
      </c>
    </row>
    <row r="21726" spans="7:7" x14ac:dyDescent="0.3">
      <c r="G21726" s="156">
        <v>0</v>
      </c>
    </row>
    <row r="21727" spans="7:7" x14ac:dyDescent="0.3">
      <c r="G21727" s="156">
        <v>0</v>
      </c>
    </row>
    <row r="21728" spans="7:7" x14ac:dyDescent="0.3">
      <c r="G21728" s="156">
        <v>0</v>
      </c>
    </row>
    <row r="21729" spans="7:7" x14ac:dyDescent="0.3">
      <c r="G21729" s="156">
        <v>0</v>
      </c>
    </row>
    <row r="21730" spans="7:7" x14ac:dyDescent="0.3">
      <c r="G21730" s="156">
        <v>0</v>
      </c>
    </row>
    <row r="21731" spans="7:7" x14ac:dyDescent="0.3">
      <c r="G21731" s="156">
        <v>0</v>
      </c>
    </row>
    <row r="21732" spans="7:7" x14ac:dyDescent="0.3">
      <c r="G21732" s="156">
        <v>0</v>
      </c>
    </row>
    <row r="21733" spans="7:7" x14ac:dyDescent="0.3">
      <c r="G21733" s="156">
        <v>0</v>
      </c>
    </row>
    <row r="21734" spans="7:7" x14ac:dyDescent="0.3">
      <c r="G21734" s="156">
        <v>0</v>
      </c>
    </row>
    <row r="21735" spans="7:7" x14ac:dyDescent="0.3">
      <c r="G21735" s="156">
        <v>0</v>
      </c>
    </row>
    <row r="21736" spans="7:7" x14ac:dyDescent="0.3">
      <c r="G21736" s="156">
        <v>0</v>
      </c>
    </row>
    <row r="21737" spans="7:7" x14ac:dyDescent="0.3">
      <c r="G21737" s="156">
        <v>0</v>
      </c>
    </row>
    <row r="21738" spans="7:7" x14ac:dyDescent="0.3">
      <c r="G21738" s="156">
        <v>0</v>
      </c>
    </row>
    <row r="21739" spans="7:7" x14ac:dyDescent="0.3">
      <c r="G21739" s="156">
        <v>0</v>
      </c>
    </row>
    <row r="21740" spans="7:7" x14ac:dyDescent="0.3">
      <c r="G21740" s="156">
        <v>0</v>
      </c>
    </row>
    <row r="21741" spans="7:7" x14ac:dyDescent="0.3">
      <c r="G21741" s="156">
        <v>0</v>
      </c>
    </row>
    <row r="21742" spans="7:7" x14ac:dyDescent="0.3">
      <c r="G21742" s="156">
        <v>0</v>
      </c>
    </row>
    <row r="21743" spans="7:7" x14ac:dyDescent="0.3">
      <c r="G21743" s="156">
        <v>0</v>
      </c>
    </row>
    <row r="21744" spans="7:7" x14ac:dyDescent="0.3">
      <c r="G21744" s="156">
        <v>0</v>
      </c>
    </row>
    <row r="21745" spans="7:7" x14ac:dyDescent="0.3">
      <c r="G21745" s="156">
        <v>0</v>
      </c>
    </row>
    <row r="21746" spans="7:7" x14ac:dyDescent="0.3">
      <c r="G21746" s="156">
        <v>0</v>
      </c>
    </row>
    <row r="21747" spans="7:7" x14ac:dyDescent="0.3">
      <c r="G21747" s="156">
        <v>0</v>
      </c>
    </row>
    <row r="21748" spans="7:7" x14ac:dyDescent="0.3">
      <c r="G21748" s="156">
        <v>0</v>
      </c>
    </row>
    <row r="21749" spans="7:7" x14ac:dyDescent="0.3">
      <c r="G21749" s="156">
        <v>0</v>
      </c>
    </row>
    <row r="21750" spans="7:7" x14ac:dyDescent="0.3">
      <c r="G21750" s="156">
        <v>0</v>
      </c>
    </row>
    <row r="21751" spans="7:7" x14ac:dyDescent="0.3">
      <c r="G21751" s="156">
        <v>0</v>
      </c>
    </row>
    <row r="21752" spans="7:7" x14ac:dyDescent="0.3">
      <c r="G21752" s="156">
        <v>0</v>
      </c>
    </row>
    <row r="21753" spans="7:7" x14ac:dyDescent="0.3">
      <c r="G21753" s="156">
        <v>0</v>
      </c>
    </row>
    <row r="21754" spans="7:7" x14ac:dyDescent="0.3">
      <c r="G21754" s="156">
        <v>0</v>
      </c>
    </row>
    <row r="21755" spans="7:7" x14ac:dyDescent="0.3">
      <c r="G21755" s="156">
        <v>0</v>
      </c>
    </row>
    <row r="21756" spans="7:7" x14ac:dyDescent="0.3">
      <c r="G21756" s="156">
        <v>0</v>
      </c>
    </row>
    <row r="21757" spans="7:7" x14ac:dyDescent="0.3">
      <c r="G21757" s="156">
        <v>0</v>
      </c>
    </row>
    <row r="21758" spans="7:7" x14ac:dyDescent="0.3">
      <c r="G21758" s="156">
        <v>0</v>
      </c>
    </row>
    <row r="21759" spans="7:7" x14ac:dyDescent="0.3">
      <c r="G21759" s="156">
        <v>0</v>
      </c>
    </row>
    <row r="21760" spans="7:7" x14ac:dyDescent="0.3">
      <c r="G21760" s="156">
        <v>0</v>
      </c>
    </row>
    <row r="21761" spans="7:7" x14ac:dyDescent="0.3">
      <c r="G21761" s="156">
        <v>0</v>
      </c>
    </row>
    <row r="21762" spans="7:7" x14ac:dyDescent="0.3">
      <c r="G21762" s="156">
        <v>0</v>
      </c>
    </row>
    <row r="21763" spans="7:7" x14ac:dyDescent="0.3">
      <c r="G21763" s="156">
        <v>0</v>
      </c>
    </row>
    <row r="21764" spans="7:7" x14ac:dyDescent="0.3">
      <c r="G21764" s="156">
        <v>0</v>
      </c>
    </row>
    <row r="21765" spans="7:7" x14ac:dyDescent="0.3">
      <c r="G21765" s="156">
        <v>0</v>
      </c>
    </row>
    <row r="21766" spans="7:7" x14ac:dyDescent="0.3">
      <c r="G21766" s="156">
        <v>0</v>
      </c>
    </row>
    <row r="21767" spans="7:7" x14ac:dyDescent="0.3">
      <c r="G21767" s="156">
        <v>0</v>
      </c>
    </row>
    <row r="21768" spans="7:7" x14ac:dyDescent="0.3">
      <c r="G21768" s="156">
        <v>0</v>
      </c>
    </row>
    <row r="21769" spans="7:7" x14ac:dyDescent="0.3">
      <c r="G21769" s="156">
        <v>0</v>
      </c>
    </row>
    <row r="21770" spans="7:7" x14ac:dyDescent="0.3">
      <c r="G21770" s="156">
        <v>0</v>
      </c>
    </row>
    <row r="21771" spans="7:7" x14ac:dyDescent="0.3">
      <c r="G21771" s="156">
        <v>0</v>
      </c>
    </row>
    <row r="21772" spans="7:7" x14ac:dyDescent="0.3">
      <c r="G21772" s="156">
        <v>0</v>
      </c>
    </row>
    <row r="21773" spans="7:7" x14ac:dyDescent="0.3">
      <c r="G21773" s="156">
        <v>0</v>
      </c>
    </row>
    <row r="21774" spans="7:7" x14ac:dyDescent="0.3">
      <c r="G21774" s="156">
        <v>0</v>
      </c>
    </row>
    <row r="21775" spans="7:7" x14ac:dyDescent="0.3">
      <c r="G21775" s="156">
        <v>0</v>
      </c>
    </row>
    <row r="21776" spans="7:7" x14ac:dyDescent="0.3">
      <c r="G21776" s="156">
        <v>0</v>
      </c>
    </row>
    <row r="21777" spans="7:7" x14ac:dyDescent="0.3">
      <c r="G21777" s="156">
        <v>0</v>
      </c>
    </row>
    <row r="21778" spans="7:7" x14ac:dyDescent="0.3">
      <c r="G21778" s="156">
        <v>0</v>
      </c>
    </row>
    <row r="21779" spans="7:7" x14ac:dyDescent="0.3">
      <c r="G21779" s="156">
        <v>0</v>
      </c>
    </row>
    <row r="21780" spans="7:7" x14ac:dyDescent="0.3">
      <c r="G21780" s="156">
        <v>0</v>
      </c>
    </row>
    <row r="21781" spans="7:7" x14ac:dyDescent="0.3">
      <c r="G21781" s="156">
        <v>0</v>
      </c>
    </row>
    <row r="21782" spans="7:7" x14ac:dyDescent="0.3">
      <c r="G21782" s="156">
        <v>0</v>
      </c>
    </row>
    <row r="21783" spans="7:7" x14ac:dyDescent="0.3">
      <c r="G21783" s="156">
        <v>0</v>
      </c>
    </row>
    <row r="21784" spans="7:7" x14ac:dyDescent="0.3">
      <c r="G21784" s="156">
        <v>0</v>
      </c>
    </row>
    <row r="21785" spans="7:7" x14ac:dyDescent="0.3">
      <c r="G21785" s="156">
        <v>0</v>
      </c>
    </row>
    <row r="21786" spans="7:7" x14ac:dyDescent="0.3">
      <c r="G21786" s="156">
        <v>0</v>
      </c>
    </row>
    <row r="21787" spans="7:7" x14ac:dyDescent="0.3">
      <c r="G21787" s="156">
        <v>0</v>
      </c>
    </row>
    <row r="21788" spans="7:7" x14ac:dyDescent="0.3">
      <c r="G21788" s="156">
        <v>0</v>
      </c>
    </row>
    <row r="21789" spans="7:7" x14ac:dyDescent="0.3">
      <c r="G21789" s="156">
        <v>0</v>
      </c>
    </row>
    <row r="21790" spans="7:7" x14ac:dyDescent="0.3">
      <c r="G21790" s="156">
        <v>0</v>
      </c>
    </row>
    <row r="21791" spans="7:7" x14ac:dyDescent="0.3">
      <c r="G21791" s="156">
        <v>0</v>
      </c>
    </row>
    <row r="21792" spans="7:7" x14ac:dyDescent="0.3">
      <c r="G21792" s="156">
        <v>0</v>
      </c>
    </row>
    <row r="21793" spans="7:7" x14ac:dyDescent="0.3">
      <c r="G21793" s="156">
        <v>0</v>
      </c>
    </row>
    <row r="21794" spans="7:7" x14ac:dyDescent="0.3">
      <c r="G21794" s="156">
        <v>0</v>
      </c>
    </row>
    <row r="21795" spans="7:7" x14ac:dyDescent="0.3">
      <c r="G21795" s="156">
        <v>0</v>
      </c>
    </row>
    <row r="21796" spans="7:7" x14ac:dyDescent="0.3">
      <c r="G21796" s="156">
        <v>0</v>
      </c>
    </row>
    <row r="21797" spans="7:7" x14ac:dyDescent="0.3">
      <c r="G21797" s="156">
        <v>0</v>
      </c>
    </row>
    <row r="21798" spans="7:7" x14ac:dyDescent="0.3">
      <c r="G21798" s="156">
        <v>0</v>
      </c>
    </row>
    <row r="21799" spans="7:7" x14ac:dyDescent="0.3">
      <c r="G21799" s="156">
        <v>0</v>
      </c>
    </row>
    <row r="21800" spans="7:7" x14ac:dyDescent="0.3">
      <c r="G21800" s="156">
        <v>0</v>
      </c>
    </row>
    <row r="21801" spans="7:7" x14ac:dyDescent="0.3">
      <c r="G21801" s="156">
        <v>0</v>
      </c>
    </row>
    <row r="21802" spans="7:7" x14ac:dyDescent="0.3">
      <c r="G21802" s="156">
        <v>0</v>
      </c>
    </row>
    <row r="21803" spans="7:7" x14ac:dyDescent="0.3">
      <c r="G21803" s="156">
        <v>0</v>
      </c>
    </row>
    <row r="21804" spans="7:7" x14ac:dyDescent="0.3">
      <c r="G21804" s="156">
        <v>0</v>
      </c>
    </row>
    <row r="21805" spans="7:7" x14ac:dyDescent="0.3">
      <c r="G21805" s="156">
        <v>0</v>
      </c>
    </row>
    <row r="21806" spans="7:7" x14ac:dyDescent="0.3">
      <c r="G21806" s="156">
        <v>0</v>
      </c>
    </row>
    <row r="21807" spans="7:7" x14ac:dyDescent="0.3">
      <c r="G21807" s="156">
        <v>0</v>
      </c>
    </row>
    <row r="21808" spans="7:7" x14ac:dyDescent="0.3">
      <c r="G21808" s="156">
        <v>0</v>
      </c>
    </row>
    <row r="21809" spans="7:7" x14ac:dyDescent="0.3">
      <c r="G21809" s="156">
        <v>0</v>
      </c>
    </row>
    <row r="21810" spans="7:7" x14ac:dyDescent="0.3">
      <c r="G21810" s="156">
        <v>0</v>
      </c>
    </row>
    <row r="21811" spans="7:7" x14ac:dyDescent="0.3">
      <c r="G21811" s="156">
        <v>0</v>
      </c>
    </row>
    <row r="21812" spans="7:7" x14ac:dyDescent="0.3">
      <c r="G21812" s="156">
        <v>0</v>
      </c>
    </row>
    <row r="21813" spans="7:7" x14ac:dyDescent="0.3">
      <c r="G21813" s="156">
        <v>0</v>
      </c>
    </row>
    <row r="21814" spans="7:7" x14ac:dyDescent="0.3">
      <c r="G21814" s="156">
        <v>0</v>
      </c>
    </row>
    <row r="21815" spans="7:7" x14ac:dyDescent="0.3">
      <c r="G21815" s="156">
        <v>0</v>
      </c>
    </row>
    <row r="21816" spans="7:7" x14ac:dyDescent="0.3">
      <c r="G21816" s="156">
        <v>0</v>
      </c>
    </row>
    <row r="21817" spans="7:7" x14ac:dyDescent="0.3">
      <c r="G21817" s="156">
        <v>0</v>
      </c>
    </row>
    <row r="21818" spans="7:7" x14ac:dyDescent="0.3">
      <c r="G21818" s="156">
        <v>0</v>
      </c>
    </row>
    <row r="21819" spans="7:7" x14ac:dyDescent="0.3">
      <c r="G21819" s="156">
        <v>0</v>
      </c>
    </row>
    <row r="21820" spans="7:7" x14ac:dyDescent="0.3">
      <c r="G21820" s="156">
        <v>0</v>
      </c>
    </row>
    <row r="21821" spans="7:7" x14ac:dyDescent="0.3">
      <c r="G21821" s="156">
        <v>0</v>
      </c>
    </row>
    <row r="21822" spans="7:7" x14ac:dyDescent="0.3">
      <c r="G21822" s="156">
        <v>0</v>
      </c>
    </row>
    <row r="21823" spans="7:7" x14ac:dyDescent="0.3">
      <c r="G21823" s="156">
        <v>0</v>
      </c>
    </row>
    <row r="21824" spans="7:7" x14ac:dyDescent="0.3">
      <c r="G21824" s="156">
        <v>0</v>
      </c>
    </row>
    <row r="21825" spans="7:7" x14ac:dyDescent="0.3">
      <c r="G21825" s="156">
        <v>0</v>
      </c>
    </row>
    <row r="21826" spans="7:7" x14ac:dyDescent="0.3">
      <c r="G21826" s="156">
        <v>0</v>
      </c>
    </row>
    <row r="21827" spans="7:7" x14ac:dyDescent="0.3">
      <c r="G21827" s="156">
        <v>0</v>
      </c>
    </row>
    <row r="21828" spans="7:7" x14ac:dyDescent="0.3">
      <c r="G21828" s="156">
        <v>0</v>
      </c>
    </row>
    <row r="21829" spans="7:7" x14ac:dyDescent="0.3">
      <c r="G21829" s="156">
        <v>0</v>
      </c>
    </row>
    <row r="21830" spans="7:7" x14ac:dyDescent="0.3">
      <c r="G21830" s="156">
        <v>0</v>
      </c>
    </row>
    <row r="21831" spans="7:7" x14ac:dyDescent="0.3">
      <c r="G21831" s="156">
        <v>0</v>
      </c>
    </row>
    <row r="21832" spans="7:7" x14ac:dyDescent="0.3">
      <c r="G21832" s="156">
        <v>0</v>
      </c>
    </row>
    <row r="21833" spans="7:7" x14ac:dyDescent="0.3">
      <c r="G21833" s="156">
        <v>0</v>
      </c>
    </row>
    <row r="21834" spans="7:7" x14ac:dyDescent="0.3">
      <c r="G21834" s="156">
        <v>0</v>
      </c>
    </row>
    <row r="21835" spans="7:7" x14ac:dyDescent="0.3">
      <c r="G21835" s="156">
        <v>0</v>
      </c>
    </row>
    <row r="21836" spans="7:7" x14ac:dyDescent="0.3">
      <c r="G21836" s="156">
        <v>0</v>
      </c>
    </row>
    <row r="21837" spans="7:7" x14ac:dyDescent="0.3">
      <c r="G21837" s="156">
        <v>0</v>
      </c>
    </row>
    <row r="21838" spans="7:7" x14ac:dyDescent="0.3">
      <c r="G21838" s="156">
        <v>0</v>
      </c>
    </row>
    <row r="21839" spans="7:7" x14ac:dyDescent="0.3">
      <c r="G21839" s="156">
        <v>0</v>
      </c>
    </row>
    <row r="21840" spans="7:7" x14ac:dyDescent="0.3">
      <c r="G21840" s="156">
        <v>0</v>
      </c>
    </row>
    <row r="21841" spans="7:7" x14ac:dyDescent="0.3">
      <c r="G21841" s="156">
        <v>0</v>
      </c>
    </row>
    <row r="21842" spans="7:7" x14ac:dyDescent="0.3">
      <c r="G21842" s="156">
        <v>0</v>
      </c>
    </row>
    <row r="21843" spans="7:7" x14ac:dyDescent="0.3">
      <c r="G21843" s="156">
        <v>0</v>
      </c>
    </row>
    <row r="21844" spans="7:7" x14ac:dyDescent="0.3">
      <c r="G21844" s="156">
        <v>0</v>
      </c>
    </row>
    <row r="21845" spans="7:7" x14ac:dyDescent="0.3">
      <c r="G21845" s="156">
        <v>0</v>
      </c>
    </row>
    <row r="21846" spans="7:7" x14ac:dyDescent="0.3">
      <c r="G21846" s="156">
        <v>0</v>
      </c>
    </row>
    <row r="21847" spans="7:7" x14ac:dyDescent="0.3">
      <c r="G21847" s="156">
        <v>0</v>
      </c>
    </row>
    <row r="21848" spans="7:7" x14ac:dyDescent="0.3">
      <c r="G21848" s="156">
        <v>0</v>
      </c>
    </row>
    <row r="21849" spans="7:7" x14ac:dyDescent="0.3">
      <c r="G21849" s="156">
        <v>0</v>
      </c>
    </row>
    <row r="21850" spans="7:7" x14ac:dyDescent="0.3">
      <c r="G21850" s="156">
        <v>0</v>
      </c>
    </row>
    <row r="21851" spans="7:7" x14ac:dyDescent="0.3">
      <c r="G21851" s="156">
        <v>0</v>
      </c>
    </row>
    <row r="21852" spans="7:7" x14ac:dyDescent="0.3">
      <c r="G21852" s="156">
        <v>0</v>
      </c>
    </row>
    <row r="21853" spans="7:7" x14ac:dyDescent="0.3">
      <c r="G21853" s="156">
        <v>0</v>
      </c>
    </row>
    <row r="21854" spans="7:7" x14ac:dyDescent="0.3">
      <c r="G21854" s="156">
        <v>0</v>
      </c>
    </row>
    <row r="21855" spans="7:7" x14ac:dyDescent="0.3">
      <c r="G21855" s="156">
        <v>0</v>
      </c>
    </row>
    <row r="21856" spans="7:7" x14ac:dyDescent="0.3">
      <c r="G21856" s="156">
        <v>0</v>
      </c>
    </row>
    <row r="21857" spans="7:7" x14ac:dyDescent="0.3">
      <c r="G21857" s="156">
        <v>0</v>
      </c>
    </row>
    <row r="21858" spans="7:7" x14ac:dyDescent="0.3">
      <c r="G21858" s="156">
        <v>0</v>
      </c>
    </row>
    <row r="21859" spans="7:7" x14ac:dyDescent="0.3">
      <c r="G21859" s="156">
        <v>0</v>
      </c>
    </row>
    <row r="21860" spans="7:7" x14ac:dyDescent="0.3">
      <c r="G21860" s="156">
        <v>0</v>
      </c>
    </row>
    <row r="21861" spans="7:7" x14ac:dyDescent="0.3">
      <c r="G21861" s="156">
        <v>0</v>
      </c>
    </row>
    <row r="21862" spans="7:7" x14ac:dyDescent="0.3">
      <c r="G21862" s="156">
        <v>0</v>
      </c>
    </row>
    <row r="21863" spans="7:7" x14ac:dyDescent="0.3">
      <c r="G21863" s="156">
        <v>0</v>
      </c>
    </row>
    <row r="21864" spans="7:7" x14ac:dyDescent="0.3">
      <c r="G21864" s="156">
        <v>0</v>
      </c>
    </row>
    <row r="21865" spans="7:7" x14ac:dyDescent="0.3">
      <c r="G21865" s="156">
        <v>0</v>
      </c>
    </row>
    <row r="21866" spans="7:7" x14ac:dyDescent="0.3">
      <c r="G21866" s="156">
        <v>0</v>
      </c>
    </row>
    <row r="21867" spans="7:7" x14ac:dyDescent="0.3">
      <c r="G21867" s="156">
        <v>0</v>
      </c>
    </row>
    <row r="21868" spans="7:7" x14ac:dyDescent="0.3">
      <c r="G21868" s="156">
        <v>0</v>
      </c>
    </row>
    <row r="21869" spans="7:7" x14ac:dyDescent="0.3">
      <c r="G21869" s="156">
        <v>0</v>
      </c>
    </row>
    <row r="21870" spans="7:7" x14ac:dyDescent="0.3">
      <c r="G21870" s="156">
        <v>0</v>
      </c>
    </row>
    <row r="21871" spans="7:7" x14ac:dyDescent="0.3">
      <c r="G21871" s="156">
        <v>0</v>
      </c>
    </row>
    <row r="21872" spans="7:7" x14ac:dyDescent="0.3">
      <c r="G21872" s="156">
        <v>0</v>
      </c>
    </row>
    <row r="21873" spans="7:7" x14ac:dyDescent="0.3">
      <c r="G21873" s="156">
        <v>0</v>
      </c>
    </row>
    <row r="21874" spans="7:7" x14ac:dyDescent="0.3">
      <c r="G21874" s="156">
        <v>0</v>
      </c>
    </row>
    <row r="21875" spans="7:7" x14ac:dyDescent="0.3">
      <c r="G21875" s="156">
        <v>0</v>
      </c>
    </row>
    <row r="21876" spans="7:7" x14ac:dyDescent="0.3">
      <c r="G21876" s="156">
        <v>0</v>
      </c>
    </row>
    <row r="21877" spans="7:7" x14ac:dyDescent="0.3">
      <c r="G21877" s="156">
        <v>0</v>
      </c>
    </row>
    <row r="21878" spans="7:7" x14ac:dyDescent="0.3">
      <c r="G21878" s="156">
        <v>0</v>
      </c>
    </row>
    <row r="21879" spans="7:7" x14ac:dyDescent="0.3">
      <c r="G21879" s="156">
        <v>0</v>
      </c>
    </row>
    <row r="21880" spans="7:7" x14ac:dyDescent="0.3">
      <c r="G21880" s="156">
        <v>0</v>
      </c>
    </row>
    <row r="21881" spans="7:7" x14ac:dyDescent="0.3">
      <c r="G21881" s="156">
        <v>0</v>
      </c>
    </row>
    <row r="21882" spans="7:7" x14ac:dyDescent="0.3">
      <c r="G21882" s="156">
        <v>0</v>
      </c>
    </row>
    <row r="21883" spans="7:7" x14ac:dyDescent="0.3">
      <c r="G21883" s="156">
        <v>0</v>
      </c>
    </row>
    <row r="21884" spans="7:7" x14ac:dyDescent="0.3">
      <c r="G21884" s="156">
        <v>0</v>
      </c>
    </row>
    <row r="21885" spans="7:7" x14ac:dyDescent="0.3">
      <c r="G21885" s="156">
        <v>0</v>
      </c>
    </row>
    <row r="21886" spans="7:7" x14ac:dyDescent="0.3">
      <c r="G21886" s="156">
        <v>0</v>
      </c>
    </row>
    <row r="21887" spans="7:7" x14ac:dyDescent="0.3">
      <c r="G21887" s="156">
        <v>0</v>
      </c>
    </row>
    <row r="21888" spans="7:7" x14ac:dyDescent="0.3">
      <c r="G21888" s="156">
        <v>0</v>
      </c>
    </row>
    <row r="21889" spans="7:7" x14ac:dyDescent="0.3">
      <c r="G21889" s="156">
        <v>0</v>
      </c>
    </row>
    <row r="21890" spans="7:7" x14ac:dyDescent="0.3">
      <c r="G21890" s="156">
        <v>0</v>
      </c>
    </row>
    <row r="21891" spans="7:7" x14ac:dyDescent="0.3">
      <c r="G21891" s="156">
        <v>0</v>
      </c>
    </row>
    <row r="21892" spans="7:7" x14ac:dyDescent="0.3">
      <c r="G21892" s="156">
        <v>0</v>
      </c>
    </row>
    <row r="21893" spans="7:7" x14ac:dyDescent="0.3">
      <c r="G21893" s="156">
        <v>0</v>
      </c>
    </row>
    <row r="21894" spans="7:7" x14ac:dyDescent="0.3">
      <c r="G21894" s="156">
        <v>0</v>
      </c>
    </row>
    <row r="21895" spans="7:7" x14ac:dyDescent="0.3">
      <c r="G21895" s="156">
        <v>0</v>
      </c>
    </row>
    <row r="21896" spans="7:7" x14ac:dyDescent="0.3">
      <c r="G21896" s="156">
        <v>0</v>
      </c>
    </row>
    <row r="21897" spans="7:7" x14ac:dyDescent="0.3">
      <c r="G21897" s="156">
        <v>0</v>
      </c>
    </row>
    <row r="21898" spans="7:7" x14ac:dyDescent="0.3">
      <c r="G21898" s="156">
        <v>0</v>
      </c>
    </row>
    <row r="21899" spans="7:7" x14ac:dyDescent="0.3">
      <c r="G21899" s="156">
        <v>0</v>
      </c>
    </row>
    <row r="21900" spans="7:7" x14ac:dyDescent="0.3">
      <c r="G21900" s="156">
        <v>0</v>
      </c>
    </row>
    <row r="21901" spans="7:7" x14ac:dyDescent="0.3">
      <c r="G21901" s="156">
        <v>0</v>
      </c>
    </row>
    <row r="21902" spans="7:7" x14ac:dyDescent="0.3">
      <c r="G21902" s="156">
        <v>0</v>
      </c>
    </row>
    <row r="21903" spans="7:7" x14ac:dyDescent="0.3">
      <c r="G21903" s="156">
        <v>0</v>
      </c>
    </row>
    <row r="21904" spans="7:7" x14ac:dyDescent="0.3">
      <c r="G21904" s="156">
        <v>0</v>
      </c>
    </row>
    <row r="21905" spans="7:7" x14ac:dyDescent="0.3">
      <c r="G21905" s="156">
        <v>0</v>
      </c>
    </row>
    <row r="21906" spans="7:7" x14ac:dyDescent="0.3">
      <c r="G21906" s="156">
        <v>0</v>
      </c>
    </row>
    <row r="21907" spans="7:7" x14ac:dyDescent="0.3">
      <c r="G21907" s="156">
        <v>0</v>
      </c>
    </row>
    <row r="21908" spans="7:7" x14ac:dyDescent="0.3">
      <c r="G21908" s="156">
        <v>0</v>
      </c>
    </row>
    <row r="21909" spans="7:7" x14ac:dyDescent="0.3">
      <c r="G21909" s="156">
        <v>0</v>
      </c>
    </row>
    <row r="21910" spans="7:7" x14ac:dyDescent="0.3">
      <c r="G21910" s="156">
        <v>0</v>
      </c>
    </row>
    <row r="21911" spans="7:7" x14ac:dyDescent="0.3">
      <c r="G21911" s="156">
        <v>0</v>
      </c>
    </row>
    <row r="21912" spans="7:7" x14ac:dyDescent="0.3">
      <c r="G21912" s="156">
        <v>0</v>
      </c>
    </row>
    <row r="21913" spans="7:7" x14ac:dyDescent="0.3">
      <c r="G21913" s="156">
        <v>0</v>
      </c>
    </row>
    <row r="21914" spans="7:7" x14ac:dyDescent="0.3">
      <c r="G21914" s="156">
        <v>0</v>
      </c>
    </row>
    <row r="21915" spans="7:7" x14ac:dyDescent="0.3">
      <c r="G21915" s="156">
        <v>0</v>
      </c>
    </row>
    <row r="21916" spans="7:7" x14ac:dyDescent="0.3">
      <c r="G21916" s="156">
        <v>0</v>
      </c>
    </row>
    <row r="21917" spans="7:7" x14ac:dyDescent="0.3">
      <c r="G21917" s="156">
        <v>0</v>
      </c>
    </row>
    <row r="21918" spans="7:7" x14ac:dyDescent="0.3">
      <c r="G21918" s="156">
        <v>0</v>
      </c>
    </row>
    <row r="21919" spans="7:7" x14ac:dyDescent="0.3">
      <c r="G21919" s="156">
        <v>0</v>
      </c>
    </row>
    <row r="21920" spans="7:7" x14ac:dyDescent="0.3">
      <c r="G21920" s="156">
        <v>0</v>
      </c>
    </row>
    <row r="21921" spans="7:7" x14ac:dyDescent="0.3">
      <c r="G21921" s="156">
        <v>0</v>
      </c>
    </row>
    <row r="21922" spans="7:7" x14ac:dyDescent="0.3">
      <c r="G21922" s="156">
        <v>0</v>
      </c>
    </row>
    <row r="21923" spans="7:7" x14ac:dyDescent="0.3">
      <c r="G21923" s="156">
        <v>0</v>
      </c>
    </row>
    <row r="21924" spans="7:7" x14ac:dyDescent="0.3">
      <c r="G21924" s="156">
        <v>0</v>
      </c>
    </row>
    <row r="21925" spans="7:7" x14ac:dyDescent="0.3">
      <c r="G21925" s="156">
        <v>0</v>
      </c>
    </row>
    <row r="21926" spans="7:7" x14ac:dyDescent="0.3">
      <c r="G21926" s="156">
        <v>0</v>
      </c>
    </row>
    <row r="21927" spans="7:7" x14ac:dyDescent="0.3">
      <c r="G21927" s="156">
        <v>0</v>
      </c>
    </row>
    <row r="21928" spans="7:7" x14ac:dyDescent="0.3">
      <c r="G21928" s="156">
        <v>0</v>
      </c>
    </row>
    <row r="21929" spans="7:7" x14ac:dyDescent="0.3">
      <c r="G21929" s="156">
        <v>0</v>
      </c>
    </row>
    <row r="21930" spans="7:7" x14ac:dyDescent="0.3">
      <c r="G21930" s="156">
        <v>0</v>
      </c>
    </row>
    <row r="21931" spans="7:7" x14ac:dyDescent="0.3">
      <c r="G21931" s="156">
        <v>0</v>
      </c>
    </row>
    <row r="21932" spans="7:7" x14ac:dyDescent="0.3">
      <c r="G21932" s="156">
        <v>0</v>
      </c>
    </row>
    <row r="21933" spans="7:7" x14ac:dyDescent="0.3">
      <c r="G21933" s="156">
        <v>0</v>
      </c>
    </row>
    <row r="21934" spans="7:7" x14ac:dyDescent="0.3">
      <c r="G21934" s="156">
        <v>0</v>
      </c>
    </row>
    <row r="21935" spans="7:7" x14ac:dyDescent="0.3">
      <c r="G21935" s="156">
        <v>0</v>
      </c>
    </row>
    <row r="21936" spans="7:7" x14ac:dyDescent="0.3">
      <c r="G21936" s="156">
        <v>0</v>
      </c>
    </row>
    <row r="21937" spans="7:7" x14ac:dyDescent="0.3">
      <c r="G21937" s="156">
        <v>0</v>
      </c>
    </row>
    <row r="21938" spans="7:7" x14ac:dyDescent="0.3">
      <c r="G21938" s="156">
        <v>0</v>
      </c>
    </row>
    <row r="21939" spans="7:7" x14ac:dyDescent="0.3">
      <c r="G21939" s="156">
        <v>0</v>
      </c>
    </row>
    <row r="21940" spans="7:7" x14ac:dyDescent="0.3">
      <c r="G21940" s="156">
        <v>0</v>
      </c>
    </row>
    <row r="21941" spans="7:7" x14ac:dyDescent="0.3">
      <c r="G21941" s="156">
        <v>0</v>
      </c>
    </row>
    <row r="21942" spans="7:7" x14ac:dyDescent="0.3">
      <c r="G21942" s="156">
        <v>0</v>
      </c>
    </row>
    <row r="21943" spans="7:7" x14ac:dyDescent="0.3">
      <c r="G21943" s="156">
        <v>0</v>
      </c>
    </row>
    <row r="21944" spans="7:7" x14ac:dyDescent="0.3">
      <c r="G21944" s="156">
        <v>0</v>
      </c>
    </row>
    <row r="21945" spans="7:7" x14ac:dyDescent="0.3">
      <c r="G21945" s="156">
        <v>0</v>
      </c>
    </row>
    <row r="21946" spans="7:7" x14ac:dyDescent="0.3">
      <c r="G21946" s="156">
        <v>0</v>
      </c>
    </row>
    <row r="21947" spans="7:7" x14ac:dyDescent="0.3">
      <c r="G21947" s="156">
        <v>0</v>
      </c>
    </row>
    <row r="21948" spans="7:7" x14ac:dyDescent="0.3">
      <c r="G21948" s="156">
        <v>0</v>
      </c>
    </row>
    <row r="21949" spans="7:7" x14ac:dyDescent="0.3">
      <c r="G21949" s="156">
        <v>0</v>
      </c>
    </row>
    <row r="21950" spans="7:7" x14ac:dyDescent="0.3">
      <c r="G21950" s="156">
        <v>0</v>
      </c>
    </row>
    <row r="21951" spans="7:7" x14ac:dyDescent="0.3">
      <c r="G21951" s="156">
        <v>0</v>
      </c>
    </row>
    <row r="21952" spans="7:7" x14ac:dyDescent="0.3">
      <c r="G21952" s="156">
        <v>0</v>
      </c>
    </row>
    <row r="21953" spans="7:7" x14ac:dyDescent="0.3">
      <c r="G21953" s="156">
        <v>0</v>
      </c>
    </row>
    <row r="21954" spans="7:7" x14ac:dyDescent="0.3">
      <c r="G21954" s="156">
        <v>0</v>
      </c>
    </row>
    <row r="21955" spans="7:7" x14ac:dyDescent="0.3">
      <c r="G21955" s="156">
        <v>0</v>
      </c>
    </row>
    <row r="21956" spans="7:7" x14ac:dyDescent="0.3">
      <c r="G21956" s="156">
        <v>0</v>
      </c>
    </row>
    <row r="21957" spans="7:7" x14ac:dyDescent="0.3">
      <c r="G21957" s="156">
        <v>0</v>
      </c>
    </row>
    <row r="21958" spans="7:7" x14ac:dyDescent="0.3">
      <c r="G21958" s="156">
        <v>0</v>
      </c>
    </row>
    <row r="21959" spans="7:7" x14ac:dyDescent="0.3">
      <c r="G21959" s="156">
        <v>0</v>
      </c>
    </row>
    <row r="21960" spans="7:7" x14ac:dyDescent="0.3">
      <c r="G21960" s="156">
        <v>0</v>
      </c>
    </row>
    <row r="21961" spans="7:7" x14ac:dyDescent="0.3">
      <c r="G21961" s="156">
        <v>0</v>
      </c>
    </row>
    <row r="21962" spans="7:7" x14ac:dyDescent="0.3">
      <c r="G21962" s="156">
        <v>0</v>
      </c>
    </row>
    <row r="21963" spans="7:7" x14ac:dyDescent="0.3">
      <c r="G21963" s="156">
        <v>0</v>
      </c>
    </row>
    <row r="21964" spans="7:7" x14ac:dyDescent="0.3">
      <c r="G21964" s="156">
        <v>0</v>
      </c>
    </row>
    <row r="21965" spans="7:7" x14ac:dyDescent="0.3">
      <c r="G21965" s="156">
        <v>0</v>
      </c>
    </row>
    <row r="21966" spans="7:7" x14ac:dyDescent="0.3">
      <c r="G21966" s="156">
        <v>0</v>
      </c>
    </row>
    <row r="21967" spans="7:7" x14ac:dyDescent="0.3">
      <c r="G21967" s="156">
        <v>0</v>
      </c>
    </row>
    <row r="21968" spans="7:7" x14ac:dyDescent="0.3">
      <c r="G21968" s="156">
        <v>0</v>
      </c>
    </row>
    <row r="21969" spans="7:7" x14ac:dyDescent="0.3">
      <c r="G21969" s="156">
        <v>0</v>
      </c>
    </row>
    <row r="21970" spans="7:7" x14ac:dyDescent="0.3">
      <c r="G21970" s="156">
        <v>0</v>
      </c>
    </row>
    <row r="21971" spans="7:7" x14ac:dyDescent="0.3">
      <c r="G21971" s="156">
        <v>0</v>
      </c>
    </row>
    <row r="21972" spans="7:7" x14ac:dyDescent="0.3">
      <c r="G21972" s="156">
        <v>0</v>
      </c>
    </row>
    <row r="21973" spans="7:7" x14ac:dyDescent="0.3">
      <c r="G21973" s="156">
        <v>0</v>
      </c>
    </row>
    <row r="21974" spans="7:7" x14ac:dyDescent="0.3">
      <c r="G21974" s="156">
        <v>0</v>
      </c>
    </row>
    <row r="21975" spans="7:7" x14ac:dyDescent="0.3">
      <c r="G21975" s="156">
        <v>0</v>
      </c>
    </row>
    <row r="21976" spans="7:7" x14ac:dyDescent="0.3">
      <c r="G21976" s="156">
        <v>0</v>
      </c>
    </row>
    <row r="21977" spans="7:7" x14ac:dyDescent="0.3">
      <c r="G21977" s="156">
        <v>0</v>
      </c>
    </row>
    <row r="21978" spans="7:7" x14ac:dyDescent="0.3">
      <c r="G21978" s="156">
        <v>0</v>
      </c>
    </row>
    <row r="21979" spans="7:7" x14ac:dyDescent="0.3">
      <c r="G21979" s="156">
        <v>0</v>
      </c>
    </row>
    <row r="21980" spans="7:7" x14ac:dyDescent="0.3">
      <c r="G21980" s="156">
        <v>0</v>
      </c>
    </row>
    <row r="21981" spans="7:7" x14ac:dyDescent="0.3">
      <c r="G21981" s="156">
        <v>0</v>
      </c>
    </row>
    <row r="21982" spans="7:7" x14ac:dyDescent="0.3">
      <c r="G21982" s="156">
        <v>0</v>
      </c>
    </row>
    <row r="21983" spans="7:7" x14ac:dyDescent="0.3">
      <c r="G21983" s="156">
        <v>0</v>
      </c>
    </row>
    <row r="21984" spans="7:7" x14ac:dyDescent="0.3">
      <c r="G21984" s="156">
        <v>0</v>
      </c>
    </row>
    <row r="21985" spans="7:7" x14ac:dyDescent="0.3">
      <c r="G21985" s="156">
        <v>0</v>
      </c>
    </row>
    <row r="21986" spans="7:7" x14ac:dyDescent="0.3">
      <c r="G21986" s="156">
        <v>0</v>
      </c>
    </row>
    <row r="21987" spans="7:7" x14ac:dyDescent="0.3">
      <c r="G21987" s="156">
        <v>0</v>
      </c>
    </row>
    <row r="21988" spans="7:7" x14ac:dyDescent="0.3">
      <c r="G21988" s="156">
        <v>0</v>
      </c>
    </row>
    <row r="21989" spans="7:7" x14ac:dyDescent="0.3">
      <c r="G21989" s="156">
        <v>0</v>
      </c>
    </row>
    <row r="21990" spans="7:7" x14ac:dyDescent="0.3">
      <c r="G21990" s="156">
        <v>0</v>
      </c>
    </row>
    <row r="21991" spans="7:7" x14ac:dyDescent="0.3">
      <c r="G21991" s="156">
        <v>0</v>
      </c>
    </row>
    <row r="21992" spans="7:7" x14ac:dyDescent="0.3">
      <c r="G21992" s="156">
        <v>0</v>
      </c>
    </row>
    <row r="21993" spans="7:7" x14ac:dyDescent="0.3">
      <c r="G21993" s="156">
        <v>0</v>
      </c>
    </row>
    <row r="21994" spans="7:7" x14ac:dyDescent="0.3">
      <c r="G21994" s="156">
        <v>0</v>
      </c>
    </row>
    <row r="21995" spans="7:7" x14ac:dyDescent="0.3">
      <c r="G21995" s="156">
        <v>0</v>
      </c>
    </row>
    <row r="21996" spans="7:7" x14ac:dyDescent="0.3">
      <c r="G21996" s="156">
        <v>0</v>
      </c>
    </row>
    <row r="21997" spans="7:7" x14ac:dyDescent="0.3">
      <c r="G21997" s="156">
        <v>0</v>
      </c>
    </row>
    <row r="21998" spans="7:7" x14ac:dyDescent="0.3">
      <c r="G21998" s="156">
        <v>0</v>
      </c>
    </row>
    <row r="21999" spans="7:7" x14ac:dyDescent="0.3">
      <c r="G21999" s="156">
        <v>0</v>
      </c>
    </row>
    <row r="22000" spans="7:7" x14ac:dyDescent="0.3">
      <c r="G22000" s="156">
        <v>0</v>
      </c>
    </row>
    <row r="22001" spans="7:7" x14ac:dyDescent="0.3">
      <c r="G22001" s="156">
        <v>0</v>
      </c>
    </row>
    <row r="22002" spans="7:7" x14ac:dyDescent="0.3">
      <c r="G22002" s="156">
        <v>0</v>
      </c>
    </row>
    <row r="22003" spans="7:7" x14ac:dyDescent="0.3">
      <c r="G22003" s="156">
        <v>0</v>
      </c>
    </row>
    <row r="22004" spans="7:7" x14ac:dyDescent="0.3">
      <c r="G22004" s="156">
        <v>0</v>
      </c>
    </row>
    <row r="22005" spans="7:7" x14ac:dyDescent="0.3">
      <c r="G22005" s="156">
        <v>0</v>
      </c>
    </row>
    <row r="22006" spans="7:7" x14ac:dyDescent="0.3">
      <c r="G22006" s="156">
        <v>0</v>
      </c>
    </row>
    <row r="22007" spans="7:7" x14ac:dyDescent="0.3">
      <c r="G22007" s="156">
        <v>0</v>
      </c>
    </row>
    <row r="22008" spans="7:7" x14ac:dyDescent="0.3">
      <c r="G22008" s="156">
        <v>0</v>
      </c>
    </row>
    <row r="22009" spans="7:7" x14ac:dyDescent="0.3">
      <c r="G22009" s="156">
        <v>0</v>
      </c>
    </row>
    <row r="22010" spans="7:7" x14ac:dyDescent="0.3">
      <c r="G22010" s="156">
        <v>0</v>
      </c>
    </row>
    <row r="22011" spans="7:7" x14ac:dyDescent="0.3">
      <c r="G22011" s="156">
        <v>0</v>
      </c>
    </row>
    <row r="22012" spans="7:7" x14ac:dyDescent="0.3">
      <c r="G22012" s="156">
        <v>0</v>
      </c>
    </row>
    <row r="22013" spans="7:7" x14ac:dyDescent="0.3">
      <c r="G22013" s="156">
        <v>0</v>
      </c>
    </row>
    <row r="22014" spans="7:7" x14ac:dyDescent="0.3">
      <c r="G22014" s="156">
        <v>0</v>
      </c>
    </row>
    <row r="22015" spans="7:7" x14ac:dyDescent="0.3">
      <c r="G22015" s="156">
        <v>0</v>
      </c>
    </row>
    <row r="22016" spans="7:7" x14ac:dyDescent="0.3">
      <c r="G22016" s="156">
        <v>0</v>
      </c>
    </row>
    <row r="22017" spans="7:7" x14ac:dyDescent="0.3">
      <c r="G22017" s="156">
        <v>0</v>
      </c>
    </row>
    <row r="22018" spans="7:7" x14ac:dyDescent="0.3">
      <c r="G22018" s="156">
        <v>0</v>
      </c>
    </row>
    <row r="22019" spans="7:7" x14ac:dyDescent="0.3">
      <c r="G22019" s="156">
        <v>0</v>
      </c>
    </row>
    <row r="22020" spans="7:7" x14ac:dyDescent="0.3">
      <c r="G22020" s="156">
        <v>0</v>
      </c>
    </row>
    <row r="22021" spans="7:7" x14ac:dyDescent="0.3">
      <c r="G22021" s="156">
        <v>0</v>
      </c>
    </row>
    <row r="22022" spans="7:7" x14ac:dyDescent="0.3">
      <c r="G22022" s="156">
        <v>0</v>
      </c>
    </row>
    <row r="22023" spans="7:7" x14ac:dyDescent="0.3">
      <c r="G22023" s="156">
        <v>0</v>
      </c>
    </row>
    <row r="22024" spans="7:7" x14ac:dyDescent="0.3">
      <c r="G22024" s="156">
        <v>0</v>
      </c>
    </row>
    <row r="22025" spans="7:7" x14ac:dyDescent="0.3">
      <c r="G22025" s="156">
        <v>0</v>
      </c>
    </row>
    <row r="22026" spans="7:7" x14ac:dyDescent="0.3">
      <c r="G22026" s="156">
        <v>0</v>
      </c>
    </row>
    <row r="22027" spans="7:7" x14ac:dyDescent="0.3">
      <c r="G22027" s="156">
        <v>0</v>
      </c>
    </row>
    <row r="22028" spans="7:7" x14ac:dyDescent="0.3">
      <c r="G22028" s="156">
        <v>0</v>
      </c>
    </row>
    <row r="22029" spans="7:7" x14ac:dyDescent="0.3">
      <c r="G22029" s="156">
        <v>0</v>
      </c>
    </row>
    <row r="22030" spans="7:7" x14ac:dyDescent="0.3">
      <c r="G22030" s="156">
        <v>0</v>
      </c>
    </row>
    <row r="22031" spans="7:7" x14ac:dyDescent="0.3">
      <c r="G22031" s="156">
        <v>0</v>
      </c>
    </row>
    <row r="22032" spans="7:7" x14ac:dyDescent="0.3">
      <c r="G22032" s="156">
        <v>0</v>
      </c>
    </row>
    <row r="22033" spans="7:7" x14ac:dyDescent="0.3">
      <c r="G22033" s="156">
        <v>0</v>
      </c>
    </row>
    <row r="22034" spans="7:7" x14ac:dyDescent="0.3">
      <c r="G22034" s="156">
        <v>0</v>
      </c>
    </row>
    <row r="22035" spans="7:7" x14ac:dyDescent="0.3">
      <c r="G22035" s="156">
        <v>0</v>
      </c>
    </row>
    <row r="22036" spans="7:7" x14ac:dyDescent="0.3">
      <c r="G22036" s="156">
        <v>0</v>
      </c>
    </row>
    <row r="22037" spans="7:7" x14ac:dyDescent="0.3">
      <c r="G22037" s="156">
        <v>0</v>
      </c>
    </row>
    <row r="22038" spans="7:7" x14ac:dyDescent="0.3">
      <c r="G22038" s="156">
        <v>0</v>
      </c>
    </row>
    <row r="22039" spans="7:7" x14ac:dyDescent="0.3">
      <c r="G22039" s="156">
        <v>0</v>
      </c>
    </row>
    <row r="22040" spans="7:7" x14ac:dyDescent="0.3">
      <c r="G22040" s="156">
        <v>0</v>
      </c>
    </row>
    <row r="22041" spans="7:7" x14ac:dyDescent="0.3">
      <c r="G22041" s="156">
        <v>0</v>
      </c>
    </row>
    <row r="22042" spans="7:7" x14ac:dyDescent="0.3">
      <c r="G22042" s="156">
        <v>0</v>
      </c>
    </row>
    <row r="22043" spans="7:7" x14ac:dyDescent="0.3">
      <c r="G22043" s="156">
        <v>0</v>
      </c>
    </row>
    <row r="22044" spans="7:7" x14ac:dyDescent="0.3">
      <c r="G22044" s="156">
        <v>0</v>
      </c>
    </row>
    <row r="22045" spans="7:7" x14ac:dyDescent="0.3">
      <c r="G22045" s="156">
        <v>0</v>
      </c>
    </row>
    <row r="22046" spans="7:7" x14ac:dyDescent="0.3">
      <c r="G22046" s="156">
        <v>0</v>
      </c>
    </row>
    <row r="22047" spans="7:7" x14ac:dyDescent="0.3">
      <c r="G22047" s="156">
        <v>0</v>
      </c>
    </row>
    <row r="22048" spans="7:7" x14ac:dyDescent="0.3">
      <c r="G22048" s="156">
        <v>0</v>
      </c>
    </row>
    <row r="22049" spans="7:7" x14ac:dyDescent="0.3">
      <c r="G22049" s="156">
        <v>0</v>
      </c>
    </row>
    <row r="22050" spans="7:7" x14ac:dyDescent="0.3">
      <c r="G22050" s="156">
        <v>0</v>
      </c>
    </row>
    <row r="22051" spans="7:7" x14ac:dyDescent="0.3">
      <c r="G22051" s="156">
        <v>0</v>
      </c>
    </row>
    <row r="22052" spans="7:7" x14ac:dyDescent="0.3">
      <c r="G22052" s="156">
        <v>0</v>
      </c>
    </row>
    <row r="22053" spans="7:7" x14ac:dyDescent="0.3">
      <c r="G22053" s="156">
        <v>0</v>
      </c>
    </row>
    <row r="22054" spans="7:7" x14ac:dyDescent="0.3">
      <c r="G22054" s="156">
        <v>0</v>
      </c>
    </row>
    <row r="22055" spans="7:7" x14ac:dyDescent="0.3">
      <c r="G22055" s="156">
        <v>0</v>
      </c>
    </row>
    <row r="22056" spans="7:7" x14ac:dyDescent="0.3">
      <c r="G22056" s="156">
        <v>0</v>
      </c>
    </row>
    <row r="22057" spans="7:7" x14ac:dyDescent="0.3">
      <c r="G22057" s="156">
        <v>0</v>
      </c>
    </row>
    <row r="22058" spans="7:7" x14ac:dyDescent="0.3">
      <c r="G22058" s="156">
        <v>0</v>
      </c>
    </row>
    <row r="22059" spans="7:7" x14ac:dyDescent="0.3">
      <c r="G22059" s="156">
        <v>0</v>
      </c>
    </row>
    <row r="22060" spans="7:7" x14ac:dyDescent="0.3">
      <c r="G22060" s="156">
        <v>0</v>
      </c>
    </row>
    <row r="22061" spans="7:7" x14ac:dyDescent="0.3">
      <c r="G22061" s="156">
        <v>0</v>
      </c>
    </row>
    <row r="22062" spans="7:7" x14ac:dyDescent="0.3">
      <c r="G22062" s="156">
        <v>0</v>
      </c>
    </row>
    <row r="22063" spans="7:7" x14ac:dyDescent="0.3">
      <c r="G22063" s="156">
        <v>0</v>
      </c>
    </row>
    <row r="22064" spans="7:7" x14ac:dyDescent="0.3">
      <c r="G22064" s="156">
        <v>0</v>
      </c>
    </row>
    <row r="22065" spans="7:7" x14ac:dyDescent="0.3">
      <c r="G22065" s="156">
        <v>0</v>
      </c>
    </row>
    <row r="22066" spans="7:7" x14ac:dyDescent="0.3">
      <c r="G22066" s="156">
        <v>0</v>
      </c>
    </row>
    <row r="22067" spans="7:7" x14ac:dyDescent="0.3">
      <c r="G22067" s="156">
        <v>0</v>
      </c>
    </row>
    <row r="22068" spans="7:7" x14ac:dyDescent="0.3">
      <c r="G22068" s="156">
        <v>0</v>
      </c>
    </row>
    <row r="22069" spans="7:7" x14ac:dyDescent="0.3">
      <c r="G22069" s="156">
        <v>0</v>
      </c>
    </row>
    <row r="22070" spans="7:7" x14ac:dyDescent="0.3">
      <c r="G22070" s="156">
        <v>0</v>
      </c>
    </row>
    <row r="22071" spans="7:7" x14ac:dyDescent="0.3">
      <c r="G22071" s="156">
        <v>0</v>
      </c>
    </row>
    <row r="22072" spans="7:7" x14ac:dyDescent="0.3">
      <c r="G22072" s="156">
        <v>0</v>
      </c>
    </row>
    <row r="22073" spans="7:7" x14ac:dyDescent="0.3">
      <c r="G22073" s="156">
        <v>0</v>
      </c>
    </row>
    <row r="22074" spans="7:7" x14ac:dyDescent="0.3">
      <c r="G22074" s="156">
        <v>0</v>
      </c>
    </row>
    <row r="22075" spans="7:7" x14ac:dyDescent="0.3">
      <c r="G22075" s="156">
        <v>0</v>
      </c>
    </row>
    <row r="22076" spans="7:7" x14ac:dyDescent="0.3">
      <c r="G22076" s="156">
        <v>0</v>
      </c>
    </row>
    <row r="22077" spans="7:7" x14ac:dyDescent="0.3">
      <c r="G22077" s="156">
        <v>0</v>
      </c>
    </row>
    <row r="22078" spans="7:7" x14ac:dyDescent="0.3">
      <c r="G22078" s="156">
        <v>0</v>
      </c>
    </row>
    <row r="22079" spans="7:7" x14ac:dyDescent="0.3">
      <c r="G22079" s="156">
        <v>0</v>
      </c>
    </row>
    <row r="22080" spans="7:7" x14ac:dyDescent="0.3">
      <c r="G22080" s="156">
        <v>0</v>
      </c>
    </row>
    <row r="22081" spans="7:7" x14ac:dyDescent="0.3">
      <c r="G22081" s="156">
        <v>0</v>
      </c>
    </row>
    <row r="22082" spans="7:7" x14ac:dyDescent="0.3">
      <c r="G22082" s="156">
        <v>0</v>
      </c>
    </row>
    <row r="22083" spans="7:7" x14ac:dyDescent="0.3">
      <c r="G22083" s="156">
        <v>0</v>
      </c>
    </row>
    <row r="22084" spans="7:7" x14ac:dyDescent="0.3">
      <c r="G22084" s="156">
        <v>0</v>
      </c>
    </row>
    <row r="22085" spans="7:7" x14ac:dyDescent="0.3">
      <c r="G22085" s="156">
        <v>0</v>
      </c>
    </row>
    <row r="22086" spans="7:7" x14ac:dyDescent="0.3">
      <c r="G22086" s="156">
        <v>0</v>
      </c>
    </row>
    <row r="22087" spans="7:7" x14ac:dyDescent="0.3">
      <c r="G22087" s="156">
        <v>0</v>
      </c>
    </row>
    <row r="22088" spans="7:7" x14ac:dyDescent="0.3">
      <c r="G22088" s="156">
        <v>0</v>
      </c>
    </row>
    <row r="22089" spans="7:7" x14ac:dyDescent="0.3">
      <c r="G22089" s="156">
        <v>0</v>
      </c>
    </row>
    <row r="22090" spans="7:7" x14ac:dyDescent="0.3">
      <c r="G22090" s="156">
        <v>0</v>
      </c>
    </row>
    <row r="22091" spans="7:7" x14ac:dyDescent="0.3">
      <c r="G22091" s="156">
        <v>0</v>
      </c>
    </row>
    <row r="22092" spans="7:7" x14ac:dyDescent="0.3">
      <c r="G22092" s="156">
        <v>0</v>
      </c>
    </row>
    <row r="22093" spans="7:7" x14ac:dyDescent="0.3">
      <c r="G22093" s="156">
        <v>0</v>
      </c>
    </row>
    <row r="22094" spans="7:7" x14ac:dyDescent="0.3">
      <c r="G22094" s="156">
        <v>0</v>
      </c>
    </row>
    <row r="22095" spans="7:7" x14ac:dyDescent="0.3">
      <c r="G22095" s="156">
        <v>0</v>
      </c>
    </row>
    <row r="22096" spans="7:7" x14ac:dyDescent="0.3">
      <c r="G22096" s="156">
        <v>0</v>
      </c>
    </row>
    <row r="22097" spans="7:7" x14ac:dyDescent="0.3">
      <c r="G22097" s="156">
        <v>0</v>
      </c>
    </row>
    <row r="22098" spans="7:7" x14ac:dyDescent="0.3">
      <c r="G22098" s="156">
        <v>0</v>
      </c>
    </row>
    <row r="22099" spans="7:7" x14ac:dyDescent="0.3">
      <c r="G22099" s="156">
        <v>0</v>
      </c>
    </row>
    <row r="22100" spans="7:7" x14ac:dyDescent="0.3">
      <c r="G22100" s="156">
        <v>0</v>
      </c>
    </row>
    <row r="22101" spans="7:7" x14ac:dyDescent="0.3">
      <c r="G22101" s="156">
        <v>0</v>
      </c>
    </row>
    <row r="22102" spans="7:7" x14ac:dyDescent="0.3">
      <c r="G22102" s="156">
        <v>0</v>
      </c>
    </row>
    <row r="22103" spans="7:7" x14ac:dyDescent="0.3">
      <c r="G22103" s="156">
        <v>0</v>
      </c>
    </row>
    <row r="22104" spans="7:7" x14ac:dyDescent="0.3">
      <c r="G22104" s="156">
        <v>0</v>
      </c>
    </row>
    <row r="22105" spans="7:7" x14ac:dyDescent="0.3">
      <c r="G22105" s="156">
        <v>0</v>
      </c>
    </row>
    <row r="22106" spans="7:7" x14ac:dyDescent="0.3">
      <c r="G22106" s="156">
        <v>0</v>
      </c>
    </row>
    <row r="22107" spans="7:7" x14ac:dyDescent="0.3">
      <c r="G22107" s="156">
        <v>0</v>
      </c>
    </row>
    <row r="22108" spans="7:7" x14ac:dyDescent="0.3">
      <c r="G22108" s="156">
        <v>0</v>
      </c>
    </row>
    <row r="22109" spans="7:7" x14ac:dyDescent="0.3">
      <c r="G22109" s="156">
        <v>0</v>
      </c>
    </row>
    <row r="22110" spans="7:7" x14ac:dyDescent="0.3">
      <c r="G22110" s="156">
        <v>0</v>
      </c>
    </row>
    <row r="22111" spans="7:7" x14ac:dyDescent="0.3">
      <c r="G22111" s="156">
        <v>0</v>
      </c>
    </row>
    <row r="22112" spans="7:7" x14ac:dyDescent="0.3">
      <c r="G22112" s="156">
        <v>0</v>
      </c>
    </row>
    <row r="22113" spans="7:7" x14ac:dyDescent="0.3">
      <c r="G22113" s="156">
        <v>0</v>
      </c>
    </row>
    <row r="22114" spans="7:7" x14ac:dyDescent="0.3">
      <c r="G22114" s="156">
        <v>0</v>
      </c>
    </row>
    <row r="22115" spans="7:7" x14ac:dyDescent="0.3">
      <c r="G22115" s="156">
        <v>0</v>
      </c>
    </row>
    <row r="22116" spans="7:7" x14ac:dyDescent="0.3">
      <c r="G22116" s="156">
        <v>0</v>
      </c>
    </row>
    <row r="22117" spans="7:7" x14ac:dyDescent="0.3">
      <c r="G22117" s="156">
        <v>0</v>
      </c>
    </row>
    <row r="22118" spans="7:7" x14ac:dyDescent="0.3">
      <c r="G22118" s="156">
        <v>0</v>
      </c>
    </row>
    <row r="22119" spans="7:7" x14ac:dyDescent="0.3">
      <c r="G22119" s="156">
        <v>0</v>
      </c>
    </row>
    <row r="22120" spans="7:7" x14ac:dyDescent="0.3">
      <c r="G22120" s="156">
        <v>0</v>
      </c>
    </row>
    <row r="22121" spans="7:7" x14ac:dyDescent="0.3">
      <c r="G22121" s="156">
        <v>0</v>
      </c>
    </row>
    <row r="22122" spans="7:7" x14ac:dyDescent="0.3">
      <c r="G22122" s="156">
        <v>0</v>
      </c>
    </row>
    <row r="22123" spans="7:7" x14ac:dyDescent="0.3">
      <c r="G22123" s="156">
        <v>0</v>
      </c>
    </row>
    <row r="22124" spans="7:7" x14ac:dyDescent="0.3">
      <c r="G22124" s="156">
        <v>0</v>
      </c>
    </row>
    <row r="22125" spans="7:7" x14ac:dyDescent="0.3">
      <c r="G22125" s="156">
        <v>0</v>
      </c>
    </row>
    <row r="22126" spans="7:7" x14ac:dyDescent="0.3">
      <c r="G22126" s="156">
        <v>0</v>
      </c>
    </row>
    <row r="22127" spans="7:7" x14ac:dyDescent="0.3">
      <c r="G22127" s="156">
        <v>0</v>
      </c>
    </row>
    <row r="22128" spans="7:7" x14ac:dyDescent="0.3">
      <c r="G22128" s="156">
        <v>0</v>
      </c>
    </row>
    <row r="22129" spans="7:7" x14ac:dyDescent="0.3">
      <c r="G22129" s="156">
        <v>0</v>
      </c>
    </row>
    <row r="22130" spans="7:7" x14ac:dyDescent="0.3">
      <c r="G22130" s="156">
        <v>0</v>
      </c>
    </row>
    <row r="22131" spans="7:7" x14ac:dyDescent="0.3">
      <c r="G22131" s="156">
        <v>0</v>
      </c>
    </row>
    <row r="22132" spans="7:7" x14ac:dyDescent="0.3">
      <c r="G22132" s="156">
        <v>0</v>
      </c>
    </row>
    <row r="22133" spans="7:7" x14ac:dyDescent="0.3">
      <c r="G22133" s="156">
        <v>0</v>
      </c>
    </row>
    <row r="22134" spans="7:7" x14ac:dyDescent="0.3">
      <c r="G22134" s="156">
        <v>0</v>
      </c>
    </row>
    <row r="22135" spans="7:7" x14ac:dyDescent="0.3">
      <c r="G22135" s="156">
        <v>0</v>
      </c>
    </row>
    <row r="22136" spans="7:7" x14ac:dyDescent="0.3">
      <c r="G22136" s="156">
        <v>0</v>
      </c>
    </row>
    <row r="22137" spans="7:7" x14ac:dyDescent="0.3">
      <c r="G22137" s="156">
        <v>0</v>
      </c>
    </row>
    <row r="22138" spans="7:7" x14ac:dyDescent="0.3">
      <c r="G22138" s="156">
        <v>0</v>
      </c>
    </row>
    <row r="22139" spans="7:7" x14ac:dyDescent="0.3">
      <c r="G22139" s="156">
        <v>0</v>
      </c>
    </row>
    <row r="22140" spans="7:7" x14ac:dyDescent="0.3">
      <c r="G22140" s="156">
        <v>0</v>
      </c>
    </row>
    <row r="22141" spans="7:7" x14ac:dyDescent="0.3">
      <c r="G22141" s="156">
        <v>0</v>
      </c>
    </row>
    <row r="22142" spans="7:7" x14ac:dyDescent="0.3">
      <c r="G22142" s="156">
        <v>0</v>
      </c>
    </row>
    <row r="22143" spans="7:7" x14ac:dyDescent="0.3">
      <c r="G22143" s="156">
        <v>0</v>
      </c>
    </row>
    <row r="22144" spans="7:7" x14ac:dyDescent="0.3">
      <c r="G22144" s="156">
        <v>0</v>
      </c>
    </row>
    <row r="22145" spans="7:7" x14ac:dyDescent="0.3">
      <c r="G22145" s="156">
        <v>0</v>
      </c>
    </row>
    <row r="22146" spans="7:7" x14ac:dyDescent="0.3">
      <c r="G22146" s="156">
        <v>0</v>
      </c>
    </row>
    <row r="22147" spans="7:7" x14ac:dyDescent="0.3">
      <c r="G22147" s="156">
        <v>0</v>
      </c>
    </row>
    <row r="22148" spans="7:7" x14ac:dyDescent="0.3">
      <c r="G22148" s="156">
        <v>0</v>
      </c>
    </row>
    <row r="22149" spans="7:7" x14ac:dyDescent="0.3">
      <c r="G22149" s="156">
        <v>0</v>
      </c>
    </row>
    <row r="22150" spans="7:7" x14ac:dyDescent="0.3">
      <c r="G22150" s="156">
        <v>0</v>
      </c>
    </row>
    <row r="22151" spans="7:7" x14ac:dyDescent="0.3">
      <c r="G22151" s="156">
        <v>0</v>
      </c>
    </row>
    <row r="22152" spans="7:7" x14ac:dyDescent="0.3">
      <c r="G22152" s="156">
        <v>0</v>
      </c>
    </row>
    <row r="22153" spans="7:7" x14ac:dyDescent="0.3">
      <c r="G22153" s="156">
        <v>0</v>
      </c>
    </row>
    <row r="22154" spans="7:7" x14ac:dyDescent="0.3">
      <c r="G22154" s="156">
        <v>0</v>
      </c>
    </row>
    <row r="22155" spans="7:7" x14ac:dyDescent="0.3">
      <c r="G22155" s="156">
        <v>0</v>
      </c>
    </row>
    <row r="22156" spans="7:7" x14ac:dyDescent="0.3">
      <c r="G22156" s="156">
        <v>0</v>
      </c>
    </row>
    <row r="22157" spans="7:7" x14ac:dyDescent="0.3">
      <c r="G22157" s="156">
        <v>0</v>
      </c>
    </row>
    <row r="22158" spans="7:7" x14ac:dyDescent="0.3">
      <c r="G22158" s="156">
        <v>0</v>
      </c>
    </row>
    <row r="22159" spans="7:7" x14ac:dyDescent="0.3">
      <c r="G22159" s="156">
        <v>0</v>
      </c>
    </row>
    <row r="22160" spans="7:7" x14ac:dyDescent="0.3">
      <c r="G22160" s="156">
        <v>0</v>
      </c>
    </row>
    <row r="22161" spans="7:7" x14ac:dyDescent="0.3">
      <c r="G22161" s="156">
        <v>0</v>
      </c>
    </row>
    <row r="22162" spans="7:7" x14ac:dyDescent="0.3">
      <c r="G22162" s="156">
        <v>0</v>
      </c>
    </row>
    <row r="22163" spans="7:7" x14ac:dyDescent="0.3">
      <c r="G22163" s="156">
        <v>0</v>
      </c>
    </row>
    <row r="22164" spans="7:7" x14ac:dyDescent="0.3">
      <c r="G22164" s="156">
        <v>0</v>
      </c>
    </row>
    <row r="22165" spans="7:7" x14ac:dyDescent="0.3">
      <c r="G22165" s="156">
        <v>0</v>
      </c>
    </row>
    <row r="22166" spans="7:7" x14ac:dyDescent="0.3">
      <c r="G22166" s="156">
        <v>0</v>
      </c>
    </row>
    <row r="22167" spans="7:7" x14ac:dyDescent="0.3">
      <c r="G22167" s="156">
        <v>0</v>
      </c>
    </row>
    <row r="22168" spans="7:7" x14ac:dyDescent="0.3">
      <c r="G22168" s="156">
        <v>0</v>
      </c>
    </row>
    <row r="22169" spans="7:7" x14ac:dyDescent="0.3">
      <c r="G22169" s="156">
        <v>0</v>
      </c>
    </row>
    <row r="22170" spans="7:7" x14ac:dyDescent="0.3">
      <c r="G22170" s="156">
        <v>0</v>
      </c>
    </row>
    <row r="22171" spans="7:7" x14ac:dyDescent="0.3">
      <c r="G22171" s="156">
        <v>0</v>
      </c>
    </row>
    <row r="22172" spans="7:7" x14ac:dyDescent="0.3">
      <c r="G22172" s="156">
        <v>0</v>
      </c>
    </row>
    <row r="22173" spans="7:7" x14ac:dyDescent="0.3">
      <c r="G22173" s="156">
        <v>0</v>
      </c>
    </row>
    <row r="22174" spans="7:7" x14ac:dyDescent="0.3">
      <c r="G22174" s="156">
        <v>0</v>
      </c>
    </row>
    <row r="22175" spans="7:7" x14ac:dyDescent="0.3">
      <c r="G22175" s="156">
        <v>0</v>
      </c>
    </row>
    <row r="22176" spans="7:7" x14ac:dyDescent="0.3">
      <c r="G22176" s="156">
        <v>0</v>
      </c>
    </row>
    <row r="22177" spans="7:7" x14ac:dyDescent="0.3">
      <c r="G22177" s="156">
        <v>0</v>
      </c>
    </row>
    <row r="22178" spans="7:7" x14ac:dyDescent="0.3">
      <c r="G22178" s="156">
        <v>0</v>
      </c>
    </row>
    <row r="22179" spans="7:7" x14ac:dyDescent="0.3">
      <c r="G22179" s="156">
        <v>0</v>
      </c>
    </row>
    <row r="22180" spans="7:7" x14ac:dyDescent="0.3">
      <c r="G22180" s="156">
        <v>0</v>
      </c>
    </row>
    <row r="22181" spans="7:7" x14ac:dyDescent="0.3">
      <c r="G22181" s="156">
        <v>0</v>
      </c>
    </row>
    <row r="22182" spans="7:7" x14ac:dyDescent="0.3">
      <c r="G22182" s="156">
        <v>0</v>
      </c>
    </row>
    <row r="22183" spans="7:7" x14ac:dyDescent="0.3">
      <c r="G22183" s="156">
        <v>0</v>
      </c>
    </row>
    <row r="22184" spans="7:7" x14ac:dyDescent="0.3">
      <c r="G22184" s="156">
        <v>0</v>
      </c>
    </row>
    <row r="22185" spans="7:7" x14ac:dyDescent="0.3">
      <c r="G22185" s="156">
        <v>0</v>
      </c>
    </row>
    <row r="22186" spans="7:7" x14ac:dyDescent="0.3">
      <c r="G22186" s="156">
        <v>0</v>
      </c>
    </row>
    <row r="22187" spans="7:7" x14ac:dyDescent="0.3">
      <c r="G22187" s="156">
        <v>0</v>
      </c>
    </row>
    <row r="22188" spans="7:7" x14ac:dyDescent="0.3">
      <c r="G22188" s="156">
        <v>0</v>
      </c>
    </row>
    <row r="22189" spans="7:7" x14ac:dyDescent="0.3">
      <c r="G22189" s="156">
        <v>0</v>
      </c>
    </row>
    <row r="22190" spans="7:7" x14ac:dyDescent="0.3">
      <c r="G22190" s="156">
        <v>0</v>
      </c>
    </row>
    <row r="22191" spans="7:7" x14ac:dyDescent="0.3">
      <c r="G22191" s="156">
        <v>0</v>
      </c>
    </row>
    <row r="22192" spans="7:7" x14ac:dyDescent="0.3">
      <c r="G22192" s="156">
        <v>0</v>
      </c>
    </row>
    <row r="22193" spans="7:7" x14ac:dyDescent="0.3">
      <c r="G22193" s="156">
        <v>0</v>
      </c>
    </row>
    <row r="22194" spans="7:7" x14ac:dyDescent="0.3">
      <c r="G22194" s="156">
        <v>0</v>
      </c>
    </row>
    <row r="22195" spans="7:7" x14ac:dyDescent="0.3">
      <c r="G22195" s="156">
        <v>0</v>
      </c>
    </row>
    <row r="22196" spans="7:7" x14ac:dyDescent="0.3">
      <c r="G22196" s="156">
        <v>0</v>
      </c>
    </row>
    <row r="22197" spans="7:7" x14ac:dyDescent="0.3">
      <c r="G22197" s="156">
        <v>0</v>
      </c>
    </row>
    <row r="22198" spans="7:7" x14ac:dyDescent="0.3">
      <c r="G22198" s="156">
        <v>0</v>
      </c>
    </row>
    <row r="22199" spans="7:7" x14ac:dyDescent="0.3">
      <c r="G22199" s="156">
        <v>0</v>
      </c>
    </row>
    <row r="22200" spans="7:7" x14ac:dyDescent="0.3">
      <c r="G22200" s="156">
        <v>0</v>
      </c>
    </row>
    <row r="22201" spans="7:7" x14ac:dyDescent="0.3">
      <c r="G22201" s="156">
        <v>0</v>
      </c>
    </row>
    <row r="22202" spans="7:7" x14ac:dyDescent="0.3">
      <c r="G22202" s="156">
        <v>0</v>
      </c>
    </row>
    <row r="22203" spans="7:7" x14ac:dyDescent="0.3">
      <c r="G22203" s="156">
        <v>0</v>
      </c>
    </row>
    <row r="22204" spans="7:7" x14ac:dyDescent="0.3">
      <c r="G22204" s="156">
        <v>0</v>
      </c>
    </row>
    <row r="22205" spans="7:7" x14ac:dyDescent="0.3">
      <c r="G22205" s="156">
        <v>0</v>
      </c>
    </row>
    <row r="22206" spans="7:7" x14ac:dyDescent="0.3">
      <c r="G22206" s="156">
        <v>0</v>
      </c>
    </row>
    <row r="22207" spans="7:7" x14ac:dyDescent="0.3">
      <c r="G22207" s="156">
        <v>0</v>
      </c>
    </row>
    <row r="22208" spans="7:7" x14ac:dyDescent="0.3">
      <c r="G22208" s="156">
        <v>0</v>
      </c>
    </row>
    <row r="22209" spans="7:7" x14ac:dyDescent="0.3">
      <c r="G22209" s="156">
        <v>0</v>
      </c>
    </row>
    <row r="22210" spans="7:7" x14ac:dyDescent="0.3">
      <c r="G22210" s="156">
        <v>0</v>
      </c>
    </row>
    <row r="22211" spans="7:7" x14ac:dyDescent="0.3">
      <c r="G22211" s="156">
        <v>0</v>
      </c>
    </row>
    <row r="22212" spans="7:7" x14ac:dyDescent="0.3">
      <c r="G22212" s="156">
        <v>0</v>
      </c>
    </row>
    <row r="22213" spans="7:7" x14ac:dyDescent="0.3">
      <c r="G22213" s="156">
        <v>0</v>
      </c>
    </row>
    <row r="22214" spans="7:7" x14ac:dyDescent="0.3">
      <c r="G22214" s="156">
        <v>0</v>
      </c>
    </row>
    <row r="22215" spans="7:7" x14ac:dyDescent="0.3">
      <c r="G22215" s="156">
        <v>0</v>
      </c>
    </row>
    <row r="22216" spans="7:7" x14ac:dyDescent="0.3">
      <c r="G22216" s="156">
        <v>0</v>
      </c>
    </row>
    <row r="22217" spans="7:7" x14ac:dyDescent="0.3">
      <c r="G22217" s="156">
        <v>0</v>
      </c>
    </row>
    <row r="22218" spans="7:7" x14ac:dyDescent="0.3">
      <c r="G22218" s="156">
        <v>0</v>
      </c>
    </row>
    <row r="22219" spans="7:7" x14ac:dyDescent="0.3">
      <c r="G22219" s="156">
        <v>0</v>
      </c>
    </row>
    <row r="22220" spans="7:7" x14ac:dyDescent="0.3">
      <c r="G22220" s="156">
        <v>0</v>
      </c>
    </row>
    <row r="22221" spans="7:7" x14ac:dyDescent="0.3">
      <c r="G22221" s="156">
        <v>0</v>
      </c>
    </row>
    <row r="22222" spans="7:7" x14ac:dyDescent="0.3">
      <c r="G22222" s="156">
        <v>0</v>
      </c>
    </row>
    <row r="22223" spans="7:7" x14ac:dyDescent="0.3">
      <c r="G22223" s="156">
        <v>0</v>
      </c>
    </row>
    <row r="22224" spans="7:7" x14ac:dyDescent="0.3">
      <c r="G22224" s="156">
        <v>0</v>
      </c>
    </row>
    <row r="22225" spans="7:7" x14ac:dyDescent="0.3">
      <c r="G22225" s="156">
        <v>0</v>
      </c>
    </row>
    <row r="22226" spans="7:7" x14ac:dyDescent="0.3">
      <c r="G22226" s="156">
        <v>0</v>
      </c>
    </row>
    <row r="22227" spans="7:7" x14ac:dyDescent="0.3">
      <c r="G22227" s="156">
        <v>0</v>
      </c>
    </row>
    <row r="22228" spans="7:7" x14ac:dyDescent="0.3">
      <c r="G22228" s="156">
        <v>0</v>
      </c>
    </row>
    <row r="22229" spans="7:7" x14ac:dyDescent="0.3">
      <c r="G22229" s="156">
        <v>0</v>
      </c>
    </row>
    <row r="22230" spans="7:7" x14ac:dyDescent="0.3">
      <c r="G22230" s="156">
        <v>0</v>
      </c>
    </row>
    <row r="22231" spans="7:7" x14ac:dyDescent="0.3">
      <c r="G22231" s="156">
        <v>0</v>
      </c>
    </row>
    <row r="22232" spans="7:7" x14ac:dyDescent="0.3">
      <c r="G22232" s="156">
        <v>0</v>
      </c>
    </row>
    <row r="22233" spans="7:7" x14ac:dyDescent="0.3">
      <c r="G22233" s="156">
        <v>0</v>
      </c>
    </row>
    <row r="22234" spans="7:7" x14ac:dyDescent="0.3">
      <c r="G22234" s="156">
        <v>0</v>
      </c>
    </row>
    <row r="22235" spans="7:7" x14ac:dyDescent="0.3">
      <c r="G22235" s="156">
        <v>0</v>
      </c>
    </row>
    <row r="22236" spans="7:7" x14ac:dyDescent="0.3">
      <c r="G22236" s="156">
        <v>0</v>
      </c>
    </row>
    <row r="22237" spans="7:7" x14ac:dyDescent="0.3">
      <c r="G22237" s="156">
        <v>0</v>
      </c>
    </row>
    <row r="22238" spans="7:7" x14ac:dyDescent="0.3">
      <c r="G22238" s="156">
        <v>0</v>
      </c>
    </row>
    <row r="22239" spans="7:7" x14ac:dyDescent="0.3">
      <c r="G22239" s="156">
        <v>0</v>
      </c>
    </row>
    <row r="22240" spans="7:7" x14ac:dyDescent="0.3">
      <c r="G22240" s="156">
        <v>0</v>
      </c>
    </row>
    <row r="22241" spans="7:7" x14ac:dyDescent="0.3">
      <c r="G22241" s="156">
        <v>0</v>
      </c>
    </row>
    <row r="22242" spans="7:7" x14ac:dyDescent="0.3">
      <c r="G22242" s="156">
        <v>0</v>
      </c>
    </row>
    <row r="22243" spans="7:7" x14ac:dyDescent="0.3">
      <c r="G22243" s="156">
        <v>0</v>
      </c>
    </row>
    <row r="22244" spans="7:7" x14ac:dyDescent="0.3">
      <c r="G22244" s="156">
        <v>0</v>
      </c>
    </row>
    <row r="22245" spans="7:7" x14ac:dyDescent="0.3">
      <c r="G22245" s="156">
        <v>0</v>
      </c>
    </row>
    <row r="22246" spans="7:7" x14ac:dyDescent="0.3">
      <c r="G22246" s="156">
        <v>0</v>
      </c>
    </row>
    <row r="22247" spans="7:7" x14ac:dyDescent="0.3">
      <c r="G22247" s="156">
        <v>0</v>
      </c>
    </row>
    <row r="22248" spans="7:7" x14ac:dyDescent="0.3">
      <c r="G22248" s="156">
        <v>0</v>
      </c>
    </row>
    <row r="22249" spans="7:7" x14ac:dyDescent="0.3">
      <c r="G22249" s="156">
        <v>0</v>
      </c>
    </row>
    <row r="22250" spans="7:7" x14ac:dyDescent="0.3">
      <c r="G22250" s="156">
        <v>0</v>
      </c>
    </row>
    <row r="22251" spans="7:7" x14ac:dyDescent="0.3">
      <c r="G22251" s="156">
        <v>0</v>
      </c>
    </row>
    <row r="22252" spans="7:7" x14ac:dyDescent="0.3">
      <c r="G22252" s="156">
        <v>0</v>
      </c>
    </row>
    <row r="22253" spans="7:7" x14ac:dyDescent="0.3">
      <c r="G22253" s="156">
        <v>0</v>
      </c>
    </row>
    <row r="22254" spans="7:7" x14ac:dyDescent="0.3">
      <c r="G22254" s="156">
        <v>0</v>
      </c>
    </row>
    <row r="22255" spans="7:7" x14ac:dyDescent="0.3">
      <c r="G22255" s="156">
        <v>0</v>
      </c>
    </row>
    <row r="22256" spans="7:7" x14ac:dyDescent="0.3">
      <c r="G22256" s="156">
        <v>0</v>
      </c>
    </row>
    <row r="22257" spans="7:7" x14ac:dyDescent="0.3">
      <c r="G22257" s="156">
        <v>0</v>
      </c>
    </row>
    <row r="22258" spans="7:7" x14ac:dyDescent="0.3">
      <c r="G22258" s="156">
        <v>0</v>
      </c>
    </row>
    <row r="22259" spans="7:7" x14ac:dyDescent="0.3">
      <c r="G22259" s="156">
        <v>0</v>
      </c>
    </row>
    <row r="22260" spans="7:7" x14ac:dyDescent="0.3">
      <c r="G22260" s="156">
        <v>0</v>
      </c>
    </row>
    <row r="22261" spans="7:7" x14ac:dyDescent="0.3">
      <c r="G22261" s="156">
        <v>0</v>
      </c>
    </row>
    <row r="22262" spans="7:7" x14ac:dyDescent="0.3">
      <c r="G22262" s="156">
        <v>0</v>
      </c>
    </row>
    <row r="22263" spans="7:7" x14ac:dyDescent="0.3">
      <c r="G22263" s="156">
        <v>0</v>
      </c>
    </row>
    <row r="22264" spans="7:7" x14ac:dyDescent="0.3">
      <c r="G22264" s="156">
        <v>0</v>
      </c>
    </row>
    <row r="22265" spans="7:7" x14ac:dyDescent="0.3">
      <c r="G22265" s="156">
        <v>0</v>
      </c>
    </row>
    <row r="22266" spans="7:7" x14ac:dyDescent="0.3">
      <c r="G22266" s="156">
        <v>0</v>
      </c>
    </row>
    <row r="22267" spans="7:7" x14ac:dyDescent="0.3">
      <c r="G22267" s="156">
        <v>0</v>
      </c>
    </row>
    <row r="22268" spans="7:7" x14ac:dyDescent="0.3">
      <c r="G22268" s="156">
        <v>0</v>
      </c>
    </row>
    <row r="22269" spans="7:7" x14ac:dyDescent="0.3">
      <c r="G22269" s="156">
        <v>0</v>
      </c>
    </row>
    <row r="22270" spans="7:7" x14ac:dyDescent="0.3">
      <c r="G22270" s="156">
        <v>0</v>
      </c>
    </row>
    <row r="22271" spans="7:7" x14ac:dyDescent="0.3">
      <c r="G22271" s="156">
        <v>0</v>
      </c>
    </row>
    <row r="22272" spans="7:7" x14ac:dyDescent="0.3">
      <c r="G22272" s="156">
        <v>0</v>
      </c>
    </row>
    <row r="22273" spans="7:7" x14ac:dyDescent="0.3">
      <c r="G22273" s="156">
        <v>0</v>
      </c>
    </row>
    <row r="22274" spans="7:7" x14ac:dyDescent="0.3">
      <c r="G22274" s="156">
        <v>0</v>
      </c>
    </row>
    <row r="22275" spans="7:7" x14ac:dyDescent="0.3">
      <c r="G22275" s="156">
        <v>0</v>
      </c>
    </row>
    <row r="22276" spans="7:7" x14ac:dyDescent="0.3">
      <c r="G22276" s="156">
        <v>0</v>
      </c>
    </row>
    <row r="22277" spans="7:7" x14ac:dyDescent="0.3">
      <c r="G22277" s="156">
        <v>0</v>
      </c>
    </row>
    <row r="22278" spans="7:7" x14ac:dyDescent="0.3">
      <c r="G22278" s="156">
        <v>0</v>
      </c>
    </row>
    <row r="22279" spans="7:7" x14ac:dyDescent="0.3">
      <c r="G22279" s="156">
        <v>0</v>
      </c>
    </row>
    <row r="22280" spans="7:7" x14ac:dyDescent="0.3">
      <c r="G22280" s="156">
        <v>0</v>
      </c>
    </row>
    <row r="22281" spans="7:7" x14ac:dyDescent="0.3">
      <c r="G22281" s="156">
        <v>0</v>
      </c>
    </row>
    <row r="22282" spans="7:7" x14ac:dyDescent="0.3">
      <c r="G22282" s="156">
        <v>0</v>
      </c>
    </row>
    <row r="22283" spans="7:7" x14ac:dyDescent="0.3">
      <c r="G22283" s="156">
        <v>0</v>
      </c>
    </row>
    <row r="22284" spans="7:7" x14ac:dyDescent="0.3">
      <c r="G22284" s="156">
        <v>0</v>
      </c>
    </row>
    <row r="22285" spans="7:7" x14ac:dyDescent="0.3">
      <c r="G22285" s="156">
        <v>0</v>
      </c>
    </row>
    <row r="22286" spans="7:7" x14ac:dyDescent="0.3">
      <c r="G22286" s="156">
        <v>0</v>
      </c>
    </row>
    <row r="22287" spans="7:7" x14ac:dyDescent="0.3">
      <c r="G22287" s="156">
        <v>0</v>
      </c>
    </row>
    <row r="22288" spans="7:7" x14ac:dyDescent="0.3">
      <c r="G22288" s="156">
        <v>0</v>
      </c>
    </row>
    <row r="22289" spans="7:7" x14ac:dyDescent="0.3">
      <c r="G22289" s="156">
        <v>0</v>
      </c>
    </row>
    <row r="22290" spans="7:7" x14ac:dyDescent="0.3">
      <c r="G22290" s="156">
        <v>0</v>
      </c>
    </row>
    <row r="22291" spans="7:7" x14ac:dyDescent="0.3">
      <c r="G22291" s="156">
        <v>0</v>
      </c>
    </row>
    <row r="22292" spans="7:7" x14ac:dyDescent="0.3">
      <c r="G22292" s="156">
        <v>0</v>
      </c>
    </row>
    <row r="22293" spans="7:7" x14ac:dyDescent="0.3">
      <c r="G22293" s="156">
        <v>0</v>
      </c>
    </row>
    <row r="22294" spans="7:7" x14ac:dyDescent="0.3">
      <c r="G22294" s="156">
        <v>0</v>
      </c>
    </row>
    <row r="22295" spans="7:7" x14ac:dyDescent="0.3">
      <c r="G22295" s="156">
        <v>0</v>
      </c>
    </row>
    <row r="22296" spans="7:7" x14ac:dyDescent="0.3">
      <c r="G22296" s="156">
        <v>0</v>
      </c>
    </row>
    <row r="22297" spans="7:7" x14ac:dyDescent="0.3">
      <c r="G22297" s="156">
        <v>0</v>
      </c>
    </row>
    <row r="22298" spans="7:7" x14ac:dyDescent="0.3">
      <c r="G22298" s="156">
        <v>0</v>
      </c>
    </row>
    <row r="22299" spans="7:7" x14ac:dyDescent="0.3">
      <c r="G22299" s="156">
        <v>0</v>
      </c>
    </row>
    <row r="22300" spans="7:7" x14ac:dyDescent="0.3">
      <c r="G22300" s="156">
        <v>0</v>
      </c>
    </row>
    <row r="22301" spans="7:7" x14ac:dyDescent="0.3">
      <c r="G22301" s="156">
        <v>0</v>
      </c>
    </row>
    <row r="22302" spans="7:7" x14ac:dyDescent="0.3">
      <c r="G22302" s="156">
        <v>0</v>
      </c>
    </row>
    <row r="22303" spans="7:7" x14ac:dyDescent="0.3">
      <c r="G22303" s="156">
        <v>0</v>
      </c>
    </row>
    <row r="22304" spans="7:7" x14ac:dyDescent="0.3">
      <c r="G22304" s="156">
        <v>0</v>
      </c>
    </row>
    <row r="22305" spans="7:7" x14ac:dyDescent="0.3">
      <c r="G22305" s="156">
        <v>0</v>
      </c>
    </row>
    <row r="22306" spans="7:7" x14ac:dyDescent="0.3">
      <c r="G22306" s="156">
        <v>0</v>
      </c>
    </row>
    <row r="22307" spans="7:7" x14ac:dyDescent="0.3">
      <c r="G22307" s="156">
        <v>0</v>
      </c>
    </row>
    <row r="22308" spans="7:7" x14ac:dyDescent="0.3">
      <c r="G22308" s="156">
        <v>0</v>
      </c>
    </row>
    <row r="22309" spans="7:7" x14ac:dyDescent="0.3">
      <c r="G22309" s="156">
        <v>0</v>
      </c>
    </row>
    <row r="22310" spans="7:7" x14ac:dyDescent="0.3">
      <c r="G22310" s="156">
        <v>0</v>
      </c>
    </row>
    <row r="22311" spans="7:7" x14ac:dyDescent="0.3">
      <c r="G22311" s="156">
        <v>0</v>
      </c>
    </row>
    <row r="22312" spans="7:7" x14ac:dyDescent="0.3">
      <c r="G22312" s="156">
        <v>0</v>
      </c>
    </row>
    <row r="22313" spans="7:7" x14ac:dyDescent="0.3">
      <c r="G22313" s="156">
        <v>0</v>
      </c>
    </row>
    <row r="22314" spans="7:7" x14ac:dyDescent="0.3">
      <c r="G22314" s="156">
        <v>0</v>
      </c>
    </row>
    <row r="22315" spans="7:7" x14ac:dyDescent="0.3">
      <c r="G22315" s="156">
        <v>0</v>
      </c>
    </row>
    <row r="22316" spans="7:7" x14ac:dyDescent="0.3">
      <c r="G22316" s="156">
        <v>0</v>
      </c>
    </row>
    <row r="22317" spans="7:7" x14ac:dyDescent="0.3">
      <c r="G22317" s="156">
        <v>0</v>
      </c>
    </row>
    <row r="22318" spans="7:7" x14ac:dyDescent="0.3">
      <c r="G22318" s="156">
        <v>0</v>
      </c>
    </row>
    <row r="22319" spans="7:7" x14ac:dyDescent="0.3">
      <c r="G22319" s="156">
        <v>0</v>
      </c>
    </row>
    <row r="22320" spans="7:7" x14ac:dyDescent="0.3">
      <c r="G22320" s="156">
        <v>0</v>
      </c>
    </row>
    <row r="22321" spans="7:7" x14ac:dyDescent="0.3">
      <c r="G22321" s="156">
        <v>0</v>
      </c>
    </row>
    <row r="22322" spans="7:7" x14ac:dyDescent="0.3">
      <c r="G22322" s="156">
        <v>0</v>
      </c>
    </row>
    <row r="22323" spans="7:7" x14ac:dyDescent="0.3">
      <c r="G22323" s="156">
        <v>0</v>
      </c>
    </row>
    <row r="22324" spans="7:7" x14ac:dyDescent="0.3">
      <c r="G22324" s="156">
        <v>0</v>
      </c>
    </row>
    <row r="22325" spans="7:7" x14ac:dyDescent="0.3">
      <c r="G22325" s="156">
        <v>0</v>
      </c>
    </row>
    <row r="22326" spans="7:7" x14ac:dyDescent="0.3">
      <c r="G22326" s="156">
        <v>0</v>
      </c>
    </row>
    <row r="22327" spans="7:7" x14ac:dyDescent="0.3">
      <c r="G22327" s="156">
        <v>0</v>
      </c>
    </row>
    <row r="22328" spans="7:7" x14ac:dyDescent="0.3">
      <c r="G22328" s="156">
        <v>0</v>
      </c>
    </row>
    <row r="22329" spans="7:7" x14ac:dyDescent="0.3">
      <c r="G22329" s="156">
        <v>0</v>
      </c>
    </row>
    <row r="22330" spans="7:7" x14ac:dyDescent="0.3">
      <c r="G22330" s="156">
        <v>0</v>
      </c>
    </row>
    <row r="22331" spans="7:7" x14ac:dyDescent="0.3">
      <c r="G22331" s="156">
        <v>0</v>
      </c>
    </row>
    <row r="22332" spans="7:7" x14ac:dyDescent="0.3">
      <c r="G22332" s="156">
        <v>0</v>
      </c>
    </row>
    <row r="22333" spans="7:7" x14ac:dyDescent="0.3">
      <c r="G22333" s="156">
        <v>0</v>
      </c>
    </row>
    <row r="22334" spans="7:7" x14ac:dyDescent="0.3">
      <c r="G22334" s="156">
        <v>0</v>
      </c>
    </row>
    <row r="22335" spans="7:7" x14ac:dyDescent="0.3">
      <c r="G22335" s="156">
        <v>0</v>
      </c>
    </row>
    <row r="22336" spans="7:7" x14ac:dyDescent="0.3">
      <c r="G22336" s="156">
        <v>0</v>
      </c>
    </row>
    <row r="22337" spans="7:7" x14ac:dyDescent="0.3">
      <c r="G22337" s="156">
        <v>0</v>
      </c>
    </row>
    <row r="22338" spans="7:7" x14ac:dyDescent="0.3">
      <c r="G22338" s="156">
        <v>0</v>
      </c>
    </row>
    <row r="22339" spans="7:7" x14ac:dyDescent="0.3">
      <c r="G22339" s="156">
        <v>0</v>
      </c>
    </row>
    <row r="22340" spans="7:7" x14ac:dyDescent="0.3">
      <c r="G22340" s="156">
        <v>0</v>
      </c>
    </row>
    <row r="22341" spans="7:7" x14ac:dyDescent="0.3">
      <c r="G22341" s="156">
        <v>0</v>
      </c>
    </row>
    <row r="22342" spans="7:7" x14ac:dyDescent="0.3">
      <c r="G22342" s="156">
        <v>0</v>
      </c>
    </row>
    <row r="22343" spans="7:7" x14ac:dyDescent="0.3">
      <c r="G22343" s="156">
        <v>0</v>
      </c>
    </row>
    <row r="22344" spans="7:7" x14ac:dyDescent="0.3">
      <c r="G22344" s="156">
        <v>0</v>
      </c>
    </row>
    <row r="22345" spans="7:7" x14ac:dyDescent="0.3">
      <c r="G22345" s="156">
        <v>0</v>
      </c>
    </row>
    <row r="22346" spans="7:7" x14ac:dyDescent="0.3">
      <c r="G22346" s="156">
        <v>0</v>
      </c>
    </row>
    <row r="22347" spans="7:7" x14ac:dyDescent="0.3">
      <c r="G22347" s="156">
        <v>0</v>
      </c>
    </row>
    <row r="22348" spans="7:7" x14ac:dyDescent="0.3">
      <c r="G22348" s="156">
        <v>0</v>
      </c>
    </row>
    <row r="22349" spans="7:7" x14ac:dyDescent="0.3">
      <c r="G22349" s="156">
        <v>0</v>
      </c>
    </row>
    <row r="22350" spans="7:7" x14ac:dyDescent="0.3">
      <c r="G22350" s="156">
        <v>0</v>
      </c>
    </row>
    <row r="22351" spans="7:7" x14ac:dyDescent="0.3">
      <c r="G22351" s="156">
        <v>0</v>
      </c>
    </row>
    <row r="22352" spans="7:7" x14ac:dyDescent="0.3">
      <c r="G22352" s="156">
        <v>0</v>
      </c>
    </row>
    <row r="22353" spans="7:7" x14ac:dyDescent="0.3">
      <c r="G22353" s="156">
        <v>0</v>
      </c>
    </row>
    <row r="22354" spans="7:7" x14ac:dyDescent="0.3">
      <c r="G22354" s="156">
        <v>0</v>
      </c>
    </row>
    <row r="22355" spans="7:7" x14ac:dyDescent="0.3">
      <c r="G22355" s="156">
        <v>0</v>
      </c>
    </row>
    <row r="22356" spans="7:7" x14ac:dyDescent="0.3">
      <c r="G22356" s="156">
        <v>0</v>
      </c>
    </row>
    <row r="22357" spans="7:7" x14ac:dyDescent="0.3">
      <c r="G22357" s="156">
        <v>0</v>
      </c>
    </row>
    <row r="22358" spans="7:7" x14ac:dyDescent="0.3">
      <c r="G22358" s="156">
        <v>0</v>
      </c>
    </row>
    <row r="22359" spans="7:7" x14ac:dyDescent="0.3">
      <c r="G22359" s="156">
        <v>0</v>
      </c>
    </row>
    <row r="22360" spans="7:7" x14ac:dyDescent="0.3">
      <c r="G22360" s="156">
        <v>0</v>
      </c>
    </row>
    <row r="22361" spans="7:7" x14ac:dyDescent="0.3">
      <c r="G22361" s="156">
        <v>0</v>
      </c>
    </row>
    <row r="22362" spans="7:7" x14ac:dyDescent="0.3">
      <c r="G22362" s="156">
        <v>0</v>
      </c>
    </row>
    <row r="22363" spans="7:7" x14ac:dyDescent="0.3">
      <c r="G22363" s="156">
        <v>0</v>
      </c>
    </row>
    <row r="22364" spans="7:7" x14ac:dyDescent="0.3">
      <c r="G22364" s="156">
        <v>0</v>
      </c>
    </row>
    <row r="22365" spans="7:7" x14ac:dyDescent="0.3">
      <c r="G22365" s="156">
        <v>0</v>
      </c>
    </row>
    <row r="22366" spans="7:7" x14ac:dyDescent="0.3">
      <c r="G22366" s="156">
        <v>0</v>
      </c>
    </row>
    <row r="22367" spans="7:7" x14ac:dyDescent="0.3">
      <c r="G22367" s="156">
        <v>0</v>
      </c>
    </row>
    <row r="22368" spans="7:7" x14ac:dyDescent="0.3">
      <c r="G22368" s="156">
        <v>0</v>
      </c>
    </row>
    <row r="22369" spans="7:7" x14ac:dyDescent="0.3">
      <c r="G22369" s="156">
        <v>0</v>
      </c>
    </row>
    <row r="22370" spans="7:7" x14ac:dyDescent="0.3">
      <c r="G22370" s="156">
        <v>0</v>
      </c>
    </row>
    <row r="22371" spans="7:7" x14ac:dyDescent="0.3">
      <c r="G22371" s="156">
        <v>0</v>
      </c>
    </row>
    <row r="22372" spans="7:7" x14ac:dyDescent="0.3">
      <c r="G22372" s="156">
        <v>0</v>
      </c>
    </row>
    <row r="22373" spans="7:7" x14ac:dyDescent="0.3">
      <c r="G22373" s="156">
        <v>0</v>
      </c>
    </row>
    <row r="22374" spans="7:7" x14ac:dyDescent="0.3">
      <c r="G22374" s="156">
        <v>0</v>
      </c>
    </row>
    <row r="22375" spans="7:7" x14ac:dyDescent="0.3">
      <c r="G22375" s="156">
        <v>0</v>
      </c>
    </row>
    <row r="22376" spans="7:7" x14ac:dyDescent="0.3">
      <c r="G22376" s="156">
        <v>0</v>
      </c>
    </row>
    <row r="22377" spans="7:7" x14ac:dyDescent="0.3">
      <c r="G22377" s="156">
        <v>0</v>
      </c>
    </row>
    <row r="22378" spans="7:7" x14ac:dyDescent="0.3">
      <c r="G22378" s="156">
        <v>0</v>
      </c>
    </row>
    <row r="22379" spans="7:7" x14ac:dyDescent="0.3">
      <c r="G22379" s="156">
        <v>0</v>
      </c>
    </row>
    <row r="22380" spans="7:7" x14ac:dyDescent="0.3">
      <c r="G22380" s="156">
        <v>0</v>
      </c>
    </row>
    <row r="22381" spans="7:7" x14ac:dyDescent="0.3">
      <c r="G22381" s="156">
        <v>0</v>
      </c>
    </row>
    <row r="22382" spans="7:7" x14ac:dyDescent="0.3">
      <c r="G22382" s="156">
        <v>0</v>
      </c>
    </row>
    <row r="22383" spans="7:7" x14ac:dyDescent="0.3">
      <c r="G22383" s="156">
        <v>0</v>
      </c>
    </row>
    <row r="22384" spans="7:7" x14ac:dyDescent="0.3">
      <c r="G22384" s="156">
        <v>0</v>
      </c>
    </row>
    <row r="22385" spans="7:7" x14ac:dyDescent="0.3">
      <c r="G22385" s="156">
        <v>0</v>
      </c>
    </row>
    <row r="22386" spans="7:7" x14ac:dyDescent="0.3">
      <c r="G22386" s="156">
        <v>0</v>
      </c>
    </row>
    <row r="22387" spans="7:7" x14ac:dyDescent="0.3">
      <c r="G22387" s="156">
        <v>0</v>
      </c>
    </row>
    <row r="22388" spans="7:7" x14ac:dyDescent="0.3">
      <c r="G22388" s="156">
        <v>0</v>
      </c>
    </row>
    <row r="22389" spans="7:7" x14ac:dyDescent="0.3">
      <c r="G22389" s="156">
        <v>0</v>
      </c>
    </row>
    <row r="22390" spans="7:7" x14ac:dyDescent="0.3">
      <c r="G22390" s="156">
        <v>0</v>
      </c>
    </row>
    <row r="22391" spans="7:7" x14ac:dyDescent="0.3">
      <c r="G22391" s="156">
        <v>0</v>
      </c>
    </row>
    <row r="22392" spans="7:7" x14ac:dyDescent="0.3">
      <c r="G22392" s="156">
        <v>0</v>
      </c>
    </row>
    <row r="22393" spans="7:7" x14ac:dyDescent="0.3">
      <c r="G22393" s="156">
        <v>0</v>
      </c>
    </row>
    <row r="22394" spans="7:7" x14ac:dyDescent="0.3">
      <c r="G22394" s="156">
        <v>0</v>
      </c>
    </row>
    <row r="22395" spans="7:7" x14ac:dyDescent="0.3">
      <c r="G22395" s="156">
        <v>0</v>
      </c>
    </row>
    <row r="22396" spans="7:7" x14ac:dyDescent="0.3">
      <c r="G22396" s="156">
        <v>0</v>
      </c>
    </row>
    <row r="22397" spans="7:7" x14ac:dyDescent="0.3">
      <c r="G22397" s="156">
        <v>0</v>
      </c>
    </row>
    <row r="22398" spans="7:7" x14ac:dyDescent="0.3">
      <c r="G22398" s="156">
        <v>0</v>
      </c>
    </row>
    <row r="22399" spans="7:7" x14ac:dyDescent="0.3">
      <c r="G22399" s="156">
        <v>0</v>
      </c>
    </row>
    <row r="22400" spans="7:7" x14ac:dyDescent="0.3">
      <c r="G22400" s="156">
        <v>0</v>
      </c>
    </row>
    <row r="22401" spans="7:7" x14ac:dyDescent="0.3">
      <c r="G22401" s="156">
        <v>0</v>
      </c>
    </row>
    <row r="22402" spans="7:7" x14ac:dyDescent="0.3">
      <c r="G22402" s="156">
        <v>0</v>
      </c>
    </row>
    <row r="22403" spans="7:7" x14ac:dyDescent="0.3">
      <c r="G22403" s="156">
        <v>0</v>
      </c>
    </row>
    <row r="22404" spans="7:7" x14ac:dyDescent="0.3">
      <c r="G22404" s="156">
        <v>0</v>
      </c>
    </row>
    <row r="22405" spans="7:7" x14ac:dyDescent="0.3">
      <c r="G22405" s="156">
        <v>0</v>
      </c>
    </row>
    <row r="22406" spans="7:7" x14ac:dyDescent="0.3">
      <c r="G22406" s="156">
        <v>0</v>
      </c>
    </row>
    <row r="22407" spans="7:7" x14ac:dyDescent="0.3">
      <c r="G22407" s="156">
        <v>0</v>
      </c>
    </row>
    <row r="22408" spans="7:7" x14ac:dyDescent="0.3">
      <c r="G22408" s="156">
        <v>0</v>
      </c>
    </row>
    <row r="22409" spans="7:7" x14ac:dyDescent="0.3">
      <c r="G22409" s="156">
        <v>0</v>
      </c>
    </row>
    <row r="22410" spans="7:7" x14ac:dyDescent="0.3">
      <c r="G22410" s="156">
        <v>0</v>
      </c>
    </row>
    <row r="22411" spans="7:7" x14ac:dyDescent="0.3">
      <c r="G22411" s="156">
        <v>0</v>
      </c>
    </row>
    <row r="22412" spans="7:7" x14ac:dyDescent="0.3">
      <c r="G22412" s="156">
        <v>0</v>
      </c>
    </row>
    <row r="22413" spans="7:7" x14ac:dyDescent="0.3">
      <c r="G22413" s="156">
        <v>0</v>
      </c>
    </row>
    <row r="22414" spans="7:7" x14ac:dyDescent="0.3">
      <c r="G22414" s="156">
        <v>0</v>
      </c>
    </row>
    <row r="22415" spans="7:7" x14ac:dyDescent="0.3">
      <c r="G22415" s="156">
        <v>0</v>
      </c>
    </row>
    <row r="22416" spans="7:7" x14ac:dyDescent="0.3">
      <c r="G22416" s="156">
        <v>0</v>
      </c>
    </row>
    <row r="22417" spans="7:7" x14ac:dyDescent="0.3">
      <c r="G22417" s="156">
        <v>0</v>
      </c>
    </row>
    <row r="22418" spans="7:7" x14ac:dyDescent="0.3">
      <c r="G22418" s="156">
        <v>0</v>
      </c>
    </row>
    <row r="22419" spans="7:7" x14ac:dyDescent="0.3">
      <c r="G22419" s="156">
        <v>0</v>
      </c>
    </row>
    <row r="22420" spans="7:7" x14ac:dyDescent="0.3">
      <c r="G22420" s="156">
        <v>0</v>
      </c>
    </row>
    <row r="22421" spans="7:7" x14ac:dyDescent="0.3">
      <c r="G22421" s="156">
        <v>0</v>
      </c>
    </row>
    <row r="22422" spans="7:7" x14ac:dyDescent="0.3">
      <c r="G22422" s="156">
        <v>0</v>
      </c>
    </row>
    <row r="22423" spans="7:7" x14ac:dyDescent="0.3">
      <c r="G22423" s="156">
        <v>0</v>
      </c>
    </row>
    <row r="22424" spans="7:7" x14ac:dyDescent="0.3">
      <c r="G22424" s="156">
        <v>0</v>
      </c>
    </row>
    <row r="22425" spans="7:7" x14ac:dyDescent="0.3">
      <c r="G22425" s="156">
        <v>0</v>
      </c>
    </row>
    <row r="22426" spans="7:7" x14ac:dyDescent="0.3">
      <c r="G22426" s="156">
        <v>0</v>
      </c>
    </row>
    <row r="22427" spans="7:7" x14ac:dyDescent="0.3">
      <c r="G22427" s="156">
        <v>0</v>
      </c>
    </row>
    <row r="22428" spans="7:7" x14ac:dyDescent="0.3">
      <c r="G22428" s="156">
        <v>0</v>
      </c>
    </row>
    <row r="22429" spans="7:7" x14ac:dyDescent="0.3">
      <c r="G22429" s="156">
        <v>0</v>
      </c>
    </row>
    <row r="22430" spans="7:7" x14ac:dyDescent="0.3">
      <c r="G22430" s="156">
        <v>0</v>
      </c>
    </row>
    <row r="22431" spans="7:7" x14ac:dyDescent="0.3">
      <c r="G22431" s="156">
        <v>0</v>
      </c>
    </row>
    <row r="22432" spans="7:7" x14ac:dyDescent="0.3">
      <c r="G22432" s="156">
        <v>0</v>
      </c>
    </row>
    <row r="22433" spans="7:7" x14ac:dyDescent="0.3">
      <c r="G22433" s="156">
        <v>0</v>
      </c>
    </row>
    <row r="22434" spans="7:7" x14ac:dyDescent="0.3">
      <c r="G22434" s="156">
        <v>0</v>
      </c>
    </row>
    <row r="22435" spans="7:7" x14ac:dyDescent="0.3">
      <c r="G22435" s="156">
        <v>0</v>
      </c>
    </row>
    <row r="22436" spans="7:7" x14ac:dyDescent="0.3">
      <c r="G22436" s="156">
        <v>0</v>
      </c>
    </row>
    <row r="22437" spans="7:7" x14ac:dyDescent="0.3">
      <c r="G22437" s="156">
        <v>0</v>
      </c>
    </row>
    <row r="22438" spans="7:7" x14ac:dyDescent="0.3">
      <c r="G22438" s="156">
        <v>0</v>
      </c>
    </row>
    <row r="22439" spans="7:7" x14ac:dyDescent="0.3">
      <c r="G22439" s="156">
        <v>0</v>
      </c>
    </row>
    <row r="22440" spans="7:7" x14ac:dyDescent="0.3">
      <c r="G22440" s="156">
        <v>0</v>
      </c>
    </row>
    <row r="22441" spans="7:7" x14ac:dyDescent="0.3">
      <c r="G22441" s="156">
        <v>0</v>
      </c>
    </row>
    <row r="22442" spans="7:7" x14ac:dyDescent="0.3">
      <c r="G22442" s="156">
        <v>0</v>
      </c>
    </row>
    <row r="22443" spans="7:7" x14ac:dyDescent="0.3">
      <c r="G22443" s="156">
        <v>0</v>
      </c>
    </row>
    <row r="22444" spans="7:7" x14ac:dyDescent="0.3">
      <c r="G22444" s="156">
        <v>0</v>
      </c>
    </row>
    <row r="22445" spans="7:7" x14ac:dyDescent="0.3">
      <c r="G22445" s="156">
        <v>0</v>
      </c>
    </row>
    <row r="22446" spans="7:7" x14ac:dyDescent="0.3">
      <c r="G22446" s="156">
        <v>0</v>
      </c>
    </row>
    <row r="22447" spans="7:7" x14ac:dyDescent="0.3">
      <c r="G22447" s="156">
        <v>0</v>
      </c>
    </row>
    <row r="22448" spans="7:7" x14ac:dyDescent="0.3">
      <c r="G22448" s="156">
        <v>0</v>
      </c>
    </row>
    <row r="22449" spans="7:7" x14ac:dyDescent="0.3">
      <c r="G22449" s="156">
        <v>0</v>
      </c>
    </row>
    <row r="22450" spans="7:7" x14ac:dyDescent="0.3">
      <c r="G22450" s="156">
        <v>0</v>
      </c>
    </row>
    <row r="22451" spans="7:7" x14ac:dyDescent="0.3">
      <c r="G22451" s="156">
        <v>0</v>
      </c>
    </row>
    <row r="22452" spans="7:7" x14ac:dyDescent="0.3">
      <c r="G22452" s="156">
        <v>0</v>
      </c>
    </row>
    <row r="22453" spans="7:7" x14ac:dyDescent="0.3">
      <c r="G22453" s="156">
        <v>0</v>
      </c>
    </row>
    <row r="22454" spans="7:7" x14ac:dyDescent="0.3">
      <c r="G22454" s="156">
        <v>0</v>
      </c>
    </row>
    <row r="22455" spans="7:7" x14ac:dyDescent="0.3">
      <c r="G22455" s="156">
        <v>0</v>
      </c>
    </row>
    <row r="22456" spans="7:7" x14ac:dyDescent="0.3">
      <c r="G22456" s="156">
        <v>0</v>
      </c>
    </row>
    <row r="22457" spans="7:7" x14ac:dyDescent="0.3">
      <c r="G22457" s="156">
        <v>0</v>
      </c>
    </row>
    <row r="22458" spans="7:7" x14ac:dyDescent="0.3">
      <c r="G22458" s="156">
        <v>0</v>
      </c>
    </row>
    <row r="22459" spans="7:7" x14ac:dyDescent="0.3">
      <c r="G22459" s="156">
        <v>0</v>
      </c>
    </row>
    <row r="22460" spans="7:7" x14ac:dyDescent="0.3">
      <c r="G22460" s="156">
        <v>0</v>
      </c>
    </row>
    <row r="22461" spans="7:7" x14ac:dyDescent="0.3">
      <c r="G22461" s="156">
        <v>0</v>
      </c>
    </row>
    <row r="22462" spans="7:7" x14ac:dyDescent="0.3">
      <c r="G22462" s="156">
        <v>0</v>
      </c>
    </row>
    <row r="22463" spans="7:7" x14ac:dyDescent="0.3">
      <c r="G22463" s="156">
        <v>0</v>
      </c>
    </row>
    <row r="22464" spans="7:7" x14ac:dyDescent="0.3">
      <c r="G22464" s="156">
        <v>0</v>
      </c>
    </row>
    <row r="22465" spans="7:7" x14ac:dyDescent="0.3">
      <c r="G22465" s="156">
        <v>0</v>
      </c>
    </row>
    <row r="22466" spans="7:7" x14ac:dyDescent="0.3">
      <c r="G22466" s="156">
        <v>0</v>
      </c>
    </row>
    <row r="22467" spans="7:7" x14ac:dyDescent="0.3">
      <c r="G22467" s="156">
        <v>0</v>
      </c>
    </row>
    <row r="22468" spans="7:7" x14ac:dyDescent="0.3">
      <c r="G22468" s="156">
        <v>0</v>
      </c>
    </row>
    <row r="22469" spans="7:7" x14ac:dyDescent="0.3">
      <c r="G22469" s="156">
        <v>0</v>
      </c>
    </row>
    <row r="22470" spans="7:7" x14ac:dyDescent="0.3">
      <c r="G22470" s="156">
        <v>0</v>
      </c>
    </row>
    <row r="22471" spans="7:7" x14ac:dyDescent="0.3">
      <c r="G22471" s="156">
        <v>0</v>
      </c>
    </row>
    <row r="22472" spans="7:7" x14ac:dyDescent="0.3">
      <c r="G22472" s="156">
        <v>0</v>
      </c>
    </row>
    <row r="22473" spans="7:7" x14ac:dyDescent="0.3">
      <c r="G22473" s="156">
        <v>0</v>
      </c>
    </row>
    <row r="22474" spans="7:7" x14ac:dyDescent="0.3">
      <c r="G22474" s="156">
        <v>0</v>
      </c>
    </row>
    <row r="22475" spans="7:7" x14ac:dyDescent="0.3">
      <c r="G22475" s="156">
        <v>0</v>
      </c>
    </row>
    <row r="22476" spans="7:7" x14ac:dyDescent="0.3">
      <c r="G22476" s="156">
        <v>0</v>
      </c>
    </row>
    <row r="22477" spans="7:7" x14ac:dyDescent="0.3">
      <c r="G22477" s="156">
        <v>0</v>
      </c>
    </row>
    <row r="22478" spans="7:7" x14ac:dyDescent="0.3">
      <c r="G22478" s="156">
        <v>0</v>
      </c>
    </row>
    <row r="22479" spans="7:7" x14ac:dyDescent="0.3">
      <c r="G22479" s="156">
        <v>0</v>
      </c>
    </row>
    <row r="22480" spans="7:7" x14ac:dyDescent="0.3">
      <c r="G22480" s="156">
        <v>0</v>
      </c>
    </row>
    <row r="22481" spans="7:7" x14ac:dyDescent="0.3">
      <c r="G22481" s="156">
        <v>0</v>
      </c>
    </row>
    <row r="22482" spans="7:7" x14ac:dyDescent="0.3">
      <c r="G22482" s="156">
        <v>0</v>
      </c>
    </row>
    <row r="22483" spans="7:7" x14ac:dyDescent="0.3">
      <c r="G22483" s="156">
        <v>0</v>
      </c>
    </row>
    <row r="22484" spans="7:7" x14ac:dyDescent="0.3">
      <c r="G22484" s="156">
        <v>0</v>
      </c>
    </row>
    <row r="22485" spans="7:7" x14ac:dyDescent="0.3">
      <c r="G22485" s="156">
        <v>0</v>
      </c>
    </row>
    <row r="22486" spans="7:7" x14ac:dyDescent="0.3">
      <c r="G22486" s="156">
        <v>0</v>
      </c>
    </row>
    <row r="22487" spans="7:7" x14ac:dyDescent="0.3">
      <c r="G22487" s="156">
        <v>0</v>
      </c>
    </row>
    <row r="22488" spans="7:7" x14ac:dyDescent="0.3">
      <c r="G22488" s="156">
        <v>0</v>
      </c>
    </row>
    <row r="22489" spans="7:7" x14ac:dyDescent="0.3">
      <c r="G22489" s="156">
        <v>0</v>
      </c>
    </row>
    <row r="22490" spans="7:7" x14ac:dyDescent="0.3">
      <c r="G22490" s="156">
        <v>0</v>
      </c>
    </row>
    <row r="22491" spans="7:7" x14ac:dyDescent="0.3">
      <c r="G22491" s="156">
        <v>0</v>
      </c>
    </row>
    <row r="22492" spans="7:7" x14ac:dyDescent="0.3">
      <c r="G22492" s="156">
        <v>0</v>
      </c>
    </row>
    <row r="22493" spans="7:7" x14ac:dyDescent="0.3">
      <c r="G22493" s="156">
        <v>0</v>
      </c>
    </row>
    <row r="22494" spans="7:7" x14ac:dyDescent="0.3">
      <c r="G22494" s="156">
        <v>0</v>
      </c>
    </row>
    <row r="22495" spans="7:7" x14ac:dyDescent="0.3">
      <c r="G22495" s="156">
        <v>0</v>
      </c>
    </row>
    <row r="22496" spans="7:7" x14ac:dyDescent="0.3">
      <c r="G22496" s="156">
        <v>0</v>
      </c>
    </row>
    <row r="22497" spans="7:7" x14ac:dyDescent="0.3">
      <c r="G22497" s="156">
        <v>0</v>
      </c>
    </row>
    <row r="22498" spans="7:7" x14ac:dyDescent="0.3">
      <c r="G22498" s="156">
        <v>0</v>
      </c>
    </row>
    <row r="22499" spans="7:7" x14ac:dyDescent="0.3">
      <c r="G22499" s="156">
        <v>0</v>
      </c>
    </row>
    <row r="22500" spans="7:7" x14ac:dyDescent="0.3">
      <c r="G22500" s="156">
        <v>0</v>
      </c>
    </row>
    <row r="22501" spans="7:7" x14ac:dyDescent="0.3">
      <c r="G22501" s="156">
        <v>0</v>
      </c>
    </row>
    <row r="22502" spans="7:7" x14ac:dyDescent="0.3">
      <c r="G22502" s="156">
        <v>0</v>
      </c>
    </row>
    <row r="22503" spans="7:7" x14ac:dyDescent="0.3">
      <c r="G22503" s="156">
        <v>0</v>
      </c>
    </row>
    <row r="22504" spans="7:7" x14ac:dyDescent="0.3">
      <c r="G22504" s="156">
        <v>0</v>
      </c>
    </row>
    <row r="22505" spans="7:7" x14ac:dyDescent="0.3">
      <c r="G22505" s="156">
        <v>0</v>
      </c>
    </row>
    <row r="22506" spans="7:7" x14ac:dyDescent="0.3">
      <c r="G22506" s="156">
        <v>0</v>
      </c>
    </row>
    <row r="22507" spans="7:7" x14ac:dyDescent="0.3">
      <c r="G22507" s="156">
        <v>0</v>
      </c>
    </row>
    <row r="22508" spans="7:7" x14ac:dyDescent="0.3">
      <c r="G22508" s="156">
        <v>0</v>
      </c>
    </row>
    <row r="22509" spans="7:7" x14ac:dyDescent="0.3">
      <c r="G22509" s="156">
        <v>0</v>
      </c>
    </row>
    <row r="22510" spans="7:7" x14ac:dyDescent="0.3">
      <c r="G22510" s="156">
        <v>0</v>
      </c>
    </row>
    <row r="22511" spans="7:7" x14ac:dyDescent="0.3">
      <c r="G22511" s="156">
        <v>0</v>
      </c>
    </row>
    <row r="22512" spans="7:7" x14ac:dyDescent="0.3">
      <c r="G22512" s="156">
        <v>0</v>
      </c>
    </row>
    <row r="22513" spans="7:7" x14ac:dyDescent="0.3">
      <c r="G22513" s="156">
        <v>0</v>
      </c>
    </row>
    <row r="22514" spans="7:7" x14ac:dyDescent="0.3">
      <c r="G22514" s="156">
        <v>0</v>
      </c>
    </row>
    <row r="22515" spans="7:7" x14ac:dyDescent="0.3">
      <c r="G22515" s="156">
        <v>0</v>
      </c>
    </row>
    <row r="22516" spans="7:7" x14ac:dyDescent="0.3">
      <c r="G22516" s="156">
        <v>0</v>
      </c>
    </row>
    <row r="22517" spans="7:7" x14ac:dyDescent="0.3">
      <c r="G22517" s="156">
        <v>0</v>
      </c>
    </row>
    <row r="22518" spans="7:7" x14ac:dyDescent="0.3">
      <c r="G22518" s="156">
        <v>0</v>
      </c>
    </row>
    <row r="22519" spans="7:7" x14ac:dyDescent="0.3">
      <c r="G22519" s="156">
        <v>0</v>
      </c>
    </row>
    <row r="22520" spans="7:7" x14ac:dyDescent="0.3">
      <c r="G22520" s="156">
        <v>0</v>
      </c>
    </row>
    <row r="22521" spans="7:7" x14ac:dyDescent="0.3">
      <c r="G22521" s="156">
        <v>0</v>
      </c>
    </row>
    <row r="22522" spans="7:7" x14ac:dyDescent="0.3">
      <c r="G22522" s="156">
        <v>0</v>
      </c>
    </row>
    <row r="22523" spans="7:7" x14ac:dyDescent="0.3">
      <c r="G22523" s="156">
        <v>0</v>
      </c>
    </row>
    <row r="22524" spans="7:7" x14ac:dyDescent="0.3">
      <c r="G22524" s="156">
        <v>0</v>
      </c>
    </row>
    <row r="22525" spans="7:7" x14ac:dyDescent="0.3">
      <c r="G22525" s="156">
        <v>0</v>
      </c>
    </row>
    <row r="22526" spans="7:7" x14ac:dyDescent="0.3">
      <c r="G22526" s="156">
        <v>0</v>
      </c>
    </row>
    <row r="22527" spans="7:7" x14ac:dyDescent="0.3">
      <c r="G22527" s="156">
        <v>0</v>
      </c>
    </row>
    <row r="22528" spans="7:7" x14ac:dyDescent="0.3">
      <c r="G22528" s="156">
        <v>0</v>
      </c>
    </row>
    <row r="22529" spans="7:7" x14ac:dyDescent="0.3">
      <c r="G22529" s="156">
        <v>0</v>
      </c>
    </row>
    <row r="22530" spans="7:7" x14ac:dyDescent="0.3">
      <c r="G22530" s="156">
        <v>0</v>
      </c>
    </row>
    <row r="22531" spans="7:7" x14ac:dyDescent="0.3">
      <c r="G22531" s="156">
        <v>0</v>
      </c>
    </row>
    <row r="22532" spans="7:7" x14ac:dyDescent="0.3">
      <c r="G22532" s="156">
        <v>0</v>
      </c>
    </row>
    <row r="22533" spans="7:7" x14ac:dyDescent="0.3">
      <c r="G22533" s="156">
        <v>0</v>
      </c>
    </row>
    <row r="22534" spans="7:7" x14ac:dyDescent="0.3">
      <c r="G22534" s="156">
        <v>0</v>
      </c>
    </row>
    <row r="22535" spans="7:7" x14ac:dyDescent="0.3">
      <c r="G22535" s="156">
        <v>0</v>
      </c>
    </row>
    <row r="22536" spans="7:7" x14ac:dyDescent="0.3">
      <c r="G22536" s="156">
        <v>0</v>
      </c>
    </row>
    <row r="22537" spans="7:7" x14ac:dyDescent="0.3">
      <c r="G22537" s="156">
        <v>0</v>
      </c>
    </row>
    <row r="22538" spans="7:7" x14ac:dyDescent="0.3">
      <c r="G22538" s="156">
        <v>0</v>
      </c>
    </row>
    <row r="22539" spans="7:7" x14ac:dyDescent="0.3">
      <c r="G22539" s="156">
        <v>0</v>
      </c>
    </row>
    <row r="22540" spans="7:7" x14ac:dyDescent="0.3">
      <c r="G22540" s="156">
        <v>0</v>
      </c>
    </row>
    <row r="22541" spans="7:7" x14ac:dyDescent="0.3">
      <c r="G22541" s="156">
        <v>0</v>
      </c>
    </row>
    <row r="22542" spans="7:7" x14ac:dyDescent="0.3">
      <c r="G22542" s="156">
        <v>0</v>
      </c>
    </row>
    <row r="22543" spans="7:7" x14ac:dyDescent="0.3">
      <c r="G22543" s="156">
        <v>0</v>
      </c>
    </row>
    <row r="22544" spans="7:7" x14ac:dyDescent="0.3">
      <c r="G22544" s="156">
        <v>0</v>
      </c>
    </row>
    <row r="22545" spans="7:7" x14ac:dyDescent="0.3">
      <c r="G22545" s="156">
        <v>0</v>
      </c>
    </row>
    <row r="22546" spans="7:7" x14ac:dyDescent="0.3">
      <c r="G22546" s="156">
        <v>0</v>
      </c>
    </row>
    <row r="22547" spans="7:7" x14ac:dyDescent="0.3">
      <c r="G22547" s="156">
        <v>0</v>
      </c>
    </row>
    <row r="22548" spans="7:7" x14ac:dyDescent="0.3">
      <c r="G22548" s="156">
        <v>0</v>
      </c>
    </row>
    <row r="22549" spans="7:7" x14ac:dyDescent="0.3">
      <c r="G22549" s="156">
        <v>0</v>
      </c>
    </row>
    <row r="22550" spans="7:7" x14ac:dyDescent="0.3">
      <c r="G22550" s="156">
        <v>0</v>
      </c>
    </row>
    <row r="22551" spans="7:7" x14ac:dyDescent="0.3">
      <c r="G22551" s="156">
        <v>0</v>
      </c>
    </row>
    <row r="22552" spans="7:7" x14ac:dyDescent="0.3">
      <c r="G22552" s="156">
        <v>0</v>
      </c>
    </row>
    <row r="22553" spans="7:7" x14ac:dyDescent="0.3">
      <c r="G22553" s="156">
        <v>0</v>
      </c>
    </row>
    <row r="22554" spans="7:7" x14ac:dyDescent="0.3">
      <c r="G22554" s="156">
        <v>0</v>
      </c>
    </row>
    <row r="22555" spans="7:7" x14ac:dyDescent="0.3">
      <c r="G22555" s="156">
        <v>0</v>
      </c>
    </row>
    <row r="22556" spans="7:7" x14ac:dyDescent="0.3">
      <c r="G22556" s="156">
        <v>0</v>
      </c>
    </row>
    <row r="22557" spans="7:7" x14ac:dyDescent="0.3">
      <c r="G22557" s="156">
        <v>0</v>
      </c>
    </row>
    <row r="22558" spans="7:7" x14ac:dyDescent="0.3">
      <c r="G22558" s="156">
        <v>0</v>
      </c>
    </row>
    <row r="22559" spans="7:7" x14ac:dyDescent="0.3">
      <c r="G22559" s="156">
        <v>0</v>
      </c>
    </row>
    <row r="22560" spans="7:7" x14ac:dyDescent="0.3">
      <c r="G22560" s="156">
        <v>0</v>
      </c>
    </row>
    <row r="22561" spans="7:7" x14ac:dyDescent="0.3">
      <c r="G22561" s="156">
        <v>0</v>
      </c>
    </row>
    <row r="22562" spans="7:7" x14ac:dyDescent="0.3">
      <c r="G22562" s="156">
        <v>0</v>
      </c>
    </row>
    <row r="22563" spans="7:7" x14ac:dyDescent="0.3">
      <c r="G22563" s="156">
        <v>0</v>
      </c>
    </row>
    <row r="22564" spans="7:7" x14ac:dyDescent="0.3">
      <c r="G22564" s="156">
        <v>0</v>
      </c>
    </row>
    <row r="22565" spans="7:7" x14ac:dyDescent="0.3">
      <c r="G22565" s="156">
        <v>0</v>
      </c>
    </row>
    <row r="22566" spans="7:7" x14ac:dyDescent="0.3">
      <c r="G22566" s="156">
        <v>0</v>
      </c>
    </row>
    <row r="22567" spans="7:7" x14ac:dyDescent="0.3">
      <c r="G22567" s="156">
        <v>0</v>
      </c>
    </row>
    <row r="22568" spans="7:7" x14ac:dyDescent="0.3">
      <c r="G22568" s="156">
        <v>0</v>
      </c>
    </row>
    <row r="22569" spans="7:7" x14ac:dyDescent="0.3">
      <c r="G22569" s="156">
        <v>0</v>
      </c>
    </row>
    <row r="22570" spans="7:7" x14ac:dyDescent="0.3">
      <c r="G22570" s="156">
        <v>0</v>
      </c>
    </row>
    <row r="22571" spans="7:7" x14ac:dyDescent="0.3">
      <c r="G22571" s="156">
        <v>0</v>
      </c>
    </row>
    <row r="22572" spans="7:7" x14ac:dyDescent="0.3">
      <c r="G22572" s="156">
        <v>0</v>
      </c>
    </row>
    <row r="22573" spans="7:7" x14ac:dyDescent="0.3">
      <c r="G22573" s="156">
        <v>0</v>
      </c>
    </row>
    <row r="22574" spans="7:7" x14ac:dyDescent="0.3">
      <c r="G22574" s="156">
        <v>0</v>
      </c>
    </row>
    <row r="22575" spans="7:7" x14ac:dyDescent="0.3">
      <c r="G22575" s="156">
        <v>0</v>
      </c>
    </row>
    <row r="22576" spans="7:7" x14ac:dyDescent="0.3">
      <c r="G22576" s="156">
        <v>0</v>
      </c>
    </row>
    <row r="22577" spans="7:7" x14ac:dyDescent="0.3">
      <c r="G22577" s="156">
        <v>0</v>
      </c>
    </row>
    <row r="22578" spans="7:7" x14ac:dyDescent="0.3">
      <c r="G22578" s="156">
        <v>0</v>
      </c>
    </row>
    <row r="22579" spans="7:7" x14ac:dyDescent="0.3">
      <c r="G22579" s="156">
        <v>0</v>
      </c>
    </row>
    <row r="22580" spans="7:7" x14ac:dyDescent="0.3">
      <c r="G22580" s="156">
        <v>0</v>
      </c>
    </row>
    <row r="22581" spans="7:7" x14ac:dyDescent="0.3">
      <c r="G22581" s="156">
        <v>0</v>
      </c>
    </row>
    <row r="22582" spans="7:7" x14ac:dyDescent="0.3">
      <c r="G22582" s="156">
        <v>0</v>
      </c>
    </row>
    <row r="22583" spans="7:7" x14ac:dyDescent="0.3">
      <c r="G22583" s="156">
        <v>0</v>
      </c>
    </row>
    <row r="22584" spans="7:7" x14ac:dyDescent="0.3">
      <c r="G22584" s="156">
        <v>0</v>
      </c>
    </row>
    <row r="22585" spans="7:7" x14ac:dyDescent="0.3">
      <c r="G22585" s="156">
        <v>0</v>
      </c>
    </row>
    <row r="22586" spans="7:7" x14ac:dyDescent="0.3">
      <c r="G22586" s="156">
        <v>0</v>
      </c>
    </row>
    <row r="22587" spans="7:7" x14ac:dyDescent="0.3">
      <c r="G22587" s="156">
        <v>0</v>
      </c>
    </row>
    <row r="22588" spans="7:7" x14ac:dyDescent="0.3">
      <c r="G22588" s="156">
        <v>0</v>
      </c>
    </row>
    <row r="22589" spans="7:7" x14ac:dyDescent="0.3">
      <c r="G22589" s="156">
        <v>0</v>
      </c>
    </row>
    <row r="22590" spans="7:7" x14ac:dyDescent="0.3">
      <c r="G22590" s="156">
        <v>0</v>
      </c>
    </row>
    <row r="22591" spans="7:7" x14ac:dyDescent="0.3">
      <c r="G22591" s="156">
        <v>0</v>
      </c>
    </row>
    <row r="22592" spans="7:7" x14ac:dyDescent="0.3">
      <c r="G22592" s="156">
        <v>0</v>
      </c>
    </row>
    <row r="22593" spans="7:7" x14ac:dyDescent="0.3">
      <c r="G22593" s="156">
        <v>0</v>
      </c>
    </row>
    <row r="22594" spans="7:7" x14ac:dyDescent="0.3">
      <c r="G22594" s="156">
        <v>0</v>
      </c>
    </row>
    <row r="22595" spans="7:7" x14ac:dyDescent="0.3">
      <c r="G22595" s="156">
        <v>0</v>
      </c>
    </row>
    <row r="22596" spans="7:7" x14ac:dyDescent="0.3">
      <c r="G22596" s="156">
        <v>0</v>
      </c>
    </row>
    <row r="22597" spans="7:7" x14ac:dyDescent="0.3">
      <c r="G22597" s="156">
        <v>0</v>
      </c>
    </row>
    <row r="22598" spans="7:7" x14ac:dyDescent="0.3">
      <c r="G22598" s="156">
        <v>0</v>
      </c>
    </row>
    <row r="22599" spans="7:7" x14ac:dyDescent="0.3">
      <c r="G22599" s="156">
        <v>0</v>
      </c>
    </row>
    <row r="22600" spans="7:7" x14ac:dyDescent="0.3">
      <c r="G22600" s="156">
        <v>0</v>
      </c>
    </row>
    <row r="22601" spans="7:7" x14ac:dyDescent="0.3">
      <c r="G22601" s="156">
        <v>0</v>
      </c>
    </row>
    <row r="22602" spans="7:7" x14ac:dyDescent="0.3">
      <c r="G22602" s="156">
        <v>0</v>
      </c>
    </row>
    <row r="22603" spans="7:7" x14ac:dyDescent="0.3">
      <c r="G22603" s="156">
        <v>0</v>
      </c>
    </row>
    <row r="22604" spans="7:7" x14ac:dyDescent="0.3">
      <c r="G22604" s="156">
        <v>0</v>
      </c>
    </row>
    <row r="22605" spans="7:7" x14ac:dyDescent="0.3">
      <c r="G22605" s="156">
        <v>0</v>
      </c>
    </row>
    <row r="22606" spans="7:7" x14ac:dyDescent="0.3">
      <c r="G22606" s="156">
        <v>0</v>
      </c>
    </row>
    <row r="22607" spans="7:7" x14ac:dyDescent="0.3">
      <c r="G22607" s="156">
        <v>0</v>
      </c>
    </row>
    <row r="22608" spans="7:7" x14ac:dyDescent="0.3">
      <c r="G22608" s="156">
        <v>0</v>
      </c>
    </row>
    <row r="22609" spans="7:7" x14ac:dyDescent="0.3">
      <c r="G22609" s="156">
        <v>0</v>
      </c>
    </row>
    <row r="22610" spans="7:7" x14ac:dyDescent="0.3">
      <c r="G22610" s="156">
        <v>0</v>
      </c>
    </row>
    <row r="22611" spans="7:7" x14ac:dyDescent="0.3">
      <c r="G22611" s="156">
        <v>0</v>
      </c>
    </row>
    <row r="22612" spans="7:7" x14ac:dyDescent="0.3">
      <c r="G22612" s="156">
        <v>0</v>
      </c>
    </row>
    <row r="22613" spans="7:7" x14ac:dyDescent="0.3">
      <c r="G22613" s="156">
        <v>0</v>
      </c>
    </row>
    <row r="22614" spans="7:7" x14ac:dyDescent="0.3">
      <c r="G22614" s="156">
        <v>0</v>
      </c>
    </row>
    <row r="22615" spans="7:7" x14ac:dyDescent="0.3">
      <c r="G22615" s="156">
        <v>0</v>
      </c>
    </row>
    <row r="22616" spans="7:7" x14ac:dyDescent="0.3">
      <c r="G22616" s="156">
        <v>0</v>
      </c>
    </row>
    <row r="22617" spans="7:7" x14ac:dyDescent="0.3">
      <c r="G22617" s="156">
        <v>0</v>
      </c>
    </row>
    <row r="22618" spans="7:7" x14ac:dyDescent="0.3">
      <c r="G22618" s="156">
        <v>0</v>
      </c>
    </row>
    <row r="22619" spans="7:7" x14ac:dyDescent="0.3">
      <c r="G22619" s="156">
        <v>0</v>
      </c>
    </row>
    <row r="22620" spans="7:7" x14ac:dyDescent="0.3">
      <c r="G22620" s="156">
        <v>0</v>
      </c>
    </row>
    <row r="22621" spans="7:7" x14ac:dyDescent="0.3">
      <c r="G22621" s="156">
        <v>0</v>
      </c>
    </row>
    <row r="22622" spans="7:7" x14ac:dyDescent="0.3">
      <c r="G22622" s="156">
        <v>0</v>
      </c>
    </row>
    <row r="22623" spans="7:7" x14ac:dyDescent="0.3">
      <c r="G22623" s="156">
        <v>0</v>
      </c>
    </row>
    <row r="22624" spans="7:7" x14ac:dyDescent="0.3">
      <c r="G22624" s="156">
        <v>0</v>
      </c>
    </row>
    <row r="22625" spans="7:7" x14ac:dyDescent="0.3">
      <c r="G22625" s="156">
        <v>0</v>
      </c>
    </row>
    <row r="22626" spans="7:7" x14ac:dyDescent="0.3">
      <c r="G22626" s="156">
        <v>0</v>
      </c>
    </row>
    <row r="22627" spans="7:7" x14ac:dyDescent="0.3">
      <c r="G22627" s="156">
        <v>0</v>
      </c>
    </row>
    <row r="22628" spans="7:7" x14ac:dyDescent="0.3">
      <c r="G22628" s="156">
        <v>0</v>
      </c>
    </row>
    <row r="22629" spans="7:7" x14ac:dyDescent="0.3">
      <c r="G22629" s="156">
        <v>0</v>
      </c>
    </row>
    <row r="22630" spans="7:7" x14ac:dyDescent="0.3">
      <c r="G22630" s="156">
        <v>0</v>
      </c>
    </row>
    <row r="22631" spans="7:7" x14ac:dyDescent="0.3">
      <c r="G22631" s="156">
        <v>0</v>
      </c>
    </row>
    <row r="22632" spans="7:7" x14ac:dyDescent="0.3">
      <c r="G22632" s="156">
        <v>0</v>
      </c>
    </row>
    <row r="22633" spans="7:7" x14ac:dyDescent="0.3">
      <c r="G22633" s="156">
        <v>0</v>
      </c>
    </row>
    <row r="22634" spans="7:7" x14ac:dyDescent="0.3">
      <c r="G22634" s="156">
        <v>0</v>
      </c>
    </row>
    <row r="22635" spans="7:7" x14ac:dyDescent="0.3">
      <c r="G22635" s="156">
        <v>0</v>
      </c>
    </row>
    <row r="22636" spans="7:7" x14ac:dyDescent="0.3">
      <c r="G22636" s="156">
        <v>0</v>
      </c>
    </row>
    <row r="22637" spans="7:7" x14ac:dyDescent="0.3">
      <c r="G22637" s="156">
        <v>0</v>
      </c>
    </row>
    <row r="22638" spans="7:7" x14ac:dyDescent="0.3">
      <c r="G22638" s="156">
        <v>0</v>
      </c>
    </row>
    <row r="22639" spans="7:7" x14ac:dyDescent="0.3">
      <c r="G22639" s="156">
        <v>0</v>
      </c>
    </row>
    <row r="22640" spans="7:7" x14ac:dyDescent="0.3">
      <c r="G22640" s="156">
        <v>0</v>
      </c>
    </row>
    <row r="22641" spans="7:7" x14ac:dyDescent="0.3">
      <c r="G22641" s="156">
        <v>0</v>
      </c>
    </row>
    <row r="22642" spans="7:7" x14ac:dyDescent="0.3">
      <c r="G22642" s="156">
        <v>0</v>
      </c>
    </row>
    <row r="22643" spans="7:7" x14ac:dyDescent="0.3">
      <c r="G22643" s="156">
        <v>0</v>
      </c>
    </row>
    <row r="22644" spans="7:7" x14ac:dyDescent="0.3">
      <c r="G22644" s="156">
        <v>0</v>
      </c>
    </row>
    <row r="22645" spans="7:7" x14ac:dyDescent="0.3">
      <c r="G22645" s="156">
        <v>0</v>
      </c>
    </row>
    <row r="22646" spans="7:7" x14ac:dyDescent="0.3">
      <c r="G22646" s="156">
        <v>0</v>
      </c>
    </row>
    <row r="22647" spans="7:7" x14ac:dyDescent="0.3">
      <c r="G22647" s="156">
        <v>0</v>
      </c>
    </row>
    <row r="22648" spans="7:7" x14ac:dyDescent="0.3">
      <c r="G22648" s="156">
        <v>0</v>
      </c>
    </row>
    <row r="22649" spans="7:7" x14ac:dyDescent="0.3">
      <c r="G22649" s="156">
        <v>0</v>
      </c>
    </row>
    <row r="22650" spans="7:7" x14ac:dyDescent="0.3">
      <c r="G22650" s="156">
        <v>0</v>
      </c>
    </row>
    <row r="22651" spans="7:7" x14ac:dyDescent="0.3">
      <c r="G22651" s="156">
        <v>0</v>
      </c>
    </row>
    <row r="22652" spans="7:7" x14ac:dyDescent="0.3">
      <c r="G22652" s="156">
        <v>0</v>
      </c>
    </row>
    <row r="22653" spans="7:7" x14ac:dyDescent="0.3">
      <c r="G22653" s="156">
        <v>0</v>
      </c>
    </row>
    <row r="22654" spans="7:7" x14ac:dyDescent="0.3">
      <c r="G22654" s="156">
        <v>0</v>
      </c>
    </row>
    <row r="22655" spans="7:7" x14ac:dyDescent="0.3">
      <c r="G22655" s="156">
        <v>0</v>
      </c>
    </row>
    <row r="22656" spans="7:7" x14ac:dyDescent="0.3">
      <c r="G22656" s="156">
        <v>0</v>
      </c>
    </row>
    <row r="22657" spans="7:7" x14ac:dyDescent="0.3">
      <c r="G22657" s="156">
        <v>0</v>
      </c>
    </row>
    <row r="22658" spans="7:7" x14ac:dyDescent="0.3">
      <c r="G22658" s="156">
        <v>0</v>
      </c>
    </row>
    <row r="22659" spans="7:7" x14ac:dyDescent="0.3">
      <c r="G22659" s="156">
        <v>0</v>
      </c>
    </row>
    <row r="22660" spans="7:7" x14ac:dyDescent="0.3">
      <c r="G22660" s="156">
        <v>0</v>
      </c>
    </row>
    <row r="22661" spans="7:7" x14ac:dyDescent="0.3">
      <c r="G22661" s="156">
        <v>0</v>
      </c>
    </row>
    <row r="22662" spans="7:7" x14ac:dyDescent="0.3">
      <c r="G22662" s="156">
        <v>0</v>
      </c>
    </row>
    <row r="22663" spans="7:7" x14ac:dyDescent="0.3">
      <c r="G22663" s="156">
        <v>0</v>
      </c>
    </row>
    <row r="22664" spans="7:7" x14ac:dyDescent="0.3">
      <c r="G22664" s="156">
        <v>0</v>
      </c>
    </row>
    <row r="22665" spans="7:7" x14ac:dyDescent="0.3">
      <c r="G22665" s="156">
        <v>0</v>
      </c>
    </row>
    <row r="22666" spans="7:7" x14ac:dyDescent="0.3">
      <c r="G22666" s="156">
        <v>0</v>
      </c>
    </row>
    <row r="22667" spans="7:7" x14ac:dyDescent="0.3">
      <c r="G22667" s="156">
        <v>0</v>
      </c>
    </row>
    <row r="22668" spans="7:7" x14ac:dyDescent="0.3">
      <c r="G22668" s="156">
        <v>0</v>
      </c>
    </row>
    <row r="22669" spans="7:7" x14ac:dyDescent="0.3">
      <c r="G22669" s="156">
        <v>0</v>
      </c>
    </row>
    <row r="22670" spans="7:7" x14ac:dyDescent="0.3">
      <c r="G22670" s="156">
        <v>0</v>
      </c>
    </row>
    <row r="22671" spans="7:7" x14ac:dyDescent="0.3">
      <c r="G22671" s="156">
        <v>0</v>
      </c>
    </row>
    <row r="22672" spans="7:7" x14ac:dyDescent="0.3">
      <c r="G22672" s="156">
        <v>0</v>
      </c>
    </row>
    <row r="22673" spans="7:7" x14ac:dyDescent="0.3">
      <c r="G22673" s="156">
        <v>0</v>
      </c>
    </row>
    <row r="22674" spans="7:7" x14ac:dyDescent="0.3">
      <c r="G22674" s="156">
        <v>0</v>
      </c>
    </row>
    <row r="22675" spans="7:7" x14ac:dyDescent="0.3">
      <c r="G22675" s="156">
        <v>0</v>
      </c>
    </row>
    <row r="22676" spans="7:7" x14ac:dyDescent="0.3">
      <c r="G22676" s="156">
        <v>0</v>
      </c>
    </row>
    <row r="22677" spans="7:7" x14ac:dyDescent="0.3">
      <c r="G22677" s="156">
        <v>0</v>
      </c>
    </row>
    <row r="22678" spans="7:7" x14ac:dyDescent="0.3">
      <c r="G22678" s="156">
        <v>0</v>
      </c>
    </row>
    <row r="22679" spans="7:7" x14ac:dyDescent="0.3">
      <c r="G22679" s="156">
        <v>0</v>
      </c>
    </row>
    <row r="22680" spans="7:7" x14ac:dyDescent="0.3">
      <c r="G22680" s="156">
        <v>0</v>
      </c>
    </row>
    <row r="22681" spans="7:7" x14ac:dyDescent="0.3">
      <c r="G22681" s="156">
        <v>0</v>
      </c>
    </row>
    <row r="22682" spans="7:7" x14ac:dyDescent="0.3">
      <c r="G22682" s="156">
        <v>0</v>
      </c>
    </row>
    <row r="22683" spans="7:7" x14ac:dyDescent="0.3">
      <c r="G22683" s="156">
        <v>0</v>
      </c>
    </row>
    <row r="22684" spans="7:7" x14ac:dyDescent="0.3">
      <c r="G22684" s="156">
        <v>0</v>
      </c>
    </row>
    <row r="22685" spans="7:7" x14ac:dyDescent="0.3">
      <c r="G22685" s="156">
        <v>0</v>
      </c>
    </row>
    <row r="22686" spans="7:7" x14ac:dyDescent="0.3">
      <c r="G22686" s="156">
        <v>0</v>
      </c>
    </row>
    <row r="22687" spans="7:7" x14ac:dyDescent="0.3">
      <c r="G22687" s="156">
        <v>0</v>
      </c>
    </row>
    <row r="22688" spans="7:7" x14ac:dyDescent="0.3">
      <c r="G22688" s="156">
        <v>0</v>
      </c>
    </row>
    <row r="22689" spans="7:7" x14ac:dyDescent="0.3">
      <c r="G22689" s="156">
        <v>0</v>
      </c>
    </row>
    <row r="22690" spans="7:7" x14ac:dyDescent="0.3">
      <c r="G22690" s="156">
        <v>0</v>
      </c>
    </row>
    <row r="22691" spans="7:7" x14ac:dyDescent="0.3">
      <c r="G22691" s="156">
        <v>0</v>
      </c>
    </row>
    <row r="22692" spans="7:7" x14ac:dyDescent="0.3">
      <c r="G22692" s="156">
        <v>0</v>
      </c>
    </row>
    <row r="22693" spans="7:7" x14ac:dyDescent="0.3">
      <c r="G22693" s="156">
        <v>0</v>
      </c>
    </row>
    <row r="22694" spans="7:7" x14ac:dyDescent="0.3">
      <c r="G22694" s="156">
        <v>0</v>
      </c>
    </row>
    <row r="22695" spans="7:7" x14ac:dyDescent="0.3">
      <c r="G22695" s="156">
        <v>0</v>
      </c>
    </row>
    <row r="22696" spans="7:7" x14ac:dyDescent="0.3">
      <c r="G22696" s="156">
        <v>0</v>
      </c>
    </row>
    <row r="22697" spans="7:7" x14ac:dyDescent="0.3">
      <c r="G22697" s="156">
        <v>0</v>
      </c>
    </row>
    <row r="22698" spans="7:7" x14ac:dyDescent="0.3">
      <c r="G22698" s="156">
        <v>0</v>
      </c>
    </row>
    <row r="22699" spans="7:7" x14ac:dyDescent="0.3">
      <c r="G22699" s="156">
        <v>0</v>
      </c>
    </row>
    <row r="22700" spans="7:7" x14ac:dyDescent="0.3">
      <c r="G22700" s="156">
        <v>0</v>
      </c>
    </row>
    <row r="22701" spans="7:7" x14ac:dyDescent="0.3">
      <c r="G22701" s="156">
        <v>0</v>
      </c>
    </row>
    <row r="22702" spans="7:7" x14ac:dyDescent="0.3">
      <c r="G22702" s="156">
        <v>0</v>
      </c>
    </row>
    <row r="22703" spans="7:7" x14ac:dyDescent="0.3">
      <c r="G22703" s="156">
        <v>0</v>
      </c>
    </row>
    <row r="22704" spans="7:7" x14ac:dyDescent="0.3">
      <c r="G22704" s="156">
        <v>0</v>
      </c>
    </row>
    <row r="22705" spans="7:7" x14ac:dyDescent="0.3">
      <c r="G22705" s="156">
        <v>0</v>
      </c>
    </row>
    <row r="22706" spans="7:7" x14ac:dyDescent="0.3">
      <c r="G22706" s="156">
        <v>0</v>
      </c>
    </row>
    <row r="22707" spans="7:7" x14ac:dyDescent="0.3">
      <c r="G22707" s="156">
        <v>0</v>
      </c>
    </row>
    <row r="22708" spans="7:7" x14ac:dyDescent="0.3">
      <c r="G22708" s="156">
        <v>0</v>
      </c>
    </row>
    <row r="22709" spans="7:7" x14ac:dyDescent="0.3">
      <c r="G22709" s="156">
        <v>0</v>
      </c>
    </row>
    <row r="22710" spans="7:7" x14ac:dyDescent="0.3">
      <c r="G22710" s="156">
        <v>0</v>
      </c>
    </row>
    <row r="22711" spans="7:7" x14ac:dyDescent="0.3">
      <c r="G22711" s="156">
        <v>0</v>
      </c>
    </row>
    <row r="22712" spans="7:7" x14ac:dyDescent="0.3">
      <c r="G22712" s="156">
        <v>0</v>
      </c>
    </row>
    <row r="22713" spans="7:7" x14ac:dyDescent="0.3">
      <c r="G22713" s="156">
        <v>0</v>
      </c>
    </row>
    <row r="22714" spans="7:7" x14ac:dyDescent="0.3">
      <c r="G22714" s="156">
        <v>0</v>
      </c>
    </row>
    <row r="22715" spans="7:7" x14ac:dyDescent="0.3">
      <c r="G22715" s="156">
        <v>0</v>
      </c>
    </row>
    <row r="22716" spans="7:7" x14ac:dyDescent="0.3">
      <c r="G22716" s="156">
        <v>0</v>
      </c>
    </row>
    <row r="22717" spans="7:7" x14ac:dyDescent="0.3">
      <c r="G22717" s="156">
        <v>0</v>
      </c>
    </row>
    <row r="22718" spans="7:7" x14ac:dyDescent="0.3">
      <c r="G22718" s="156">
        <v>0</v>
      </c>
    </row>
    <row r="22719" spans="7:7" x14ac:dyDescent="0.3">
      <c r="G22719" s="156">
        <v>0</v>
      </c>
    </row>
    <row r="22720" spans="7:7" x14ac:dyDescent="0.3">
      <c r="G22720" s="156">
        <v>0</v>
      </c>
    </row>
    <row r="22721" spans="7:7" x14ac:dyDescent="0.3">
      <c r="G22721" s="156">
        <v>0</v>
      </c>
    </row>
    <row r="22722" spans="7:7" x14ac:dyDescent="0.3">
      <c r="G22722" s="156">
        <v>0</v>
      </c>
    </row>
    <row r="22723" spans="7:7" x14ac:dyDescent="0.3">
      <c r="G22723" s="156">
        <v>0</v>
      </c>
    </row>
    <row r="22724" spans="7:7" x14ac:dyDescent="0.3">
      <c r="G22724" s="156">
        <v>0</v>
      </c>
    </row>
    <row r="22725" spans="7:7" x14ac:dyDescent="0.3">
      <c r="G22725" s="156">
        <v>0</v>
      </c>
    </row>
    <row r="22726" spans="7:7" x14ac:dyDescent="0.3">
      <c r="G22726" s="156">
        <v>0</v>
      </c>
    </row>
    <row r="22727" spans="7:7" x14ac:dyDescent="0.3">
      <c r="G22727" s="156">
        <v>0</v>
      </c>
    </row>
    <row r="22728" spans="7:7" x14ac:dyDescent="0.3">
      <c r="G22728" s="156">
        <v>0</v>
      </c>
    </row>
    <row r="22729" spans="7:7" x14ac:dyDescent="0.3">
      <c r="G22729" s="156">
        <v>0</v>
      </c>
    </row>
    <row r="22730" spans="7:7" x14ac:dyDescent="0.3">
      <c r="G22730" s="156">
        <v>0</v>
      </c>
    </row>
    <row r="22731" spans="7:7" x14ac:dyDescent="0.3">
      <c r="G22731" s="156">
        <v>0</v>
      </c>
    </row>
    <row r="22732" spans="7:7" x14ac:dyDescent="0.3">
      <c r="G22732" s="156">
        <v>0</v>
      </c>
    </row>
    <row r="22733" spans="7:7" x14ac:dyDescent="0.3">
      <c r="G22733" s="156">
        <v>0</v>
      </c>
    </row>
    <row r="22734" spans="7:7" x14ac:dyDescent="0.3">
      <c r="G22734" s="156">
        <v>0</v>
      </c>
    </row>
    <row r="22735" spans="7:7" x14ac:dyDescent="0.3">
      <c r="G22735" s="156">
        <v>0</v>
      </c>
    </row>
    <row r="22736" spans="7:7" x14ac:dyDescent="0.3">
      <c r="G22736" s="156">
        <v>0</v>
      </c>
    </row>
    <row r="22737" spans="7:7" x14ac:dyDescent="0.3">
      <c r="G22737" s="156">
        <v>0</v>
      </c>
    </row>
    <row r="22738" spans="7:7" x14ac:dyDescent="0.3">
      <c r="G22738" s="156">
        <v>0</v>
      </c>
    </row>
    <row r="22739" spans="7:7" x14ac:dyDescent="0.3">
      <c r="G22739" s="156">
        <v>0</v>
      </c>
    </row>
    <row r="22740" spans="7:7" x14ac:dyDescent="0.3">
      <c r="G22740" s="156">
        <v>0</v>
      </c>
    </row>
    <row r="22741" spans="7:7" x14ac:dyDescent="0.3">
      <c r="G22741" s="156">
        <v>0</v>
      </c>
    </row>
    <row r="22742" spans="7:7" x14ac:dyDescent="0.3">
      <c r="G22742" s="156">
        <v>0</v>
      </c>
    </row>
    <row r="22743" spans="7:7" x14ac:dyDescent="0.3">
      <c r="G22743" s="156">
        <v>0</v>
      </c>
    </row>
    <row r="22744" spans="7:7" x14ac:dyDescent="0.3">
      <c r="G22744" s="156">
        <v>0</v>
      </c>
    </row>
    <row r="22745" spans="7:7" x14ac:dyDescent="0.3">
      <c r="G22745" s="156">
        <v>0</v>
      </c>
    </row>
    <row r="22746" spans="7:7" x14ac:dyDescent="0.3">
      <c r="G22746" s="156">
        <v>0</v>
      </c>
    </row>
    <row r="22747" spans="7:7" x14ac:dyDescent="0.3">
      <c r="G22747" s="156">
        <v>0</v>
      </c>
    </row>
    <row r="22748" spans="7:7" x14ac:dyDescent="0.3">
      <c r="G22748" s="156">
        <v>0</v>
      </c>
    </row>
    <row r="22749" spans="7:7" x14ac:dyDescent="0.3">
      <c r="G22749" s="156">
        <v>0</v>
      </c>
    </row>
    <row r="22750" spans="7:7" x14ac:dyDescent="0.3">
      <c r="G22750" s="156">
        <v>0</v>
      </c>
    </row>
    <row r="22751" spans="7:7" x14ac:dyDescent="0.3">
      <c r="G22751" s="156">
        <v>0</v>
      </c>
    </row>
    <row r="22752" spans="7:7" x14ac:dyDescent="0.3">
      <c r="G22752" s="156">
        <v>0</v>
      </c>
    </row>
    <row r="22753" spans="7:7" x14ac:dyDescent="0.3">
      <c r="G22753" s="156">
        <v>0</v>
      </c>
    </row>
    <row r="22754" spans="7:7" x14ac:dyDescent="0.3">
      <c r="G22754" s="156">
        <v>0</v>
      </c>
    </row>
    <row r="22755" spans="7:7" x14ac:dyDescent="0.3">
      <c r="G22755" s="156">
        <v>0</v>
      </c>
    </row>
    <row r="22756" spans="7:7" x14ac:dyDescent="0.3">
      <c r="G22756" s="156">
        <v>0</v>
      </c>
    </row>
    <row r="22757" spans="7:7" x14ac:dyDescent="0.3">
      <c r="G22757" s="156">
        <v>0</v>
      </c>
    </row>
    <row r="22758" spans="7:7" x14ac:dyDescent="0.3">
      <c r="G22758" s="156">
        <v>0</v>
      </c>
    </row>
    <row r="22759" spans="7:7" x14ac:dyDescent="0.3">
      <c r="G22759" s="156">
        <v>0</v>
      </c>
    </row>
    <row r="22760" spans="7:7" x14ac:dyDescent="0.3">
      <c r="G22760" s="156">
        <v>0</v>
      </c>
    </row>
    <row r="22761" spans="7:7" x14ac:dyDescent="0.3">
      <c r="G22761" s="156">
        <v>0</v>
      </c>
    </row>
    <row r="22762" spans="7:7" x14ac:dyDescent="0.3">
      <c r="G22762" s="156">
        <v>0</v>
      </c>
    </row>
    <row r="22763" spans="7:7" x14ac:dyDescent="0.3">
      <c r="G22763" s="156">
        <v>0</v>
      </c>
    </row>
    <row r="22764" spans="7:7" x14ac:dyDescent="0.3">
      <c r="G22764" s="156">
        <v>0</v>
      </c>
    </row>
    <row r="22765" spans="7:7" x14ac:dyDescent="0.3">
      <c r="G22765" s="156">
        <v>0</v>
      </c>
    </row>
    <row r="22766" spans="7:7" x14ac:dyDescent="0.3">
      <c r="G22766" s="156">
        <v>0</v>
      </c>
    </row>
    <row r="22767" spans="7:7" x14ac:dyDescent="0.3">
      <c r="G22767" s="156">
        <v>0</v>
      </c>
    </row>
    <row r="22768" spans="7:7" x14ac:dyDescent="0.3">
      <c r="G22768" s="156">
        <v>0</v>
      </c>
    </row>
    <row r="22769" spans="7:7" x14ac:dyDescent="0.3">
      <c r="G22769" s="156">
        <v>0</v>
      </c>
    </row>
    <row r="22770" spans="7:7" x14ac:dyDescent="0.3">
      <c r="G22770" s="156">
        <v>0</v>
      </c>
    </row>
    <row r="22771" spans="7:7" x14ac:dyDescent="0.3">
      <c r="G22771" s="156">
        <v>0</v>
      </c>
    </row>
    <row r="22772" spans="7:7" x14ac:dyDescent="0.3">
      <c r="G22772" s="156">
        <v>0</v>
      </c>
    </row>
    <row r="22773" spans="7:7" x14ac:dyDescent="0.3">
      <c r="G22773" s="156">
        <v>0</v>
      </c>
    </row>
    <row r="22774" spans="7:7" x14ac:dyDescent="0.3">
      <c r="G22774" s="156">
        <v>0</v>
      </c>
    </row>
    <row r="22775" spans="7:7" x14ac:dyDescent="0.3">
      <c r="G22775" s="156">
        <v>0</v>
      </c>
    </row>
    <row r="22776" spans="7:7" x14ac:dyDescent="0.3">
      <c r="G22776" s="156">
        <v>0</v>
      </c>
    </row>
    <row r="22777" spans="7:7" x14ac:dyDescent="0.3">
      <c r="G22777" s="156">
        <v>0</v>
      </c>
    </row>
    <row r="22778" spans="7:7" x14ac:dyDescent="0.3">
      <c r="G22778" s="156">
        <v>0</v>
      </c>
    </row>
    <row r="22779" spans="7:7" x14ac:dyDescent="0.3">
      <c r="G22779" s="156">
        <v>0</v>
      </c>
    </row>
    <row r="22780" spans="7:7" x14ac:dyDescent="0.3">
      <c r="G22780" s="156">
        <v>0</v>
      </c>
    </row>
    <row r="22781" spans="7:7" x14ac:dyDescent="0.3">
      <c r="G22781" s="156">
        <v>0</v>
      </c>
    </row>
    <row r="22782" spans="7:7" x14ac:dyDescent="0.3">
      <c r="G22782" s="156">
        <v>0</v>
      </c>
    </row>
    <row r="22783" spans="7:7" x14ac:dyDescent="0.3">
      <c r="G22783" s="156">
        <v>0</v>
      </c>
    </row>
    <row r="22784" spans="7:7" x14ac:dyDescent="0.3">
      <c r="G22784" s="156">
        <v>0</v>
      </c>
    </row>
    <row r="22785" spans="7:7" x14ac:dyDescent="0.3">
      <c r="G22785" s="156">
        <v>0</v>
      </c>
    </row>
    <row r="22786" spans="7:7" x14ac:dyDescent="0.3">
      <c r="G22786" s="156">
        <v>0</v>
      </c>
    </row>
    <row r="22787" spans="7:7" x14ac:dyDescent="0.3">
      <c r="G22787" s="156">
        <v>0</v>
      </c>
    </row>
    <row r="22788" spans="7:7" x14ac:dyDescent="0.3">
      <c r="G22788" s="156">
        <v>0</v>
      </c>
    </row>
    <row r="22789" spans="7:7" x14ac:dyDescent="0.3">
      <c r="G22789" s="156">
        <v>0</v>
      </c>
    </row>
    <row r="22790" spans="7:7" x14ac:dyDescent="0.3">
      <c r="G22790" s="156">
        <v>0</v>
      </c>
    </row>
    <row r="22791" spans="7:7" x14ac:dyDescent="0.3">
      <c r="G22791" s="156">
        <v>0</v>
      </c>
    </row>
    <row r="22792" spans="7:7" x14ac:dyDescent="0.3">
      <c r="G22792" s="156">
        <v>0</v>
      </c>
    </row>
    <row r="22793" spans="7:7" x14ac:dyDescent="0.3">
      <c r="G22793" s="156">
        <v>0</v>
      </c>
    </row>
    <row r="22794" spans="7:7" x14ac:dyDescent="0.3">
      <c r="G22794" s="156">
        <v>0</v>
      </c>
    </row>
    <row r="22795" spans="7:7" x14ac:dyDescent="0.3">
      <c r="G22795" s="156">
        <v>0</v>
      </c>
    </row>
    <row r="22796" spans="7:7" x14ac:dyDescent="0.3">
      <c r="G22796" s="156">
        <v>0</v>
      </c>
    </row>
    <row r="22797" spans="7:7" x14ac:dyDescent="0.3">
      <c r="G22797" s="156">
        <v>0</v>
      </c>
    </row>
    <row r="22798" spans="7:7" x14ac:dyDescent="0.3">
      <c r="G22798" s="156">
        <v>0</v>
      </c>
    </row>
    <row r="22799" spans="7:7" x14ac:dyDescent="0.3">
      <c r="G22799" s="156">
        <v>0</v>
      </c>
    </row>
    <row r="22800" spans="7:7" x14ac:dyDescent="0.3">
      <c r="G22800" s="156">
        <v>0</v>
      </c>
    </row>
    <row r="22801" spans="7:7" x14ac:dyDescent="0.3">
      <c r="G22801" s="156">
        <v>0</v>
      </c>
    </row>
    <row r="22802" spans="7:7" x14ac:dyDescent="0.3">
      <c r="G22802" s="156">
        <v>0</v>
      </c>
    </row>
    <row r="22803" spans="7:7" x14ac:dyDescent="0.3">
      <c r="G22803" s="156">
        <v>0</v>
      </c>
    </row>
    <row r="22804" spans="7:7" x14ac:dyDescent="0.3">
      <c r="G22804" s="156">
        <v>0</v>
      </c>
    </row>
    <row r="22805" spans="7:7" x14ac:dyDescent="0.3">
      <c r="G22805" s="156">
        <v>0</v>
      </c>
    </row>
    <row r="22806" spans="7:7" x14ac:dyDescent="0.3">
      <c r="G22806" s="156">
        <v>0</v>
      </c>
    </row>
    <row r="22807" spans="7:7" x14ac:dyDescent="0.3">
      <c r="G22807" s="156">
        <v>0</v>
      </c>
    </row>
    <row r="22808" spans="7:7" x14ac:dyDescent="0.3">
      <c r="G22808" s="156">
        <v>0</v>
      </c>
    </row>
    <row r="22809" spans="7:7" x14ac:dyDescent="0.3">
      <c r="G22809" s="156">
        <v>0</v>
      </c>
    </row>
    <row r="22810" spans="7:7" x14ac:dyDescent="0.3">
      <c r="G22810" s="156">
        <v>0</v>
      </c>
    </row>
    <row r="22811" spans="7:7" x14ac:dyDescent="0.3">
      <c r="G22811" s="156">
        <v>0</v>
      </c>
    </row>
    <row r="22812" spans="7:7" x14ac:dyDescent="0.3">
      <c r="G22812" s="156">
        <v>0</v>
      </c>
    </row>
    <row r="22813" spans="7:7" x14ac:dyDescent="0.3">
      <c r="G22813" s="156">
        <v>0</v>
      </c>
    </row>
    <row r="22814" spans="7:7" x14ac:dyDescent="0.3">
      <c r="G22814" s="156">
        <v>0</v>
      </c>
    </row>
    <row r="22815" spans="7:7" x14ac:dyDescent="0.3">
      <c r="G22815" s="156">
        <v>0</v>
      </c>
    </row>
    <row r="22816" spans="7:7" x14ac:dyDescent="0.3">
      <c r="G22816" s="156">
        <v>0</v>
      </c>
    </row>
    <row r="22817" spans="7:7" x14ac:dyDescent="0.3">
      <c r="G22817" s="156">
        <v>0</v>
      </c>
    </row>
    <row r="22818" spans="7:7" x14ac:dyDescent="0.3">
      <c r="G22818" s="156">
        <v>0</v>
      </c>
    </row>
    <row r="22819" spans="7:7" x14ac:dyDescent="0.3">
      <c r="G22819" s="156">
        <v>0</v>
      </c>
    </row>
    <row r="22820" spans="7:7" x14ac:dyDescent="0.3">
      <c r="G22820" s="156">
        <v>0</v>
      </c>
    </row>
    <row r="22821" spans="7:7" x14ac:dyDescent="0.3">
      <c r="G22821" s="156">
        <v>0</v>
      </c>
    </row>
    <row r="22822" spans="7:7" x14ac:dyDescent="0.3">
      <c r="G22822" s="156">
        <v>0</v>
      </c>
    </row>
    <row r="22823" spans="7:7" x14ac:dyDescent="0.3">
      <c r="G22823" s="156">
        <v>0</v>
      </c>
    </row>
    <row r="22824" spans="7:7" x14ac:dyDescent="0.3">
      <c r="G22824" s="156">
        <v>0</v>
      </c>
    </row>
    <row r="22825" spans="7:7" x14ac:dyDescent="0.3">
      <c r="G22825" s="156">
        <v>0</v>
      </c>
    </row>
    <row r="22826" spans="7:7" x14ac:dyDescent="0.3">
      <c r="G22826" s="156">
        <v>0</v>
      </c>
    </row>
    <row r="22827" spans="7:7" x14ac:dyDescent="0.3">
      <c r="G22827" s="156">
        <v>0</v>
      </c>
    </row>
    <row r="22828" spans="7:7" x14ac:dyDescent="0.3">
      <c r="G22828" s="156">
        <v>0</v>
      </c>
    </row>
    <row r="22829" spans="7:7" x14ac:dyDescent="0.3">
      <c r="G22829" s="156">
        <v>0</v>
      </c>
    </row>
    <row r="22830" spans="7:7" x14ac:dyDescent="0.3">
      <c r="G22830" s="156">
        <v>0</v>
      </c>
    </row>
    <row r="22831" spans="7:7" x14ac:dyDescent="0.3">
      <c r="G22831" s="156">
        <v>0</v>
      </c>
    </row>
    <row r="22832" spans="7:7" x14ac:dyDescent="0.3">
      <c r="G22832" s="156">
        <v>0</v>
      </c>
    </row>
    <row r="22833" spans="7:7" x14ac:dyDescent="0.3">
      <c r="G22833" s="156">
        <v>0</v>
      </c>
    </row>
    <row r="22834" spans="7:7" x14ac:dyDescent="0.3">
      <c r="G22834" s="156">
        <v>0</v>
      </c>
    </row>
    <row r="22835" spans="7:7" x14ac:dyDescent="0.3">
      <c r="G22835" s="156">
        <v>0</v>
      </c>
    </row>
    <row r="22836" spans="7:7" x14ac:dyDescent="0.3">
      <c r="G22836" s="156">
        <v>0</v>
      </c>
    </row>
    <row r="22837" spans="7:7" x14ac:dyDescent="0.3">
      <c r="G22837" s="156">
        <v>0</v>
      </c>
    </row>
    <row r="22838" spans="7:7" x14ac:dyDescent="0.3">
      <c r="G22838" s="156">
        <v>0</v>
      </c>
    </row>
    <row r="22839" spans="7:7" x14ac:dyDescent="0.3">
      <c r="G22839" s="156">
        <v>0</v>
      </c>
    </row>
    <row r="22840" spans="7:7" x14ac:dyDescent="0.3">
      <c r="G22840" s="156">
        <v>0</v>
      </c>
    </row>
    <row r="22841" spans="7:7" x14ac:dyDescent="0.3">
      <c r="G22841" s="156">
        <v>0</v>
      </c>
    </row>
    <row r="22842" spans="7:7" x14ac:dyDescent="0.3">
      <c r="G22842" s="156">
        <v>0</v>
      </c>
    </row>
    <row r="22843" spans="7:7" x14ac:dyDescent="0.3">
      <c r="G22843" s="156">
        <v>0</v>
      </c>
    </row>
    <row r="22844" spans="7:7" x14ac:dyDescent="0.3">
      <c r="G22844" s="156">
        <v>0</v>
      </c>
    </row>
    <row r="22845" spans="7:7" x14ac:dyDescent="0.3">
      <c r="G22845" s="156">
        <v>0</v>
      </c>
    </row>
    <row r="22846" spans="7:7" x14ac:dyDescent="0.3">
      <c r="G22846" s="156">
        <v>0</v>
      </c>
    </row>
    <row r="22847" spans="7:7" x14ac:dyDescent="0.3">
      <c r="G22847" s="156">
        <v>0</v>
      </c>
    </row>
    <row r="22848" spans="7:7" x14ac:dyDescent="0.3">
      <c r="G22848" s="156">
        <v>0</v>
      </c>
    </row>
    <row r="22849" spans="7:7" x14ac:dyDescent="0.3">
      <c r="G22849" s="156">
        <v>0</v>
      </c>
    </row>
    <row r="22850" spans="7:7" x14ac:dyDescent="0.3">
      <c r="G22850" s="156">
        <v>0</v>
      </c>
    </row>
    <row r="22851" spans="7:7" x14ac:dyDescent="0.3">
      <c r="G22851" s="156">
        <v>0</v>
      </c>
    </row>
    <row r="22852" spans="7:7" x14ac:dyDescent="0.3">
      <c r="G22852" s="156">
        <v>0</v>
      </c>
    </row>
    <row r="22853" spans="7:7" x14ac:dyDescent="0.3">
      <c r="G22853" s="156">
        <v>0</v>
      </c>
    </row>
    <row r="22854" spans="7:7" x14ac:dyDescent="0.3">
      <c r="G22854" s="156">
        <v>0</v>
      </c>
    </row>
    <row r="22855" spans="7:7" x14ac:dyDescent="0.3">
      <c r="G22855" s="156">
        <v>0</v>
      </c>
    </row>
    <row r="22856" spans="7:7" x14ac:dyDescent="0.3">
      <c r="G22856" s="156">
        <v>0</v>
      </c>
    </row>
    <row r="22857" spans="7:7" x14ac:dyDescent="0.3">
      <c r="G22857" s="156">
        <v>0</v>
      </c>
    </row>
    <row r="22858" spans="7:7" x14ac:dyDescent="0.3">
      <c r="G22858" s="156">
        <v>0</v>
      </c>
    </row>
    <row r="22859" spans="7:7" x14ac:dyDescent="0.3">
      <c r="G22859" s="156">
        <v>0</v>
      </c>
    </row>
    <row r="22860" spans="7:7" x14ac:dyDescent="0.3">
      <c r="G22860" s="156">
        <v>0</v>
      </c>
    </row>
    <row r="22861" spans="7:7" x14ac:dyDescent="0.3">
      <c r="G22861" s="156">
        <v>0</v>
      </c>
    </row>
    <row r="22862" spans="7:7" x14ac:dyDescent="0.3">
      <c r="G22862" s="156">
        <v>0</v>
      </c>
    </row>
    <row r="22863" spans="7:7" x14ac:dyDescent="0.3">
      <c r="G22863" s="156">
        <v>0</v>
      </c>
    </row>
    <row r="22864" spans="7:7" x14ac:dyDescent="0.3">
      <c r="G22864" s="156">
        <v>0</v>
      </c>
    </row>
    <row r="22865" spans="7:7" x14ac:dyDescent="0.3">
      <c r="G22865" s="156">
        <v>0</v>
      </c>
    </row>
    <row r="22866" spans="7:7" x14ac:dyDescent="0.3">
      <c r="G22866" s="156">
        <v>0</v>
      </c>
    </row>
    <row r="22867" spans="7:7" x14ac:dyDescent="0.3">
      <c r="G22867" s="156">
        <v>0</v>
      </c>
    </row>
    <row r="22868" spans="7:7" x14ac:dyDescent="0.3">
      <c r="G22868" s="156">
        <v>0</v>
      </c>
    </row>
    <row r="22869" spans="7:7" x14ac:dyDescent="0.3">
      <c r="G22869" s="156">
        <v>0</v>
      </c>
    </row>
    <row r="22870" spans="7:7" x14ac:dyDescent="0.3">
      <c r="G22870" s="156">
        <v>0</v>
      </c>
    </row>
    <row r="22871" spans="7:7" x14ac:dyDescent="0.3">
      <c r="G22871" s="156">
        <v>0</v>
      </c>
    </row>
    <row r="22872" spans="7:7" x14ac:dyDescent="0.3">
      <c r="G22872" s="156">
        <v>0</v>
      </c>
    </row>
    <row r="22873" spans="7:7" x14ac:dyDescent="0.3">
      <c r="G22873" s="156">
        <v>0</v>
      </c>
    </row>
    <row r="22874" spans="7:7" x14ac:dyDescent="0.3">
      <c r="G22874" s="156">
        <v>0</v>
      </c>
    </row>
    <row r="22875" spans="7:7" x14ac:dyDescent="0.3">
      <c r="G22875" s="156">
        <v>0</v>
      </c>
    </row>
    <row r="22876" spans="7:7" x14ac:dyDescent="0.3">
      <c r="G22876" s="156">
        <v>0</v>
      </c>
    </row>
    <row r="22877" spans="7:7" x14ac:dyDescent="0.3">
      <c r="G22877" s="156">
        <v>0</v>
      </c>
    </row>
    <row r="22878" spans="7:7" x14ac:dyDescent="0.3">
      <c r="G22878" s="156">
        <v>0</v>
      </c>
    </row>
    <row r="22879" spans="7:7" x14ac:dyDescent="0.3">
      <c r="G22879" s="156">
        <v>0</v>
      </c>
    </row>
    <row r="22880" spans="7:7" x14ac:dyDescent="0.3">
      <c r="G22880" s="156">
        <v>0</v>
      </c>
    </row>
    <row r="22881" spans="7:7" x14ac:dyDescent="0.3">
      <c r="G22881" s="156">
        <v>0</v>
      </c>
    </row>
    <row r="22882" spans="7:7" x14ac:dyDescent="0.3">
      <c r="G22882" s="156">
        <v>0</v>
      </c>
    </row>
    <row r="22883" spans="7:7" x14ac:dyDescent="0.3">
      <c r="G22883" s="156">
        <v>0</v>
      </c>
    </row>
    <row r="22884" spans="7:7" x14ac:dyDescent="0.3">
      <c r="G22884" s="156">
        <v>0</v>
      </c>
    </row>
    <row r="22885" spans="7:7" x14ac:dyDescent="0.3">
      <c r="G22885" s="156">
        <v>0</v>
      </c>
    </row>
    <row r="22886" spans="7:7" x14ac:dyDescent="0.3">
      <c r="G22886" s="156">
        <v>0</v>
      </c>
    </row>
    <row r="22887" spans="7:7" x14ac:dyDescent="0.3">
      <c r="G22887" s="156">
        <v>0</v>
      </c>
    </row>
    <row r="22888" spans="7:7" x14ac:dyDescent="0.3">
      <c r="G22888" s="156">
        <v>0</v>
      </c>
    </row>
    <row r="22889" spans="7:7" x14ac:dyDescent="0.3">
      <c r="G22889" s="156">
        <v>0</v>
      </c>
    </row>
    <row r="22890" spans="7:7" x14ac:dyDescent="0.3">
      <c r="G22890" s="156">
        <v>0</v>
      </c>
    </row>
    <row r="22891" spans="7:7" x14ac:dyDescent="0.3">
      <c r="G22891" s="156">
        <v>0</v>
      </c>
    </row>
    <row r="22892" spans="7:7" x14ac:dyDescent="0.3">
      <c r="G22892" s="156">
        <v>0</v>
      </c>
    </row>
    <row r="22893" spans="7:7" x14ac:dyDescent="0.3">
      <c r="G22893" s="156">
        <v>0</v>
      </c>
    </row>
    <row r="22894" spans="7:7" x14ac:dyDescent="0.3">
      <c r="G22894" s="156">
        <v>0</v>
      </c>
    </row>
    <row r="22895" spans="7:7" x14ac:dyDescent="0.3">
      <c r="G22895" s="156">
        <v>0</v>
      </c>
    </row>
    <row r="22896" spans="7:7" x14ac:dyDescent="0.3">
      <c r="G22896" s="156">
        <v>0</v>
      </c>
    </row>
    <row r="22897" spans="7:7" x14ac:dyDescent="0.3">
      <c r="G22897" s="156">
        <v>0</v>
      </c>
    </row>
    <row r="22898" spans="7:7" x14ac:dyDescent="0.3">
      <c r="G22898" s="156">
        <v>0</v>
      </c>
    </row>
    <row r="22899" spans="7:7" x14ac:dyDescent="0.3">
      <c r="G22899" s="156">
        <v>0</v>
      </c>
    </row>
    <row r="22900" spans="7:7" x14ac:dyDescent="0.3">
      <c r="G22900" s="156">
        <v>0</v>
      </c>
    </row>
    <row r="22901" spans="7:7" x14ac:dyDescent="0.3">
      <c r="G22901" s="156">
        <v>0</v>
      </c>
    </row>
    <row r="22902" spans="7:7" x14ac:dyDescent="0.3">
      <c r="G22902" s="156">
        <v>0</v>
      </c>
    </row>
    <row r="22903" spans="7:7" x14ac:dyDescent="0.3">
      <c r="G22903" s="156">
        <v>0</v>
      </c>
    </row>
    <row r="22904" spans="7:7" x14ac:dyDescent="0.3">
      <c r="G22904" s="156">
        <v>0</v>
      </c>
    </row>
    <row r="22905" spans="7:7" x14ac:dyDescent="0.3">
      <c r="G22905" s="156">
        <v>0</v>
      </c>
    </row>
    <row r="22906" spans="7:7" x14ac:dyDescent="0.3">
      <c r="G22906" s="156">
        <v>0</v>
      </c>
    </row>
    <row r="22907" spans="7:7" x14ac:dyDescent="0.3">
      <c r="G22907" s="156">
        <v>0</v>
      </c>
    </row>
    <row r="22908" spans="7:7" x14ac:dyDescent="0.3">
      <c r="G22908" s="156">
        <v>0</v>
      </c>
    </row>
    <row r="22909" spans="7:7" x14ac:dyDescent="0.3">
      <c r="G22909" s="156">
        <v>0</v>
      </c>
    </row>
    <row r="22910" spans="7:7" x14ac:dyDescent="0.3">
      <c r="G22910" s="156">
        <v>0</v>
      </c>
    </row>
    <row r="22911" spans="7:7" x14ac:dyDescent="0.3">
      <c r="G22911" s="156">
        <v>0</v>
      </c>
    </row>
    <row r="22912" spans="7:7" x14ac:dyDescent="0.3">
      <c r="G22912" s="156">
        <v>0</v>
      </c>
    </row>
    <row r="22913" spans="7:7" x14ac:dyDescent="0.3">
      <c r="G22913" s="156">
        <v>0</v>
      </c>
    </row>
    <row r="22914" spans="7:7" x14ac:dyDescent="0.3">
      <c r="G22914" s="156">
        <v>0</v>
      </c>
    </row>
    <row r="22915" spans="7:7" x14ac:dyDescent="0.3">
      <c r="G22915" s="156">
        <v>0</v>
      </c>
    </row>
    <row r="22916" spans="7:7" x14ac:dyDescent="0.3">
      <c r="G22916" s="156">
        <v>0</v>
      </c>
    </row>
    <row r="22917" spans="7:7" x14ac:dyDescent="0.3">
      <c r="G22917" s="156">
        <v>0</v>
      </c>
    </row>
    <row r="22918" spans="7:7" x14ac:dyDescent="0.3">
      <c r="G22918" s="156">
        <v>0</v>
      </c>
    </row>
    <row r="22919" spans="7:7" x14ac:dyDescent="0.3">
      <c r="G22919" s="156">
        <v>0</v>
      </c>
    </row>
    <row r="22920" spans="7:7" x14ac:dyDescent="0.3">
      <c r="G22920" s="156">
        <v>0</v>
      </c>
    </row>
    <row r="22921" spans="7:7" x14ac:dyDescent="0.3">
      <c r="G22921" s="156">
        <v>0</v>
      </c>
    </row>
    <row r="22922" spans="7:7" x14ac:dyDescent="0.3">
      <c r="G22922" s="156">
        <v>0</v>
      </c>
    </row>
    <row r="22923" spans="7:7" x14ac:dyDescent="0.3">
      <c r="G22923" s="156">
        <v>0</v>
      </c>
    </row>
    <row r="22924" spans="7:7" x14ac:dyDescent="0.3">
      <c r="G22924" s="156">
        <v>0</v>
      </c>
    </row>
    <row r="22925" spans="7:7" x14ac:dyDescent="0.3">
      <c r="G22925" s="156">
        <v>0</v>
      </c>
    </row>
    <row r="22926" spans="7:7" x14ac:dyDescent="0.3">
      <c r="G22926" s="156">
        <v>0</v>
      </c>
    </row>
    <row r="22927" spans="7:7" x14ac:dyDescent="0.3">
      <c r="G22927" s="156">
        <v>0</v>
      </c>
    </row>
    <row r="22928" spans="7:7" x14ac:dyDescent="0.3">
      <c r="G22928" s="156">
        <v>0</v>
      </c>
    </row>
    <row r="22929" spans="7:7" x14ac:dyDescent="0.3">
      <c r="G22929" s="156">
        <v>0</v>
      </c>
    </row>
    <row r="22930" spans="7:7" x14ac:dyDescent="0.3">
      <c r="G22930" s="156">
        <v>0</v>
      </c>
    </row>
    <row r="22931" spans="7:7" x14ac:dyDescent="0.3">
      <c r="G22931" s="156">
        <v>0</v>
      </c>
    </row>
    <row r="22932" spans="7:7" x14ac:dyDescent="0.3">
      <c r="G22932" s="156">
        <v>0</v>
      </c>
    </row>
    <row r="22933" spans="7:7" x14ac:dyDescent="0.3">
      <c r="G22933" s="156">
        <v>0</v>
      </c>
    </row>
    <row r="22934" spans="7:7" x14ac:dyDescent="0.3">
      <c r="G22934" s="156">
        <v>0</v>
      </c>
    </row>
    <row r="22935" spans="7:7" x14ac:dyDescent="0.3">
      <c r="G22935" s="156">
        <v>0</v>
      </c>
    </row>
    <row r="22936" spans="7:7" x14ac:dyDescent="0.3">
      <c r="G22936" s="156">
        <v>0</v>
      </c>
    </row>
    <row r="22937" spans="7:7" x14ac:dyDescent="0.3">
      <c r="G22937" s="156">
        <v>0</v>
      </c>
    </row>
    <row r="22938" spans="7:7" x14ac:dyDescent="0.3">
      <c r="G22938" s="156">
        <v>0</v>
      </c>
    </row>
    <row r="22939" spans="7:7" x14ac:dyDescent="0.3">
      <c r="G22939" s="156">
        <v>0</v>
      </c>
    </row>
    <row r="22940" spans="7:7" x14ac:dyDescent="0.3">
      <c r="G22940" s="156">
        <v>0</v>
      </c>
    </row>
    <row r="22941" spans="7:7" x14ac:dyDescent="0.3">
      <c r="G22941" s="156">
        <v>0</v>
      </c>
    </row>
    <row r="22942" spans="7:7" x14ac:dyDescent="0.3">
      <c r="G22942" s="156">
        <v>0</v>
      </c>
    </row>
    <row r="22943" spans="7:7" x14ac:dyDescent="0.3">
      <c r="G22943" s="156">
        <v>0</v>
      </c>
    </row>
    <row r="22944" spans="7:7" x14ac:dyDescent="0.3">
      <c r="G22944" s="156">
        <v>0</v>
      </c>
    </row>
    <row r="22945" spans="7:7" x14ac:dyDescent="0.3">
      <c r="G22945" s="156">
        <v>0</v>
      </c>
    </row>
    <row r="22946" spans="7:7" x14ac:dyDescent="0.3">
      <c r="G22946" s="156">
        <v>0</v>
      </c>
    </row>
    <row r="22947" spans="7:7" x14ac:dyDescent="0.3">
      <c r="G22947" s="156">
        <v>0</v>
      </c>
    </row>
    <row r="22948" spans="7:7" x14ac:dyDescent="0.3">
      <c r="G22948" s="156">
        <v>0</v>
      </c>
    </row>
    <row r="22949" spans="7:7" x14ac:dyDescent="0.3">
      <c r="G22949" s="156">
        <v>0</v>
      </c>
    </row>
    <row r="22950" spans="7:7" x14ac:dyDescent="0.3">
      <c r="G22950" s="156">
        <v>0</v>
      </c>
    </row>
    <row r="22951" spans="7:7" x14ac:dyDescent="0.3">
      <c r="G22951" s="156">
        <v>0</v>
      </c>
    </row>
    <row r="22952" spans="7:7" x14ac:dyDescent="0.3">
      <c r="G22952" s="156">
        <v>0</v>
      </c>
    </row>
    <row r="22953" spans="7:7" x14ac:dyDescent="0.3">
      <c r="G22953" s="156">
        <v>0</v>
      </c>
    </row>
    <row r="22954" spans="7:7" x14ac:dyDescent="0.3">
      <c r="G22954" s="156">
        <v>0</v>
      </c>
    </row>
    <row r="22955" spans="7:7" x14ac:dyDescent="0.3">
      <c r="G22955" s="156">
        <v>0</v>
      </c>
    </row>
    <row r="22956" spans="7:7" x14ac:dyDescent="0.3">
      <c r="G22956" s="156">
        <v>0</v>
      </c>
    </row>
    <row r="22957" spans="7:7" x14ac:dyDescent="0.3">
      <c r="G22957" s="156">
        <v>0</v>
      </c>
    </row>
    <row r="22958" spans="7:7" x14ac:dyDescent="0.3">
      <c r="G22958" s="156">
        <v>0</v>
      </c>
    </row>
    <row r="22959" spans="7:7" x14ac:dyDescent="0.3">
      <c r="G22959" s="156">
        <v>0</v>
      </c>
    </row>
    <row r="22960" spans="7:7" x14ac:dyDescent="0.3">
      <c r="G22960" s="156">
        <v>0</v>
      </c>
    </row>
    <row r="22961" spans="7:7" x14ac:dyDescent="0.3">
      <c r="G22961" s="156">
        <v>0</v>
      </c>
    </row>
    <row r="22962" spans="7:7" x14ac:dyDescent="0.3">
      <c r="G22962" s="156">
        <v>0</v>
      </c>
    </row>
    <row r="22963" spans="7:7" x14ac:dyDescent="0.3">
      <c r="G22963" s="156">
        <v>0</v>
      </c>
    </row>
    <row r="22964" spans="7:7" x14ac:dyDescent="0.3">
      <c r="G22964" s="156">
        <v>0</v>
      </c>
    </row>
    <row r="22965" spans="7:7" x14ac:dyDescent="0.3">
      <c r="G22965" s="156">
        <v>0</v>
      </c>
    </row>
    <row r="22966" spans="7:7" x14ac:dyDescent="0.3">
      <c r="G22966" s="156">
        <v>0</v>
      </c>
    </row>
    <row r="22967" spans="7:7" x14ac:dyDescent="0.3">
      <c r="G22967" s="156">
        <v>0</v>
      </c>
    </row>
    <row r="22968" spans="7:7" x14ac:dyDescent="0.3">
      <c r="G22968" s="156">
        <v>0</v>
      </c>
    </row>
    <row r="22969" spans="7:7" x14ac:dyDescent="0.3">
      <c r="G22969" s="156">
        <v>0</v>
      </c>
    </row>
    <row r="22970" spans="7:7" x14ac:dyDescent="0.3">
      <c r="G22970" s="156">
        <v>0</v>
      </c>
    </row>
    <row r="22971" spans="7:7" x14ac:dyDescent="0.3">
      <c r="G22971" s="156">
        <v>0</v>
      </c>
    </row>
    <row r="22972" spans="7:7" x14ac:dyDescent="0.3">
      <c r="G22972" s="156">
        <v>0</v>
      </c>
    </row>
    <row r="22973" spans="7:7" x14ac:dyDescent="0.3">
      <c r="G22973" s="156">
        <v>0</v>
      </c>
    </row>
    <row r="22974" spans="7:7" x14ac:dyDescent="0.3">
      <c r="G22974" s="156">
        <v>0</v>
      </c>
    </row>
    <row r="22975" spans="7:7" x14ac:dyDescent="0.3">
      <c r="G22975" s="156">
        <v>0</v>
      </c>
    </row>
    <row r="22976" spans="7:7" x14ac:dyDescent="0.3">
      <c r="G22976" s="156">
        <v>0</v>
      </c>
    </row>
    <row r="22977" spans="7:7" x14ac:dyDescent="0.3">
      <c r="G22977" s="156">
        <v>0</v>
      </c>
    </row>
    <row r="22978" spans="7:7" x14ac:dyDescent="0.3">
      <c r="G22978" s="156">
        <v>0</v>
      </c>
    </row>
    <row r="22979" spans="7:7" x14ac:dyDescent="0.3">
      <c r="G22979" s="156">
        <v>0</v>
      </c>
    </row>
    <row r="22980" spans="7:7" x14ac:dyDescent="0.3">
      <c r="G22980" s="156">
        <v>0</v>
      </c>
    </row>
    <row r="22981" spans="7:7" x14ac:dyDescent="0.3">
      <c r="G22981" s="156">
        <v>0</v>
      </c>
    </row>
    <row r="22982" spans="7:7" x14ac:dyDescent="0.3">
      <c r="G22982" s="156">
        <v>0</v>
      </c>
    </row>
    <row r="22983" spans="7:7" x14ac:dyDescent="0.3">
      <c r="G22983" s="156">
        <v>0</v>
      </c>
    </row>
    <row r="22984" spans="7:7" x14ac:dyDescent="0.3">
      <c r="G22984" s="156">
        <v>0</v>
      </c>
    </row>
    <row r="22985" spans="7:7" x14ac:dyDescent="0.3">
      <c r="G22985" s="156">
        <v>0</v>
      </c>
    </row>
    <row r="22986" spans="7:7" x14ac:dyDescent="0.3">
      <c r="G22986" s="156">
        <v>0</v>
      </c>
    </row>
    <row r="22987" spans="7:7" x14ac:dyDescent="0.3">
      <c r="G22987" s="156">
        <v>0</v>
      </c>
    </row>
    <row r="22988" spans="7:7" x14ac:dyDescent="0.3">
      <c r="G22988" s="156">
        <v>0</v>
      </c>
    </row>
    <row r="22989" spans="7:7" x14ac:dyDescent="0.3">
      <c r="G22989" s="156">
        <v>0</v>
      </c>
    </row>
    <row r="22990" spans="7:7" x14ac:dyDescent="0.3">
      <c r="G22990" s="156">
        <v>0</v>
      </c>
    </row>
    <row r="22991" spans="7:7" x14ac:dyDescent="0.3">
      <c r="G22991" s="156">
        <v>0</v>
      </c>
    </row>
    <row r="22992" spans="7:7" x14ac:dyDescent="0.3">
      <c r="G22992" s="156">
        <v>0</v>
      </c>
    </row>
    <row r="22993" spans="7:7" x14ac:dyDescent="0.3">
      <c r="G22993" s="156">
        <v>0</v>
      </c>
    </row>
    <row r="22994" spans="7:7" x14ac:dyDescent="0.3">
      <c r="G22994" s="156">
        <v>0</v>
      </c>
    </row>
    <row r="22995" spans="7:7" x14ac:dyDescent="0.3">
      <c r="G22995" s="156">
        <v>0</v>
      </c>
    </row>
    <row r="22996" spans="7:7" x14ac:dyDescent="0.3">
      <c r="G22996" s="156">
        <v>0</v>
      </c>
    </row>
    <row r="22997" spans="7:7" x14ac:dyDescent="0.3">
      <c r="G22997" s="156">
        <v>0</v>
      </c>
    </row>
    <row r="22998" spans="7:7" x14ac:dyDescent="0.3">
      <c r="G22998" s="156">
        <v>0</v>
      </c>
    </row>
    <row r="22999" spans="7:7" x14ac:dyDescent="0.3">
      <c r="G22999" s="156">
        <v>0</v>
      </c>
    </row>
    <row r="23000" spans="7:7" x14ac:dyDescent="0.3">
      <c r="G23000" s="156">
        <v>0</v>
      </c>
    </row>
    <row r="23001" spans="7:7" x14ac:dyDescent="0.3">
      <c r="G23001" s="156">
        <v>0</v>
      </c>
    </row>
    <row r="23002" spans="7:7" x14ac:dyDescent="0.3">
      <c r="G23002" s="156">
        <v>0</v>
      </c>
    </row>
    <row r="23003" spans="7:7" x14ac:dyDescent="0.3">
      <c r="G23003" s="156">
        <v>0</v>
      </c>
    </row>
    <row r="23004" spans="7:7" x14ac:dyDescent="0.3">
      <c r="G23004" s="156">
        <v>0</v>
      </c>
    </row>
    <row r="23005" spans="7:7" x14ac:dyDescent="0.3">
      <c r="G23005" s="156">
        <v>0</v>
      </c>
    </row>
    <row r="23006" spans="7:7" x14ac:dyDescent="0.3">
      <c r="G23006" s="156">
        <v>0</v>
      </c>
    </row>
    <row r="23007" spans="7:7" x14ac:dyDescent="0.3">
      <c r="G23007" s="156">
        <v>0</v>
      </c>
    </row>
    <row r="23008" spans="7:7" x14ac:dyDescent="0.3">
      <c r="G23008" s="156">
        <v>0</v>
      </c>
    </row>
    <row r="23009" spans="7:7" x14ac:dyDescent="0.3">
      <c r="G23009" s="156">
        <v>0</v>
      </c>
    </row>
    <row r="23010" spans="7:7" x14ac:dyDescent="0.3">
      <c r="G23010" s="156">
        <v>0</v>
      </c>
    </row>
    <row r="23011" spans="7:7" x14ac:dyDescent="0.3">
      <c r="G23011" s="156">
        <v>0</v>
      </c>
    </row>
    <row r="23012" spans="7:7" x14ac:dyDescent="0.3">
      <c r="G23012" s="156">
        <v>0</v>
      </c>
    </row>
    <row r="23013" spans="7:7" x14ac:dyDescent="0.3">
      <c r="G23013" s="156">
        <v>0</v>
      </c>
    </row>
    <row r="23014" spans="7:7" x14ac:dyDescent="0.3">
      <c r="G23014" s="156">
        <v>0</v>
      </c>
    </row>
    <row r="23015" spans="7:7" x14ac:dyDescent="0.3">
      <c r="G23015" s="156">
        <v>0</v>
      </c>
    </row>
    <row r="23016" spans="7:7" x14ac:dyDescent="0.3">
      <c r="G23016" s="156">
        <v>0</v>
      </c>
    </row>
    <row r="23017" spans="7:7" x14ac:dyDescent="0.3">
      <c r="G23017" s="156">
        <v>0</v>
      </c>
    </row>
    <row r="23018" spans="7:7" x14ac:dyDescent="0.3">
      <c r="G23018" s="156">
        <v>0</v>
      </c>
    </row>
    <row r="23019" spans="7:7" x14ac:dyDescent="0.3">
      <c r="G23019" s="156">
        <v>0</v>
      </c>
    </row>
    <row r="23020" spans="7:7" x14ac:dyDescent="0.3">
      <c r="G23020" s="156">
        <v>0</v>
      </c>
    </row>
    <row r="23021" spans="7:7" x14ac:dyDescent="0.3">
      <c r="G23021" s="156">
        <v>0</v>
      </c>
    </row>
    <row r="23022" spans="7:7" x14ac:dyDescent="0.3">
      <c r="G23022" s="156">
        <v>0</v>
      </c>
    </row>
    <row r="23023" spans="7:7" x14ac:dyDescent="0.3">
      <c r="G23023" s="156">
        <v>0</v>
      </c>
    </row>
    <row r="23024" spans="7:7" x14ac:dyDescent="0.3">
      <c r="G23024" s="156">
        <v>0</v>
      </c>
    </row>
    <row r="23025" spans="7:7" x14ac:dyDescent="0.3">
      <c r="G23025" s="156">
        <v>0</v>
      </c>
    </row>
    <row r="23026" spans="7:7" x14ac:dyDescent="0.3">
      <c r="G23026" s="156">
        <v>0</v>
      </c>
    </row>
    <row r="23027" spans="7:7" x14ac:dyDescent="0.3">
      <c r="G23027" s="156">
        <v>0</v>
      </c>
    </row>
    <row r="23028" spans="7:7" x14ac:dyDescent="0.3">
      <c r="G23028" s="156">
        <v>0</v>
      </c>
    </row>
    <row r="23029" spans="7:7" x14ac:dyDescent="0.3">
      <c r="G23029" s="156">
        <v>0</v>
      </c>
    </row>
    <row r="23030" spans="7:7" x14ac:dyDescent="0.3">
      <c r="G23030" s="156">
        <v>0</v>
      </c>
    </row>
    <row r="23031" spans="7:7" x14ac:dyDescent="0.3">
      <c r="G23031" s="156">
        <v>0</v>
      </c>
    </row>
    <row r="23032" spans="7:7" x14ac:dyDescent="0.3">
      <c r="G23032" s="156">
        <v>0</v>
      </c>
    </row>
    <row r="23033" spans="7:7" x14ac:dyDescent="0.3">
      <c r="G23033" s="156">
        <v>0</v>
      </c>
    </row>
    <row r="23034" spans="7:7" x14ac:dyDescent="0.3">
      <c r="G23034" s="156">
        <v>0</v>
      </c>
    </row>
    <row r="23035" spans="7:7" x14ac:dyDescent="0.3">
      <c r="G23035" s="156">
        <v>0</v>
      </c>
    </row>
    <row r="23036" spans="7:7" x14ac:dyDescent="0.3">
      <c r="G23036" s="156">
        <v>0</v>
      </c>
    </row>
    <row r="23037" spans="7:7" x14ac:dyDescent="0.3">
      <c r="G23037" s="156">
        <v>0</v>
      </c>
    </row>
    <row r="23038" spans="7:7" x14ac:dyDescent="0.3">
      <c r="G23038" s="156">
        <v>0</v>
      </c>
    </row>
    <row r="23039" spans="7:7" x14ac:dyDescent="0.3">
      <c r="G23039" s="156">
        <v>0</v>
      </c>
    </row>
    <row r="23040" spans="7:7" x14ac:dyDescent="0.3">
      <c r="G23040" s="156">
        <v>0</v>
      </c>
    </row>
    <row r="23041" spans="7:7" x14ac:dyDescent="0.3">
      <c r="G23041" s="156">
        <v>0</v>
      </c>
    </row>
    <row r="23042" spans="7:7" x14ac:dyDescent="0.3">
      <c r="G23042" s="156">
        <v>0</v>
      </c>
    </row>
    <row r="23043" spans="7:7" x14ac:dyDescent="0.3">
      <c r="G23043" s="156">
        <v>0</v>
      </c>
    </row>
    <row r="23044" spans="7:7" x14ac:dyDescent="0.3">
      <c r="G23044" s="156">
        <v>0</v>
      </c>
    </row>
    <row r="23045" spans="7:7" x14ac:dyDescent="0.3">
      <c r="G23045" s="156">
        <v>0</v>
      </c>
    </row>
    <row r="23046" spans="7:7" x14ac:dyDescent="0.3">
      <c r="G23046" s="156">
        <v>0</v>
      </c>
    </row>
    <row r="23047" spans="7:7" x14ac:dyDescent="0.3">
      <c r="G23047" s="156">
        <v>0</v>
      </c>
    </row>
    <row r="23048" spans="7:7" x14ac:dyDescent="0.3">
      <c r="G23048" s="156">
        <v>0</v>
      </c>
    </row>
    <row r="23049" spans="7:7" x14ac:dyDescent="0.3">
      <c r="G23049" s="156">
        <v>0</v>
      </c>
    </row>
    <row r="23050" spans="7:7" x14ac:dyDescent="0.3">
      <c r="G23050" s="156">
        <v>0</v>
      </c>
    </row>
    <row r="23051" spans="7:7" x14ac:dyDescent="0.3">
      <c r="G23051" s="156">
        <v>0</v>
      </c>
    </row>
    <row r="23052" spans="7:7" x14ac:dyDescent="0.3">
      <c r="G23052" s="156">
        <v>0</v>
      </c>
    </row>
    <row r="23053" spans="7:7" x14ac:dyDescent="0.3">
      <c r="G23053" s="156">
        <v>0</v>
      </c>
    </row>
    <row r="23054" spans="7:7" x14ac:dyDescent="0.3">
      <c r="G23054" s="156">
        <v>0</v>
      </c>
    </row>
    <row r="23055" spans="7:7" x14ac:dyDescent="0.3">
      <c r="G23055" s="156">
        <v>0</v>
      </c>
    </row>
    <row r="23056" spans="7:7" x14ac:dyDescent="0.3">
      <c r="G23056" s="156">
        <v>0</v>
      </c>
    </row>
    <row r="23057" spans="7:7" x14ac:dyDescent="0.3">
      <c r="G23057" s="156">
        <v>0</v>
      </c>
    </row>
    <row r="23058" spans="7:7" x14ac:dyDescent="0.3">
      <c r="G23058" s="156">
        <v>0</v>
      </c>
    </row>
    <row r="23059" spans="7:7" x14ac:dyDescent="0.3">
      <c r="G23059" s="156">
        <v>0</v>
      </c>
    </row>
    <row r="23060" spans="7:7" x14ac:dyDescent="0.3">
      <c r="G23060" s="156">
        <v>0</v>
      </c>
    </row>
    <row r="23061" spans="7:7" x14ac:dyDescent="0.3">
      <c r="G23061" s="156">
        <v>0</v>
      </c>
    </row>
    <row r="23062" spans="7:7" x14ac:dyDescent="0.3">
      <c r="G23062" s="156">
        <v>0</v>
      </c>
    </row>
    <row r="23063" spans="7:7" x14ac:dyDescent="0.3">
      <c r="G23063" s="156">
        <v>0</v>
      </c>
    </row>
    <row r="23064" spans="7:7" x14ac:dyDescent="0.3">
      <c r="G23064" s="156">
        <v>0</v>
      </c>
    </row>
    <row r="23065" spans="7:7" x14ac:dyDescent="0.3">
      <c r="G23065" s="156">
        <v>0</v>
      </c>
    </row>
    <row r="23066" spans="7:7" x14ac:dyDescent="0.3">
      <c r="G23066" s="156">
        <v>0</v>
      </c>
    </row>
    <row r="23067" spans="7:7" x14ac:dyDescent="0.3">
      <c r="G23067" s="156">
        <v>0</v>
      </c>
    </row>
    <row r="23068" spans="7:7" x14ac:dyDescent="0.3">
      <c r="G23068" s="156">
        <v>0</v>
      </c>
    </row>
    <row r="23069" spans="7:7" x14ac:dyDescent="0.3">
      <c r="G23069" s="156">
        <v>0</v>
      </c>
    </row>
    <row r="23070" spans="7:7" x14ac:dyDescent="0.3">
      <c r="G23070" s="156">
        <v>0</v>
      </c>
    </row>
    <row r="23071" spans="7:7" x14ac:dyDescent="0.3">
      <c r="G23071" s="156">
        <v>0</v>
      </c>
    </row>
    <row r="23072" spans="7:7" x14ac:dyDescent="0.3">
      <c r="G23072" s="156">
        <v>0</v>
      </c>
    </row>
    <row r="23073" spans="7:7" x14ac:dyDescent="0.3">
      <c r="G23073" s="156">
        <v>0</v>
      </c>
    </row>
    <row r="23074" spans="7:7" x14ac:dyDescent="0.3">
      <c r="G23074" s="156">
        <v>0</v>
      </c>
    </row>
    <row r="23075" spans="7:7" x14ac:dyDescent="0.3">
      <c r="G23075" s="156">
        <v>0</v>
      </c>
    </row>
    <row r="23076" spans="7:7" x14ac:dyDescent="0.3">
      <c r="G23076" s="156">
        <v>0</v>
      </c>
    </row>
    <row r="23077" spans="7:7" x14ac:dyDescent="0.3">
      <c r="G23077" s="156">
        <v>0</v>
      </c>
    </row>
    <row r="23078" spans="7:7" x14ac:dyDescent="0.3">
      <c r="G23078" s="156">
        <v>0</v>
      </c>
    </row>
    <row r="23079" spans="7:7" x14ac:dyDescent="0.3">
      <c r="G23079" s="156">
        <v>0</v>
      </c>
    </row>
    <row r="23080" spans="7:7" x14ac:dyDescent="0.3">
      <c r="G23080" s="156">
        <v>0</v>
      </c>
    </row>
    <row r="23081" spans="7:7" x14ac:dyDescent="0.3">
      <c r="G23081" s="156">
        <v>0</v>
      </c>
    </row>
    <row r="23082" spans="7:7" x14ac:dyDescent="0.3">
      <c r="G23082" s="156">
        <v>0</v>
      </c>
    </row>
    <row r="23083" spans="7:7" x14ac:dyDescent="0.3">
      <c r="G23083" s="156">
        <v>0</v>
      </c>
    </row>
    <row r="23084" spans="7:7" x14ac:dyDescent="0.3">
      <c r="G23084" s="156">
        <v>0</v>
      </c>
    </row>
    <row r="23085" spans="7:7" x14ac:dyDescent="0.3">
      <c r="G23085" s="156">
        <v>0</v>
      </c>
    </row>
    <row r="23086" spans="7:7" x14ac:dyDescent="0.3">
      <c r="G23086" s="156">
        <v>0</v>
      </c>
    </row>
    <row r="23087" spans="7:7" x14ac:dyDescent="0.3">
      <c r="G23087" s="156">
        <v>0</v>
      </c>
    </row>
    <row r="23088" spans="7:7" x14ac:dyDescent="0.3">
      <c r="G23088" s="156">
        <v>0</v>
      </c>
    </row>
    <row r="23089" spans="7:7" x14ac:dyDescent="0.3">
      <c r="G23089" s="156">
        <v>0</v>
      </c>
    </row>
    <row r="23090" spans="7:7" x14ac:dyDescent="0.3">
      <c r="G23090" s="156">
        <v>0</v>
      </c>
    </row>
    <row r="23091" spans="7:7" x14ac:dyDescent="0.3">
      <c r="G23091" s="156">
        <v>0</v>
      </c>
    </row>
    <row r="23092" spans="7:7" x14ac:dyDescent="0.3">
      <c r="G23092" s="156">
        <v>0</v>
      </c>
    </row>
    <row r="23093" spans="7:7" x14ac:dyDescent="0.3">
      <c r="G23093" s="156">
        <v>0</v>
      </c>
    </row>
    <row r="23094" spans="7:7" x14ac:dyDescent="0.3">
      <c r="G23094" s="156">
        <v>0</v>
      </c>
    </row>
    <row r="23095" spans="7:7" x14ac:dyDescent="0.3">
      <c r="G23095" s="156">
        <v>0</v>
      </c>
    </row>
    <row r="23096" spans="7:7" x14ac:dyDescent="0.3">
      <c r="G23096" s="156">
        <v>0</v>
      </c>
    </row>
    <row r="23097" spans="7:7" x14ac:dyDescent="0.3">
      <c r="G23097" s="156">
        <v>0</v>
      </c>
    </row>
    <row r="23098" spans="7:7" x14ac:dyDescent="0.3">
      <c r="G23098" s="156">
        <v>0</v>
      </c>
    </row>
    <row r="23099" spans="7:7" x14ac:dyDescent="0.3">
      <c r="G23099" s="156">
        <v>0</v>
      </c>
    </row>
    <row r="23100" spans="7:7" x14ac:dyDescent="0.3">
      <c r="G23100" s="156">
        <v>0</v>
      </c>
    </row>
    <row r="23101" spans="7:7" x14ac:dyDescent="0.3">
      <c r="G23101" s="156">
        <v>0</v>
      </c>
    </row>
    <row r="23102" spans="7:7" x14ac:dyDescent="0.3">
      <c r="G23102" s="156">
        <v>0</v>
      </c>
    </row>
    <row r="23103" spans="7:7" x14ac:dyDescent="0.3">
      <c r="G23103" s="156">
        <v>0</v>
      </c>
    </row>
    <row r="23104" spans="7:7" x14ac:dyDescent="0.3">
      <c r="G23104" s="156">
        <v>0</v>
      </c>
    </row>
    <row r="23105" spans="7:7" x14ac:dyDescent="0.3">
      <c r="G23105" s="156">
        <v>0</v>
      </c>
    </row>
    <row r="23106" spans="7:7" x14ac:dyDescent="0.3">
      <c r="G23106" s="156">
        <v>0</v>
      </c>
    </row>
    <row r="23107" spans="7:7" x14ac:dyDescent="0.3">
      <c r="G23107" s="156">
        <v>0</v>
      </c>
    </row>
    <row r="23108" spans="7:7" x14ac:dyDescent="0.3">
      <c r="G23108" s="156">
        <v>0</v>
      </c>
    </row>
    <row r="23109" spans="7:7" x14ac:dyDescent="0.3">
      <c r="G23109" s="156">
        <v>0</v>
      </c>
    </row>
    <row r="23110" spans="7:7" x14ac:dyDescent="0.3">
      <c r="G23110" s="156">
        <v>0</v>
      </c>
    </row>
    <row r="23111" spans="7:7" x14ac:dyDescent="0.3">
      <c r="G23111" s="156">
        <v>0</v>
      </c>
    </row>
    <row r="23112" spans="7:7" x14ac:dyDescent="0.3">
      <c r="G23112" s="156">
        <v>0</v>
      </c>
    </row>
    <row r="23113" spans="7:7" x14ac:dyDescent="0.3">
      <c r="G23113" s="156">
        <v>0</v>
      </c>
    </row>
    <row r="23114" spans="7:7" x14ac:dyDescent="0.3">
      <c r="G23114" s="156">
        <v>0</v>
      </c>
    </row>
    <row r="23115" spans="7:7" x14ac:dyDescent="0.3">
      <c r="G23115" s="156">
        <v>0</v>
      </c>
    </row>
    <row r="23116" spans="7:7" x14ac:dyDescent="0.3">
      <c r="G23116" s="156">
        <v>0</v>
      </c>
    </row>
    <row r="23117" spans="7:7" x14ac:dyDescent="0.3">
      <c r="G23117" s="156">
        <v>0</v>
      </c>
    </row>
    <row r="23118" spans="7:7" x14ac:dyDescent="0.3">
      <c r="G23118" s="156">
        <v>0</v>
      </c>
    </row>
    <row r="23119" spans="7:7" x14ac:dyDescent="0.3">
      <c r="G23119" s="156">
        <v>0</v>
      </c>
    </row>
    <row r="23120" spans="7:7" x14ac:dyDescent="0.3">
      <c r="G23120" s="156">
        <v>0</v>
      </c>
    </row>
    <row r="23121" spans="7:7" x14ac:dyDescent="0.3">
      <c r="G23121" s="156">
        <v>0</v>
      </c>
    </row>
    <row r="23122" spans="7:7" x14ac:dyDescent="0.3">
      <c r="G23122" s="156">
        <v>0</v>
      </c>
    </row>
    <row r="23123" spans="7:7" x14ac:dyDescent="0.3">
      <c r="G23123" s="156">
        <v>0</v>
      </c>
    </row>
    <row r="23124" spans="7:7" x14ac:dyDescent="0.3">
      <c r="G23124" s="156">
        <v>0</v>
      </c>
    </row>
    <row r="23125" spans="7:7" x14ac:dyDescent="0.3">
      <c r="G23125" s="156">
        <v>0</v>
      </c>
    </row>
    <row r="23126" spans="7:7" x14ac:dyDescent="0.3">
      <c r="G23126" s="156">
        <v>0</v>
      </c>
    </row>
    <row r="23127" spans="7:7" x14ac:dyDescent="0.3">
      <c r="G23127" s="156">
        <v>0</v>
      </c>
    </row>
    <row r="23128" spans="7:7" x14ac:dyDescent="0.3">
      <c r="G23128" s="156">
        <v>0</v>
      </c>
    </row>
    <row r="23129" spans="7:7" x14ac:dyDescent="0.3">
      <c r="G23129" s="156">
        <v>0</v>
      </c>
    </row>
    <row r="23130" spans="7:7" x14ac:dyDescent="0.3">
      <c r="G23130" s="156">
        <v>0</v>
      </c>
    </row>
    <row r="23131" spans="7:7" x14ac:dyDescent="0.3">
      <c r="G23131" s="156">
        <v>0</v>
      </c>
    </row>
    <row r="23132" spans="7:7" x14ac:dyDescent="0.3">
      <c r="G23132" s="156">
        <v>0</v>
      </c>
    </row>
    <row r="23133" spans="7:7" x14ac:dyDescent="0.3">
      <c r="G23133" s="156">
        <v>0</v>
      </c>
    </row>
    <row r="23134" spans="7:7" x14ac:dyDescent="0.3">
      <c r="G23134" s="156">
        <v>0</v>
      </c>
    </row>
    <row r="23135" spans="7:7" x14ac:dyDescent="0.3">
      <c r="G23135" s="156">
        <v>0</v>
      </c>
    </row>
    <row r="23136" spans="7:7" x14ac:dyDescent="0.3">
      <c r="G23136" s="156">
        <v>0</v>
      </c>
    </row>
    <row r="23137" spans="7:7" x14ac:dyDescent="0.3">
      <c r="G23137" s="156">
        <v>0</v>
      </c>
    </row>
    <row r="23138" spans="7:7" x14ac:dyDescent="0.3">
      <c r="G23138" s="156">
        <v>0</v>
      </c>
    </row>
    <row r="23139" spans="7:7" x14ac:dyDescent="0.3">
      <c r="G23139" s="156">
        <v>0</v>
      </c>
    </row>
    <row r="23140" spans="7:7" x14ac:dyDescent="0.3">
      <c r="G23140" s="156">
        <v>0</v>
      </c>
    </row>
    <row r="23141" spans="7:7" x14ac:dyDescent="0.3">
      <c r="G23141" s="156">
        <v>0</v>
      </c>
    </row>
    <row r="23142" spans="7:7" x14ac:dyDescent="0.3">
      <c r="G23142" s="156">
        <v>0</v>
      </c>
    </row>
    <row r="23143" spans="7:7" x14ac:dyDescent="0.3">
      <c r="G23143" s="156">
        <v>0</v>
      </c>
    </row>
    <row r="23144" spans="7:7" x14ac:dyDescent="0.3">
      <c r="G23144" s="156">
        <v>0</v>
      </c>
    </row>
    <row r="23145" spans="7:7" x14ac:dyDescent="0.3">
      <c r="G23145" s="156">
        <v>0</v>
      </c>
    </row>
    <row r="23146" spans="7:7" x14ac:dyDescent="0.3">
      <c r="G23146" s="156">
        <v>0</v>
      </c>
    </row>
    <row r="23147" spans="7:7" x14ac:dyDescent="0.3">
      <c r="G23147" s="156">
        <v>0</v>
      </c>
    </row>
    <row r="23148" spans="7:7" x14ac:dyDescent="0.3">
      <c r="G23148" s="156">
        <v>0</v>
      </c>
    </row>
    <row r="23149" spans="7:7" x14ac:dyDescent="0.3">
      <c r="G23149" s="156">
        <v>0</v>
      </c>
    </row>
    <row r="23150" spans="7:7" x14ac:dyDescent="0.3">
      <c r="G23150" s="156">
        <v>0</v>
      </c>
    </row>
    <row r="23151" spans="7:7" x14ac:dyDescent="0.3">
      <c r="G23151" s="156">
        <v>0</v>
      </c>
    </row>
    <row r="23152" spans="7:7" x14ac:dyDescent="0.3">
      <c r="G23152" s="156">
        <v>0</v>
      </c>
    </row>
    <row r="23153" spans="7:7" x14ac:dyDescent="0.3">
      <c r="G23153" s="156">
        <v>0</v>
      </c>
    </row>
    <row r="23154" spans="7:7" x14ac:dyDescent="0.3">
      <c r="G23154" s="156">
        <v>0</v>
      </c>
    </row>
    <row r="23155" spans="7:7" x14ac:dyDescent="0.3">
      <c r="G23155" s="156">
        <v>0</v>
      </c>
    </row>
    <row r="23156" spans="7:7" x14ac:dyDescent="0.3">
      <c r="G23156" s="156">
        <v>0</v>
      </c>
    </row>
    <row r="23157" spans="7:7" x14ac:dyDescent="0.3">
      <c r="G23157" s="156">
        <v>0</v>
      </c>
    </row>
    <row r="23158" spans="7:7" x14ac:dyDescent="0.3">
      <c r="G23158" s="156">
        <v>0</v>
      </c>
    </row>
    <row r="23159" spans="7:7" x14ac:dyDescent="0.3">
      <c r="G23159" s="156">
        <v>0</v>
      </c>
    </row>
    <row r="23160" spans="7:7" x14ac:dyDescent="0.3">
      <c r="G23160" s="156">
        <v>0</v>
      </c>
    </row>
    <row r="23161" spans="7:7" x14ac:dyDescent="0.3">
      <c r="G23161" s="156">
        <v>0</v>
      </c>
    </row>
    <row r="23162" spans="7:7" x14ac:dyDescent="0.3">
      <c r="G23162" s="156">
        <v>0</v>
      </c>
    </row>
    <row r="23163" spans="7:7" x14ac:dyDescent="0.3">
      <c r="G23163" s="156">
        <v>0</v>
      </c>
    </row>
    <row r="23164" spans="7:7" x14ac:dyDescent="0.3">
      <c r="G23164" s="156">
        <v>0</v>
      </c>
    </row>
    <row r="23165" spans="7:7" x14ac:dyDescent="0.3">
      <c r="G23165" s="156">
        <v>0</v>
      </c>
    </row>
    <row r="23166" spans="7:7" x14ac:dyDescent="0.3">
      <c r="G23166" s="156">
        <v>0</v>
      </c>
    </row>
    <row r="23167" spans="7:7" x14ac:dyDescent="0.3">
      <c r="G23167" s="156">
        <v>0</v>
      </c>
    </row>
    <row r="23168" spans="7:7" x14ac:dyDescent="0.3">
      <c r="G23168" s="156">
        <v>0</v>
      </c>
    </row>
    <row r="23169" spans="7:7" x14ac:dyDescent="0.3">
      <c r="G23169" s="156">
        <v>0</v>
      </c>
    </row>
    <row r="23170" spans="7:7" x14ac:dyDescent="0.3">
      <c r="G23170" s="156">
        <v>0</v>
      </c>
    </row>
    <row r="23171" spans="7:7" x14ac:dyDescent="0.3">
      <c r="G23171" s="156">
        <v>0</v>
      </c>
    </row>
    <row r="23172" spans="7:7" x14ac:dyDescent="0.3">
      <c r="G23172" s="156">
        <v>0</v>
      </c>
    </row>
    <row r="23173" spans="7:7" x14ac:dyDescent="0.3">
      <c r="G23173" s="156">
        <v>0</v>
      </c>
    </row>
    <row r="23174" spans="7:7" x14ac:dyDescent="0.3">
      <c r="G23174" s="156">
        <v>0</v>
      </c>
    </row>
    <row r="23175" spans="7:7" x14ac:dyDescent="0.3">
      <c r="G23175" s="156">
        <v>0</v>
      </c>
    </row>
    <row r="23176" spans="7:7" x14ac:dyDescent="0.3">
      <c r="G23176" s="156">
        <v>0</v>
      </c>
    </row>
    <row r="23177" spans="7:7" x14ac:dyDescent="0.3">
      <c r="G23177" s="156">
        <v>0</v>
      </c>
    </row>
    <row r="23178" spans="7:7" x14ac:dyDescent="0.3">
      <c r="G23178" s="156">
        <v>0</v>
      </c>
    </row>
    <row r="23179" spans="7:7" x14ac:dyDescent="0.3">
      <c r="G23179" s="156">
        <v>0</v>
      </c>
    </row>
    <row r="23180" spans="7:7" x14ac:dyDescent="0.3">
      <c r="G23180" s="156">
        <v>0</v>
      </c>
    </row>
    <row r="23181" spans="7:7" x14ac:dyDescent="0.3">
      <c r="G23181" s="156">
        <v>0</v>
      </c>
    </row>
    <row r="23182" spans="7:7" x14ac:dyDescent="0.3">
      <c r="G23182" s="156">
        <v>0</v>
      </c>
    </row>
    <row r="23183" spans="7:7" x14ac:dyDescent="0.3">
      <c r="G23183" s="156">
        <v>0</v>
      </c>
    </row>
    <row r="23184" spans="7:7" x14ac:dyDescent="0.3">
      <c r="G23184" s="156">
        <v>0</v>
      </c>
    </row>
    <row r="23185" spans="7:7" x14ac:dyDescent="0.3">
      <c r="G23185" s="156">
        <v>0</v>
      </c>
    </row>
    <row r="23186" spans="7:7" x14ac:dyDescent="0.3">
      <c r="G23186" s="156">
        <v>0</v>
      </c>
    </row>
    <row r="23187" spans="7:7" x14ac:dyDescent="0.3">
      <c r="G23187" s="156">
        <v>0</v>
      </c>
    </row>
    <row r="23188" spans="7:7" x14ac:dyDescent="0.3">
      <c r="G23188" s="156">
        <v>0</v>
      </c>
    </row>
    <row r="23189" spans="7:7" x14ac:dyDescent="0.3">
      <c r="G23189" s="156">
        <v>0</v>
      </c>
    </row>
    <row r="23190" spans="7:7" x14ac:dyDescent="0.3">
      <c r="G23190" s="156">
        <v>0</v>
      </c>
    </row>
    <row r="23191" spans="7:7" x14ac:dyDescent="0.3">
      <c r="G23191" s="156">
        <v>0</v>
      </c>
    </row>
    <row r="23192" spans="7:7" x14ac:dyDescent="0.3">
      <c r="G23192" s="156">
        <v>0</v>
      </c>
    </row>
    <row r="23193" spans="7:7" x14ac:dyDescent="0.3">
      <c r="G23193" s="156">
        <v>0</v>
      </c>
    </row>
    <row r="23194" spans="7:7" x14ac:dyDescent="0.3">
      <c r="G23194" s="156">
        <v>0</v>
      </c>
    </row>
    <row r="23195" spans="7:7" x14ac:dyDescent="0.3">
      <c r="G23195" s="156">
        <v>0</v>
      </c>
    </row>
    <row r="23196" spans="7:7" x14ac:dyDescent="0.3">
      <c r="G23196" s="156">
        <v>0</v>
      </c>
    </row>
    <row r="23197" spans="7:7" x14ac:dyDescent="0.3">
      <c r="G23197" s="156">
        <v>0</v>
      </c>
    </row>
    <row r="23198" spans="7:7" x14ac:dyDescent="0.3">
      <c r="G23198" s="156">
        <v>0</v>
      </c>
    </row>
    <row r="23199" spans="7:7" x14ac:dyDescent="0.3">
      <c r="G23199" s="156">
        <v>0</v>
      </c>
    </row>
    <row r="23200" spans="7:7" x14ac:dyDescent="0.3">
      <c r="G23200" s="156">
        <v>0</v>
      </c>
    </row>
    <row r="23201" spans="7:7" x14ac:dyDescent="0.3">
      <c r="G23201" s="156">
        <v>0</v>
      </c>
    </row>
    <row r="23202" spans="7:7" x14ac:dyDescent="0.3">
      <c r="G23202" s="156">
        <v>0</v>
      </c>
    </row>
    <row r="23203" spans="7:7" x14ac:dyDescent="0.3">
      <c r="G23203" s="156">
        <v>0</v>
      </c>
    </row>
    <row r="23204" spans="7:7" x14ac:dyDescent="0.3">
      <c r="G23204" s="156">
        <v>0</v>
      </c>
    </row>
    <row r="23205" spans="7:7" x14ac:dyDescent="0.3">
      <c r="G23205" s="156">
        <v>0</v>
      </c>
    </row>
    <row r="23206" spans="7:7" x14ac:dyDescent="0.3">
      <c r="G23206" s="156">
        <v>0</v>
      </c>
    </row>
    <row r="23207" spans="7:7" x14ac:dyDescent="0.3">
      <c r="G23207" s="156">
        <v>0</v>
      </c>
    </row>
    <row r="23208" spans="7:7" x14ac:dyDescent="0.3">
      <c r="G23208" s="156">
        <v>0</v>
      </c>
    </row>
    <row r="23209" spans="7:7" x14ac:dyDescent="0.3">
      <c r="G23209" s="156">
        <v>0</v>
      </c>
    </row>
    <row r="23210" spans="7:7" x14ac:dyDescent="0.3">
      <c r="G23210" s="156">
        <v>0</v>
      </c>
    </row>
    <row r="23211" spans="7:7" x14ac:dyDescent="0.3">
      <c r="G23211" s="156">
        <v>0</v>
      </c>
    </row>
    <row r="23212" spans="7:7" x14ac:dyDescent="0.3">
      <c r="G23212" s="156">
        <v>0</v>
      </c>
    </row>
    <row r="23213" spans="7:7" x14ac:dyDescent="0.3">
      <c r="G23213" s="156">
        <v>0</v>
      </c>
    </row>
    <row r="23214" spans="7:7" x14ac:dyDescent="0.3">
      <c r="G23214" s="156">
        <v>0</v>
      </c>
    </row>
    <row r="23215" spans="7:7" x14ac:dyDescent="0.3">
      <c r="G23215" s="156">
        <v>0</v>
      </c>
    </row>
    <row r="23216" spans="7:7" x14ac:dyDescent="0.3">
      <c r="G23216" s="156">
        <v>0</v>
      </c>
    </row>
    <row r="23217" spans="7:7" x14ac:dyDescent="0.3">
      <c r="G23217" s="156">
        <v>0</v>
      </c>
    </row>
    <row r="23218" spans="7:7" x14ac:dyDescent="0.3">
      <c r="G23218" s="156">
        <v>0</v>
      </c>
    </row>
    <row r="23219" spans="7:7" x14ac:dyDescent="0.3">
      <c r="G23219" s="156">
        <v>0</v>
      </c>
    </row>
    <row r="23220" spans="7:7" x14ac:dyDescent="0.3">
      <c r="G23220" s="156">
        <v>0</v>
      </c>
    </row>
    <row r="23221" spans="7:7" x14ac:dyDescent="0.3">
      <c r="G23221" s="156">
        <v>0</v>
      </c>
    </row>
    <row r="23222" spans="7:7" x14ac:dyDescent="0.3">
      <c r="G23222" s="156">
        <v>0</v>
      </c>
    </row>
    <row r="23223" spans="7:7" x14ac:dyDescent="0.3">
      <c r="G23223" s="156">
        <v>0</v>
      </c>
    </row>
    <row r="23224" spans="7:7" x14ac:dyDescent="0.3">
      <c r="G23224" s="156">
        <v>0</v>
      </c>
    </row>
    <row r="23225" spans="7:7" x14ac:dyDescent="0.3">
      <c r="G23225" s="156">
        <v>0</v>
      </c>
    </row>
    <row r="23226" spans="7:7" x14ac:dyDescent="0.3">
      <c r="G23226" s="156">
        <v>0</v>
      </c>
    </row>
    <row r="23227" spans="7:7" x14ac:dyDescent="0.3">
      <c r="G23227" s="156">
        <v>0</v>
      </c>
    </row>
    <row r="23228" spans="7:7" x14ac:dyDescent="0.3">
      <c r="G23228" s="156">
        <v>0</v>
      </c>
    </row>
    <row r="23229" spans="7:7" x14ac:dyDescent="0.3">
      <c r="G23229" s="156">
        <v>0</v>
      </c>
    </row>
    <row r="23230" spans="7:7" x14ac:dyDescent="0.3">
      <c r="G23230" s="156">
        <v>0</v>
      </c>
    </row>
    <row r="23231" spans="7:7" x14ac:dyDescent="0.3">
      <c r="G23231" s="156">
        <v>0</v>
      </c>
    </row>
    <row r="23232" spans="7:7" x14ac:dyDescent="0.3">
      <c r="G23232" s="156">
        <v>0</v>
      </c>
    </row>
    <row r="23233" spans="7:7" x14ac:dyDescent="0.3">
      <c r="G23233" s="156">
        <v>0</v>
      </c>
    </row>
    <row r="23234" spans="7:7" x14ac:dyDescent="0.3">
      <c r="G23234" s="156">
        <v>0</v>
      </c>
    </row>
    <row r="23235" spans="7:7" x14ac:dyDescent="0.3">
      <c r="G23235" s="156">
        <v>0</v>
      </c>
    </row>
    <row r="23236" spans="7:7" x14ac:dyDescent="0.3">
      <c r="G23236" s="156">
        <v>0</v>
      </c>
    </row>
    <row r="23237" spans="7:7" x14ac:dyDescent="0.3">
      <c r="G23237" s="156">
        <v>0</v>
      </c>
    </row>
    <row r="23238" spans="7:7" x14ac:dyDescent="0.3">
      <c r="G23238" s="156">
        <v>0</v>
      </c>
    </row>
    <row r="23239" spans="7:7" x14ac:dyDescent="0.3">
      <c r="G23239" s="156">
        <v>0</v>
      </c>
    </row>
    <row r="23240" spans="7:7" x14ac:dyDescent="0.3">
      <c r="G23240" s="156">
        <v>0</v>
      </c>
    </row>
    <row r="23241" spans="7:7" x14ac:dyDescent="0.3">
      <c r="G23241" s="156">
        <v>0</v>
      </c>
    </row>
    <row r="23242" spans="7:7" x14ac:dyDescent="0.3">
      <c r="G23242" s="156">
        <v>0</v>
      </c>
    </row>
    <row r="23243" spans="7:7" x14ac:dyDescent="0.3">
      <c r="G23243" s="156">
        <v>0</v>
      </c>
    </row>
    <row r="23244" spans="7:7" x14ac:dyDescent="0.3">
      <c r="G23244" s="156">
        <v>0</v>
      </c>
    </row>
    <row r="23245" spans="7:7" x14ac:dyDescent="0.3">
      <c r="G23245" s="156">
        <v>0</v>
      </c>
    </row>
    <row r="23246" spans="7:7" x14ac:dyDescent="0.3">
      <c r="G23246" s="156">
        <v>0</v>
      </c>
    </row>
    <row r="23247" spans="7:7" x14ac:dyDescent="0.3">
      <c r="G23247" s="156">
        <v>0</v>
      </c>
    </row>
    <row r="23248" spans="7:7" x14ac:dyDescent="0.3">
      <c r="G23248" s="156">
        <v>0</v>
      </c>
    </row>
    <row r="23249" spans="7:7" x14ac:dyDescent="0.3">
      <c r="G23249" s="156">
        <v>0</v>
      </c>
    </row>
    <row r="23250" spans="7:7" x14ac:dyDescent="0.3">
      <c r="G23250" s="156">
        <v>0</v>
      </c>
    </row>
    <row r="23251" spans="7:7" x14ac:dyDescent="0.3">
      <c r="G23251" s="156">
        <v>0</v>
      </c>
    </row>
    <row r="23252" spans="7:7" x14ac:dyDescent="0.3">
      <c r="G23252" s="156">
        <v>0</v>
      </c>
    </row>
    <row r="23253" spans="7:7" x14ac:dyDescent="0.3">
      <c r="G23253" s="156">
        <v>0</v>
      </c>
    </row>
    <row r="23254" spans="7:7" x14ac:dyDescent="0.3">
      <c r="G23254" s="156">
        <v>0</v>
      </c>
    </row>
    <row r="23255" spans="7:7" x14ac:dyDescent="0.3">
      <c r="G23255" s="156">
        <v>0</v>
      </c>
    </row>
    <row r="23256" spans="7:7" x14ac:dyDescent="0.3">
      <c r="G23256" s="156">
        <v>0</v>
      </c>
    </row>
    <row r="23257" spans="7:7" x14ac:dyDescent="0.3">
      <c r="G23257" s="156">
        <v>0</v>
      </c>
    </row>
    <row r="23258" spans="7:7" x14ac:dyDescent="0.3">
      <c r="G23258" s="156">
        <v>0</v>
      </c>
    </row>
    <row r="23259" spans="7:7" x14ac:dyDescent="0.3">
      <c r="G23259" s="156">
        <v>0</v>
      </c>
    </row>
    <row r="23260" spans="7:7" x14ac:dyDescent="0.3">
      <c r="G23260" s="156">
        <v>0</v>
      </c>
    </row>
    <row r="23261" spans="7:7" x14ac:dyDescent="0.3">
      <c r="G23261" s="156">
        <v>0</v>
      </c>
    </row>
    <row r="23262" spans="7:7" x14ac:dyDescent="0.3">
      <c r="G23262" s="156">
        <v>0</v>
      </c>
    </row>
    <row r="23263" spans="7:7" x14ac:dyDescent="0.3">
      <c r="G23263" s="156">
        <v>0</v>
      </c>
    </row>
    <row r="23264" spans="7:7" x14ac:dyDescent="0.3">
      <c r="G23264" s="156">
        <v>0</v>
      </c>
    </row>
    <row r="23265" spans="7:7" x14ac:dyDescent="0.3">
      <c r="G23265" s="156">
        <v>0</v>
      </c>
    </row>
    <row r="23266" spans="7:7" x14ac:dyDescent="0.3">
      <c r="G23266" s="156">
        <v>0</v>
      </c>
    </row>
    <row r="23267" spans="7:7" x14ac:dyDescent="0.3">
      <c r="G23267" s="156">
        <v>0</v>
      </c>
    </row>
    <row r="23268" spans="7:7" x14ac:dyDescent="0.3">
      <c r="G23268" s="156">
        <v>0</v>
      </c>
    </row>
    <row r="23269" spans="7:7" x14ac:dyDescent="0.3">
      <c r="G23269" s="156">
        <v>0</v>
      </c>
    </row>
    <row r="23270" spans="7:7" x14ac:dyDescent="0.3">
      <c r="G23270" s="156">
        <v>0</v>
      </c>
    </row>
    <row r="23271" spans="7:7" x14ac:dyDescent="0.3">
      <c r="G23271" s="156">
        <v>0</v>
      </c>
    </row>
    <row r="23272" spans="7:7" x14ac:dyDescent="0.3">
      <c r="G23272" s="156">
        <v>0</v>
      </c>
    </row>
    <row r="23273" spans="7:7" x14ac:dyDescent="0.3">
      <c r="G23273" s="156">
        <v>0</v>
      </c>
    </row>
    <row r="23274" spans="7:7" x14ac:dyDescent="0.3">
      <c r="G23274" s="156">
        <v>0</v>
      </c>
    </row>
    <row r="23275" spans="7:7" x14ac:dyDescent="0.3">
      <c r="G23275" s="156">
        <v>0</v>
      </c>
    </row>
    <row r="23276" spans="7:7" x14ac:dyDescent="0.3">
      <c r="G23276" s="156">
        <v>0</v>
      </c>
    </row>
    <row r="23277" spans="7:7" x14ac:dyDescent="0.3">
      <c r="G23277" s="156">
        <v>0</v>
      </c>
    </row>
    <row r="23278" spans="7:7" x14ac:dyDescent="0.3">
      <c r="G23278" s="156">
        <v>0</v>
      </c>
    </row>
    <row r="23279" spans="7:7" x14ac:dyDescent="0.3">
      <c r="G23279" s="156">
        <v>0</v>
      </c>
    </row>
    <row r="23280" spans="7:7" x14ac:dyDescent="0.3">
      <c r="G23280" s="156">
        <v>0</v>
      </c>
    </row>
    <row r="23281" spans="7:7" x14ac:dyDescent="0.3">
      <c r="G23281" s="156">
        <v>0</v>
      </c>
    </row>
    <row r="23282" spans="7:7" x14ac:dyDescent="0.3">
      <c r="G23282" s="156">
        <v>0</v>
      </c>
    </row>
    <row r="23283" spans="7:7" x14ac:dyDescent="0.3">
      <c r="G23283" s="156">
        <v>0</v>
      </c>
    </row>
    <row r="23284" spans="7:7" x14ac:dyDescent="0.3">
      <c r="G23284" s="156">
        <v>0</v>
      </c>
    </row>
    <row r="23285" spans="7:7" x14ac:dyDescent="0.3">
      <c r="G23285" s="156">
        <v>0</v>
      </c>
    </row>
    <row r="23286" spans="7:7" x14ac:dyDescent="0.3">
      <c r="G23286" s="156">
        <v>0</v>
      </c>
    </row>
    <row r="23287" spans="7:7" x14ac:dyDescent="0.3">
      <c r="G23287" s="156">
        <v>0</v>
      </c>
    </row>
    <row r="23288" spans="7:7" x14ac:dyDescent="0.3">
      <c r="G23288" s="156">
        <v>0</v>
      </c>
    </row>
    <row r="23289" spans="7:7" x14ac:dyDescent="0.3">
      <c r="G23289" s="156">
        <v>0</v>
      </c>
    </row>
    <row r="23290" spans="7:7" x14ac:dyDescent="0.3">
      <c r="G23290" s="156">
        <v>0</v>
      </c>
    </row>
    <row r="23291" spans="7:7" x14ac:dyDescent="0.3">
      <c r="G23291" s="156">
        <v>0</v>
      </c>
    </row>
    <row r="23292" spans="7:7" x14ac:dyDescent="0.3">
      <c r="G23292" s="156">
        <v>0</v>
      </c>
    </row>
    <row r="23293" spans="7:7" x14ac:dyDescent="0.3">
      <c r="G23293" s="156">
        <v>0</v>
      </c>
    </row>
    <row r="23294" spans="7:7" x14ac:dyDescent="0.3">
      <c r="G23294" s="156">
        <v>0</v>
      </c>
    </row>
    <row r="23295" spans="7:7" x14ac:dyDescent="0.3">
      <c r="G23295" s="156">
        <v>0</v>
      </c>
    </row>
    <row r="23296" spans="7:7" x14ac:dyDescent="0.3">
      <c r="G23296" s="156">
        <v>0</v>
      </c>
    </row>
    <row r="23297" spans="7:7" x14ac:dyDescent="0.3">
      <c r="G23297" s="156">
        <v>0</v>
      </c>
    </row>
    <row r="23298" spans="7:7" x14ac:dyDescent="0.3">
      <c r="G23298" s="156">
        <v>0</v>
      </c>
    </row>
    <row r="23299" spans="7:7" x14ac:dyDescent="0.3">
      <c r="G23299" s="156">
        <v>0</v>
      </c>
    </row>
    <row r="23300" spans="7:7" x14ac:dyDescent="0.3">
      <c r="G23300" s="156">
        <v>0</v>
      </c>
    </row>
    <row r="23301" spans="7:7" x14ac:dyDescent="0.3">
      <c r="G23301" s="156">
        <v>0</v>
      </c>
    </row>
    <row r="23302" spans="7:7" x14ac:dyDescent="0.3">
      <c r="G23302" s="156">
        <v>0</v>
      </c>
    </row>
    <row r="23303" spans="7:7" x14ac:dyDescent="0.3">
      <c r="G23303" s="156">
        <v>0</v>
      </c>
    </row>
    <row r="23304" spans="7:7" x14ac:dyDescent="0.3">
      <c r="G23304" s="156">
        <v>0</v>
      </c>
    </row>
    <row r="23305" spans="7:7" x14ac:dyDescent="0.3">
      <c r="G23305" s="156">
        <v>0</v>
      </c>
    </row>
    <row r="23306" spans="7:7" x14ac:dyDescent="0.3">
      <c r="G23306" s="156">
        <v>0</v>
      </c>
    </row>
    <row r="23307" spans="7:7" x14ac:dyDescent="0.3">
      <c r="G23307" s="156">
        <v>0</v>
      </c>
    </row>
    <row r="23308" spans="7:7" x14ac:dyDescent="0.3">
      <c r="G23308" s="156">
        <v>0</v>
      </c>
    </row>
    <row r="23309" spans="7:7" x14ac:dyDescent="0.3">
      <c r="G23309" s="156">
        <v>0</v>
      </c>
    </row>
    <row r="23310" spans="7:7" x14ac:dyDescent="0.3">
      <c r="G23310" s="156">
        <v>0</v>
      </c>
    </row>
    <row r="23311" spans="7:7" x14ac:dyDescent="0.3">
      <c r="G23311" s="156">
        <v>0</v>
      </c>
    </row>
    <row r="23312" spans="7:7" x14ac:dyDescent="0.3">
      <c r="G23312" s="156">
        <v>0</v>
      </c>
    </row>
    <row r="23313" spans="7:7" x14ac:dyDescent="0.3">
      <c r="G23313" s="156">
        <v>0</v>
      </c>
    </row>
    <row r="23314" spans="7:7" x14ac:dyDescent="0.3">
      <c r="G23314" s="156">
        <v>0</v>
      </c>
    </row>
    <row r="23315" spans="7:7" x14ac:dyDescent="0.3">
      <c r="G23315" s="156">
        <v>0</v>
      </c>
    </row>
    <row r="23316" spans="7:7" x14ac:dyDescent="0.3">
      <c r="G23316" s="156">
        <v>0</v>
      </c>
    </row>
    <row r="23317" spans="7:7" x14ac:dyDescent="0.3">
      <c r="G23317" s="156">
        <v>0</v>
      </c>
    </row>
    <row r="23318" spans="7:7" x14ac:dyDescent="0.3">
      <c r="G23318" s="156">
        <v>0</v>
      </c>
    </row>
    <row r="23319" spans="7:7" x14ac:dyDescent="0.3">
      <c r="G23319" s="156">
        <v>0</v>
      </c>
    </row>
    <row r="23320" spans="7:7" x14ac:dyDescent="0.3">
      <c r="G23320" s="156">
        <v>0</v>
      </c>
    </row>
    <row r="23321" spans="7:7" x14ac:dyDescent="0.3">
      <c r="G23321" s="156">
        <v>0</v>
      </c>
    </row>
    <row r="23322" spans="7:7" x14ac:dyDescent="0.3">
      <c r="G23322" s="156">
        <v>0</v>
      </c>
    </row>
    <row r="23323" spans="7:7" x14ac:dyDescent="0.3">
      <c r="G23323" s="156">
        <v>0</v>
      </c>
    </row>
    <row r="23324" spans="7:7" x14ac:dyDescent="0.3">
      <c r="G23324" s="156">
        <v>0</v>
      </c>
    </row>
    <row r="23325" spans="7:7" x14ac:dyDescent="0.3">
      <c r="G23325" s="156">
        <v>0</v>
      </c>
    </row>
    <row r="23326" spans="7:7" x14ac:dyDescent="0.3">
      <c r="G23326" s="156">
        <v>0</v>
      </c>
    </row>
    <row r="23327" spans="7:7" x14ac:dyDescent="0.3">
      <c r="G23327" s="156">
        <v>0</v>
      </c>
    </row>
    <row r="23328" spans="7:7" x14ac:dyDescent="0.3">
      <c r="G23328" s="156">
        <v>0</v>
      </c>
    </row>
    <row r="23329" spans="7:7" x14ac:dyDescent="0.3">
      <c r="G23329" s="156">
        <v>0</v>
      </c>
    </row>
    <row r="23330" spans="7:7" x14ac:dyDescent="0.3">
      <c r="G23330" s="156">
        <v>0</v>
      </c>
    </row>
    <row r="23331" spans="7:7" x14ac:dyDescent="0.3">
      <c r="G23331" s="156">
        <v>0</v>
      </c>
    </row>
    <row r="23332" spans="7:7" x14ac:dyDescent="0.3">
      <c r="G23332" s="156">
        <v>0</v>
      </c>
    </row>
    <row r="23333" spans="7:7" x14ac:dyDescent="0.3">
      <c r="G23333" s="156">
        <v>0</v>
      </c>
    </row>
    <row r="23334" spans="7:7" x14ac:dyDescent="0.3">
      <c r="G23334" s="156">
        <v>0</v>
      </c>
    </row>
    <row r="23335" spans="7:7" x14ac:dyDescent="0.3">
      <c r="G23335" s="156">
        <v>0</v>
      </c>
    </row>
    <row r="23336" spans="7:7" x14ac:dyDescent="0.3">
      <c r="G23336" s="156">
        <v>0</v>
      </c>
    </row>
    <row r="23337" spans="7:7" x14ac:dyDescent="0.3">
      <c r="G23337" s="156">
        <v>0</v>
      </c>
    </row>
    <row r="23338" spans="7:7" x14ac:dyDescent="0.3">
      <c r="G23338" s="156">
        <v>0</v>
      </c>
    </row>
    <row r="23339" spans="7:7" x14ac:dyDescent="0.3">
      <c r="G23339" s="156">
        <v>0</v>
      </c>
    </row>
    <row r="23340" spans="7:7" x14ac:dyDescent="0.3">
      <c r="G23340" s="156">
        <v>0</v>
      </c>
    </row>
    <row r="23341" spans="7:7" x14ac:dyDescent="0.3">
      <c r="G23341" s="156">
        <v>0</v>
      </c>
    </row>
    <row r="23342" spans="7:7" x14ac:dyDescent="0.3">
      <c r="G23342" s="156">
        <v>0</v>
      </c>
    </row>
    <row r="23343" spans="7:7" x14ac:dyDescent="0.3">
      <c r="G23343" s="156">
        <v>0</v>
      </c>
    </row>
    <row r="23344" spans="7:7" x14ac:dyDescent="0.3">
      <c r="G23344" s="156">
        <v>0</v>
      </c>
    </row>
    <row r="23345" spans="7:7" x14ac:dyDescent="0.3">
      <c r="G23345" s="156">
        <v>0</v>
      </c>
    </row>
    <row r="23346" spans="7:7" x14ac:dyDescent="0.3">
      <c r="G23346" s="156">
        <v>0</v>
      </c>
    </row>
    <row r="23347" spans="7:7" x14ac:dyDescent="0.3">
      <c r="G23347" s="156">
        <v>0</v>
      </c>
    </row>
    <row r="23348" spans="7:7" x14ac:dyDescent="0.3">
      <c r="G23348" s="156">
        <v>0</v>
      </c>
    </row>
    <row r="23349" spans="7:7" x14ac:dyDescent="0.3">
      <c r="G23349" s="156">
        <v>0</v>
      </c>
    </row>
    <row r="23350" spans="7:7" x14ac:dyDescent="0.3">
      <c r="G23350" s="156">
        <v>0</v>
      </c>
    </row>
    <row r="23351" spans="7:7" x14ac:dyDescent="0.3">
      <c r="G23351" s="156">
        <v>0</v>
      </c>
    </row>
    <row r="23352" spans="7:7" x14ac:dyDescent="0.3">
      <c r="G23352" s="156">
        <v>0</v>
      </c>
    </row>
    <row r="23353" spans="7:7" x14ac:dyDescent="0.3">
      <c r="G23353" s="156">
        <v>0</v>
      </c>
    </row>
    <row r="23354" spans="7:7" x14ac:dyDescent="0.3">
      <c r="G23354" s="156">
        <v>0</v>
      </c>
    </row>
    <row r="23355" spans="7:7" x14ac:dyDescent="0.3">
      <c r="G23355" s="156">
        <v>0</v>
      </c>
    </row>
    <row r="23356" spans="7:7" x14ac:dyDescent="0.3">
      <c r="G23356" s="156">
        <v>0</v>
      </c>
    </row>
    <row r="23357" spans="7:7" x14ac:dyDescent="0.3">
      <c r="G23357" s="156">
        <v>0</v>
      </c>
    </row>
    <row r="23358" spans="7:7" x14ac:dyDescent="0.3">
      <c r="G23358" s="156">
        <v>0</v>
      </c>
    </row>
    <row r="23359" spans="7:7" x14ac:dyDescent="0.3">
      <c r="G23359" s="156">
        <v>0</v>
      </c>
    </row>
    <row r="23360" spans="7:7" x14ac:dyDescent="0.3">
      <c r="G23360" s="156">
        <v>0</v>
      </c>
    </row>
    <row r="23361" spans="7:7" x14ac:dyDescent="0.3">
      <c r="G23361" s="156">
        <v>0</v>
      </c>
    </row>
    <row r="23362" spans="7:7" x14ac:dyDescent="0.3">
      <c r="G23362" s="156">
        <v>0</v>
      </c>
    </row>
    <row r="23363" spans="7:7" x14ac:dyDescent="0.3">
      <c r="G23363" s="156">
        <v>0</v>
      </c>
    </row>
    <row r="23364" spans="7:7" x14ac:dyDescent="0.3">
      <c r="G23364" s="156">
        <v>0</v>
      </c>
    </row>
    <row r="23365" spans="7:7" x14ac:dyDescent="0.3">
      <c r="G23365" s="156">
        <v>0</v>
      </c>
    </row>
    <row r="23366" spans="7:7" x14ac:dyDescent="0.3">
      <c r="G23366" s="156">
        <v>0</v>
      </c>
    </row>
    <row r="23367" spans="7:7" x14ac:dyDescent="0.3">
      <c r="G23367" s="156">
        <v>0</v>
      </c>
    </row>
    <row r="23368" spans="7:7" x14ac:dyDescent="0.3">
      <c r="G23368" s="156">
        <v>0</v>
      </c>
    </row>
    <row r="23369" spans="7:7" x14ac:dyDescent="0.3">
      <c r="G23369" s="156">
        <v>0</v>
      </c>
    </row>
    <row r="23370" spans="7:7" x14ac:dyDescent="0.3">
      <c r="G23370" s="156">
        <v>0</v>
      </c>
    </row>
    <row r="23371" spans="7:7" x14ac:dyDescent="0.3">
      <c r="G23371" s="156">
        <v>0</v>
      </c>
    </row>
    <row r="23372" spans="7:7" x14ac:dyDescent="0.3">
      <c r="G23372" s="156">
        <v>0</v>
      </c>
    </row>
    <row r="23373" spans="7:7" x14ac:dyDescent="0.3">
      <c r="G23373" s="156">
        <v>0</v>
      </c>
    </row>
    <row r="23374" spans="7:7" x14ac:dyDescent="0.3">
      <c r="G23374" s="156">
        <v>0</v>
      </c>
    </row>
    <row r="23375" spans="7:7" x14ac:dyDescent="0.3">
      <c r="G23375" s="156">
        <v>0</v>
      </c>
    </row>
    <row r="23376" spans="7:7" x14ac:dyDescent="0.3">
      <c r="G23376" s="156">
        <v>0</v>
      </c>
    </row>
    <row r="23377" spans="7:7" x14ac:dyDescent="0.3">
      <c r="G23377" s="156">
        <v>0</v>
      </c>
    </row>
    <row r="23378" spans="7:7" x14ac:dyDescent="0.3">
      <c r="G23378" s="156">
        <v>0</v>
      </c>
    </row>
    <row r="23379" spans="7:7" x14ac:dyDescent="0.3">
      <c r="G23379" s="156">
        <v>0</v>
      </c>
    </row>
    <row r="23380" spans="7:7" x14ac:dyDescent="0.3">
      <c r="G23380" s="156">
        <v>0</v>
      </c>
    </row>
    <row r="23381" spans="7:7" x14ac:dyDescent="0.3">
      <c r="G23381" s="156">
        <v>0</v>
      </c>
    </row>
    <row r="23382" spans="7:7" x14ac:dyDescent="0.3">
      <c r="G23382" s="156">
        <v>0</v>
      </c>
    </row>
    <row r="23383" spans="7:7" x14ac:dyDescent="0.3">
      <c r="G23383" s="156">
        <v>0</v>
      </c>
    </row>
    <row r="23384" spans="7:7" x14ac:dyDescent="0.3">
      <c r="G23384" s="156">
        <v>0</v>
      </c>
    </row>
    <row r="23385" spans="7:7" x14ac:dyDescent="0.3">
      <c r="G23385" s="156">
        <v>0</v>
      </c>
    </row>
    <row r="23386" spans="7:7" x14ac:dyDescent="0.3">
      <c r="G23386" s="156">
        <v>0</v>
      </c>
    </row>
    <row r="23387" spans="7:7" x14ac:dyDescent="0.3">
      <c r="G23387" s="156">
        <v>0</v>
      </c>
    </row>
    <row r="23388" spans="7:7" x14ac:dyDescent="0.3">
      <c r="G23388" s="156">
        <v>0</v>
      </c>
    </row>
    <row r="23389" spans="7:7" x14ac:dyDescent="0.3">
      <c r="G23389" s="156">
        <v>0</v>
      </c>
    </row>
    <row r="23390" spans="7:7" x14ac:dyDescent="0.3">
      <c r="G23390" s="156">
        <v>0</v>
      </c>
    </row>
    <row r="23391" spans="7:7" x14ac:dyDescent="0.3">
      <c r="G23391" s="156">
        <v>0</v>
      </c>
    </row>
    <row r="23392" spans="7:7" x14ac:dyDescent="0.3">
      <c r="G23392" s="156">
        <v>0</v>
      </c>
    </row>
    <row r="23393" spans="7:7" x14ac:dyDescent="0.3">
      <c r="G23393" s="156">
        <v>0</v>
      </c>
    </row>
    <row r="23394" spans="7:7" x14ac:dyDescent="0.3">
      <c r="G23394" s="156">
        <v>0</v>
      </c>
    </row>
    <row r="23395" spans="7:7" x14ac:dyDescent="0.3">
      <c r="G23395" s="156">
        <v>0</v>
      </c>
    </row>
    <row r="23396" spans="7:7" x14ac:dyDescent="0.3">
      <c r="G23396" s="156">
        <v>0</v>
      </c>
    </row>
    <row r="23397" spans="7:7" x14ac:dyDescent="0.3">
      <c r="G23397" s="156">
        <v>0</v>
      </c>
    </row>
    <row r="23398" spans="7:7" x14ac:dyDescent="0.3">
      <c r="G23398" s="156">
        <v>0</v>
      </c>
    </row>
    <row r="23399" spans="7:7" x14ac:dyDescent="0.3">
      <c r="G23399" s="156">
        <v>0</v>
      </c>
    </row>
    <row r="23400" spans="7:7" x14ac:dyDescent="0.3">
      <c r="G23400" s="156">
        <v>0</v>
      </c>
    </row>
    <row r="23401" spans="7:7" x14ac:dyDescent="0.3">
      <c r="G23401" s="156">
        <v>0</v>
      </c>
    </row>
    <row r="23402" spans="7:7" x14ac:dyDescent="0.3">
      <c r="G23402" s="156">
        <v>0</v>
      </c>
    </row>
    <row r="23403" spans="7:7" x14ac:dyDescent="0.3">
      <c r="G23403" s="156">
        <v>0</v>
      </c>
    </row>
    <row r="23404" spans="7:7" x14ac:dyDescent="0.3">
      <c r="G23404" s="156">
        <v>0</v>
      </c>
    </row>
    <row r="23405" spans="7:7" x14ac:dyDescent="0.3">
      <c r="G23405" s="156">
        <v>0</v>
      </c>
    </row>
    <row r="23406" spans="7:7" x14ac:dyDescent="0.3">
      <c r="G23406" s="156">
        <v>0</v>
      </c>
    </row>
    <row r="23407" spans="7:7" x14ac:dyDescent="0.3">
      <c r="G23407" s="156">
        <v>0</v>
      </c>
    </row>
    <row r="23408" spans="7:7" x14ac:dyDescent="0.3">
      <c r="G23408" s="156">
        <v>0</v>
      </c>
    </row>
    <row r="23409" spans="7:7" x14ac:dyDescent="0.3">
      <c r="G23409" s="156">
        <v>0</v>
      </c>
    </row>
    <row r="23410" spans="7:7" x14ac:dyDescent="0.3">
      <c r="G23410" s="156">
        <v>0</v>
      </c>
    </row>
    <row r="23411" spans="7:7" x14ac:dyDescent="0.3">
      <c r="G23411" s="156">
        <v>0</v>
      </c>
    </row>
    <row r="23412" spans="7:7" x14ac:dyDescent="0.3">
      <c r="G23412" s="156">
        <v>0</v>
      </c>
    </row>
    <row r="23413" spans="7:7" x14ac:dyDescent="0.3">
      <c r="G23413" s="156">
        <v>0</v>
      </c>
    </row>
    <row r="23414" spans="7:7" x14ac:dyDescent="0.3">
      <c r="G23414" s="156">
        <v>0</v>
      </c>
    </row>
    <row r="23415" spans="7:7" x14ac:dyDescent="0.3">
      <c r="G23415" s="156">
        <v>0</v>
      </c>
    </row>
    <row r="23416" spans="7:7" x14ac:dyDescent="0.3">
      <c r="G23416" s="156">
        <v>0</v>
      </c>
    </row>
    <row r="23417" spans="7:7" x14ac:dyDescent="0.3">
      <c r="G23417" s="156">
        <v>0</v>
      </c>
    </row>
    <row r="23418" spans="7:7" x14ac:dyDescent="0.3">
      <c r="G23418" s="156">
        <v>0</v>
      </c>
    </row>
    <row r="23419" spans="7:7" x14ac:dyDescent="0.3">
      <c r="G23419" s="156">
        <v>0</v>
      </c>
    </row>
    <row r="23420" spans="7:7" x14ac:dyDescent="0.3">
      <c r="G23420" s="156">
        <v>0</v>
      </c>
    </row>
    <row r="23421" spans="7:7" x14ac:dyDescent="0.3">
      <c r="G23421" s="156">
        <v>0</v>
      </c>
    </row>
    <row r="23422" spans="7:7" x14ac:dyDescent="0.3">
      <c r="G23422" s="156">
        <v>0</v>
      </c>
    </row>
    <row r="23423" spans="7:7" x14ac:dyDescent="0.3">
      <c r="G23423" s="156">
        <v>0</v>
      </c>
    </row>
    <row r="23424" spans="7:7" x14ac:dyDescent="0.3">
      <c r="G23424" s="156">
        <v>0</v>
      </c>
    </row>
    <row r="23425" spans="7:7" x14ac:dyDescent="0.3">
      <c r="G23425" s="156">
        <v>0</v>
      </c>
    </row>
    <row r="23426" spans="7:7" x14ac:dyDescent="0.3">
      <c r="G23426" s="156">
        <v>0</v>
      </c>
    </row>
    <row r="23427" spans="7:7" x14ac:dyDescent="0.3">
      <c r="G23427" s="156">
        <v>0</v>
      </c>
    </row>
    <row r="23428" spans="7:7" x14ac:dyDescent="0.3">
      <c r="G23428" s="156">
        <v>0</v>
      </c>
    </row>
    <row r="23429" spans="7:7" x14ac:dyDescent="0.3">
      <c r="G23429" s="156">
        <v>0</v>
      </c>
    </row>
    <row r="23430" spans="7:7" x14ac:dyDescent="0.3">
      <c r="G23430" s="156">
        <v>0</v>
      </c>
    </row>
    <row r="23431" spans="7:7" x14ac:dyDescent="0.3">
      <c r="G23431" s="156">
        <v>0</v>
      </c>
    </row>
    <row r="23432" spans="7:7" x14ac:dyDescent="0.3">
      <c r="G23432" s="156">
        <v>0</v>
      </c>
    </row>
    <row r="23433" spans="7:7" x14ac:dyDescent="0.3">
      <c r="G23433" s="156">
        <v>0</v>
      </c>
    </row>
    <row r="23434" spans="7:7" x14ac:dyDescent="0.3">
      <c r="G23434" s="156">
        <v>0</v>
      </c>
    </row>
    <row r="23435" spans="7:7" x14ac:dyDescent="0.3">
      <c r="G23435" s="156">
        <v>0</v>
      </c>
    </row>
    <row r="23436" spans="7:7" x14ac:dyDescent="0.3">
      <c r="G23436" s="156">
        <v>0</v>
      </c>
    </row>
    <row r="23437" spans="7:7" x14ac:dyDescent="0.3">
      <c r="G23437" s="156">
        <v>0</v>
      </c>
    </row>
    <row r="23438" spans="7:7" x14ac:dyDescent="0.3">
      <c r="G23438" s="156">
        <v>0</v>
      </c>
    </row>
    <row r="23439" spans="7:7" x14ac:dyDescent="0.3">
      <c r="G23439" s="156">
        <v>0</v>
      </c>
    </row>
    <row r="23440" spans="7:7" x14ac:dyDescent="0.3">
      <c r="G23440" s="156">
        <v>0</v>
      </c>
    </row>
    <row r="23441" spans="7:7" x14ac:dyDescent="0.3">
      <c r="G23441" s="156">
        <v>0</v>
      </c>
    </row>
    <row r="23442" spans="7:7" x14ac:dyDescent="0.3">
      <c r="G23442" s="156">
        <v>0</v>
      </c>
    </row>
    <row r="23443" spans="7:7" x14ac:dyDescent="0.3">
      <c r="G23443" s="156">
        <v>0</v>
      </c>
    </row>
    <row r="23444" spans="7:7" x14ac:dyDescent="0.3">
      <c r="G23444" s="156">
        <v>0</v>
      </c>
    </row>
    <row r="23445" spans="7:7" x14ac:dyDescent="0.3">
      <c r="G23445" s="156">
        <v>0</v>
      </c>
    </row>
    <row r="23446" spans="7:7" x14ac:dyDescent="0.3">
      <c r="G23446" s="156">
        <v>0</v>
      </c>
    </row>
    <row r="23447" spans="7:7" x14ac:dyDescent="0.3">
      <c r="G23447" s="156">
        <v>0</v>
      </c>
    </row>
    <row r="23448" spans="7:7" x14ac:dyDescent="0.3">
      <c r="G23448" s="156">
        <v>0</v>
      </c>
    </row>
    <row r="23449" spans="7:7" x14ac:dyDescent="0.3">
      <c r="G23449" s="156">
        <v>0</v>
      </c>
    </row>
    <row r="23450" spans="7:7" x14ac:dyDescent="0.3">
      <c r="G23450" s="156">
        <v>0</v>
      </c>
    </row>
    <row r="23451" spans="7:7" x14ac:dyDescent="0.3">
      <c r="G23451" s="156">
        <v>0</v>
      </c>
    </row>
    <row r="23452" spans="7:7" x14ac:dyDescent="0.3">
      <c r="G23452" s="156">
        <v>0</v>
      </c>
    </row>
    <row r="23453" spans="7:7" x14ac:dyDescent="0.3">
      <c r="G23453" s="156">
        <v>0</v>
      </c>
    </row>
    <row r="23454" spans="7:7" x14ac:dyDescent="0.3">
      <c r="G23454" s="156">
        <v>0</v>
      </c>
    </row>
    <row r="23455" spans="7:7" x14ac:dyDescent="0.3">
      <c r="G23455" s="156">
        <v>0</v>
      </c>
    </row>
    <row r="23456" spans="7:7" x14ac:dyDescent="0.3">
      <c r="G23456" s="156">
        <v>0</v>
      </c>
    </row>
    <row r="23457" spans="7:7" x14ac:dyDescent="0.3">
      <c r="G23457" s="156">
        <v>0</v>
      </c>
    </row>
    <row r="23458" spans="7:7" x14ac:dyDescent="0.3">
      <c r="G23458" s="156">
        <v>0</v>
      </c>
    </row>
    <row r="23459" spans="7:7" x14ac:dyDescent="0.3">
      <c r="G23459" s="156">
        <v>0</v>
      </c>
    </row>
    <row r="23460" spans="7:7" x14ac:dyDescent="0.3">
      <c r="G23460" s="156">
        <v>0</v>
      </c>
    </row>
    <row r="23461" spans="7:7" x14ac:dyDescent="0.3">
      <c r="G23461" s="156">
        <v>0</v>
      </c>
    </row>
    <row r="23462" spans="7:7" x14ac:dyDescent="0.3">
      <c r="G23462" s="156">
        <v>0</v>
      </c>
    </row>
    <row r="23463" spans="7:7" x14ac:dyDescent="0.3">
      <c r="G23463" s="156">
        <v>0</v>
      </c>
    </row>
    <row r="23464" spans="7:7" x14ac:dyDescent="0.3">
      <c r="G23464" s="156">
        <v>0</v>
      </c>
    </row>
    <row r="23465" spans="7:7" x14ac:dyDescent="0.3">
      <c r="G23465" s="156">
        <v>0</v>
      </c>
    </row>
    <row r="23466" spans="7:7" x14ac:dyDescent="0.3">
      <c r="G23466" s="156">
        <v>0</v>
      </c>
    </row>
    <row r="23467" spans="7:7" x14ac:dyDescent="0.3">
      <c r="G23467" s="156">
        <v>0</v>
      </c>
    </row>
    <row r="23468" spans="7:7" x14ac:dyDescent="0.3">
      <c r="G23468" s="156">
        <v>0</v>
      </c>
    </row>
    <row r="23469" spans="7:7" x14ac:dyDescent="0.3">
      <c r="G23469" s="156">
        <v>0</v>
      </c>
    </row>
    <row r="23470" spans="7:7" x14ac:dyDescent="0.3">
      <c r="G23470" s="156">
        <v>0</v>
      </c>
    </row>
    <row r="23471" spans="7:7" x14ac:dyDescent="0.3">
      <c r="G23471" s="156">
        <v>0</v>
      </c>
    </row>
    <row r="23472" spans="7:7" x14ac:dyDescent="0.3">
      <c r="G23472" s="156">
        <v>0</v>
      </c>
    </row>
    <row r="23473" spans="7:7" x14ac:dyDescent="0.3">
      <c r="G23473" s="156">
        <v>0</v>
      </c>
    </row>
    <row r="23474" spans="7:7" x14ac:dyDescent="0.3">
      <c r="G23474" s="156">
        <v>0</v>
      </c>
    </row>
    <row r="23475" spans="7:7" x14ac:dyDescent="0.3">
      <c r="G23475" s="156">
        <v>0</v>
      </c>
    </row>
    <row r="23476" spans="7:7" x14ac:dyDescent="0.3">
      <c r="G23476" s="156">
        <v>0</v>
      </c>
    </row>
    <row r="23477" spans="7:7" x14ac:dyDescent="0.3">
      <c r="G23477" s="156">
        <v>0</v>
      </c>
    </row>
    <row r="23478" spans="7:7" x14ac:dyDescent="0.3">
      <c r="G23478" s="156">
        <v>0</v>
      </c>
    </row>
    <row r="23479" spans="7:7" x14ac:dyDescent="0.3">
      <c r="G23479" s="156">
        <v>0</v>
      </c>
    </row>
    <row r="23480" spans="7:7" x14ac:dyDescent="0.3">
      <c r="G23480" s="156">
        <v>0</v>
      </c>
    </row>
    <row r="23481" spans="7:7" x14ac:dyDescent="0.3">
      <c r="G23481" s="156">
        <v>0</v>
      </c>
    </row>
    <row r="23482" spans="7:7" x14ac:dyDescent="0.3">
      <c r="G23482" s="156">
        <v>0</v>
      </c>
    </row>
    <row r="23483" spans="7:7" x14ac:dyDescent="0.3">
      <c r="G23483" s="156">
        <v>0</v>
      </c>
    </row>
    <row r="23484" spans="7:7" x14ac:dyDescent="0.3">
      <c r="G23484" s="156">
        <v>0</v>
      </c>
    </row>
    <row r="23485" spans="7:7" x14ac:dyDescent="0.3">
      <c r="G23485" s="156">
        <v>0</v>
      </c>
    </row>
    <row r="23486" spans="7:7" x14ac:dyDescent="0.3">
      <c r="G23486" s="156">
        <v>0</v>
      </c>
    </row>
    <row r="23487" spans="7:7" x14ac:dyDescent="0.3">
      <c r="G23487" s="156">
        <v>0</v>
      </c>
    </row>
    <row r="23488" spans="7:7" x14ac:dyDescent="0.3">
      <c r="G23488" s="156">
        <v>0</v>
      </c>
    </row>
    <row r="23489" spans="7:7" x14ac:dyDescent="0.3">
      <c r="G23489" s="156">
        <v>0</v>
      </c>
    </row>
    <row r="23490" spans="7:7" x14ac:dyDescent="0.3">
      <c r="G23490" s="156">
        <v>0</v>
      </c>
    </row>
    <row r="23491" spans="7:7" x14ac:dyDescent="0.3">
      <c r="G23491" s="156">
        <v>0</v>
      </c>
    </row>
    <row r="23492" spans="7:7" x14ac:dyDescent="0.3">
      <c r="G23492" s="156">
        <v>0</v>
      </c>
    </row>
    <row r="23493" spans="7:7" x14ac:dyDescent="0.3">
      <c r="G23493" s="156">
        <v>0</v>
      </c>
    </row>
    <row r="23494" spans="7:7" x14ac:dyDescent="0.3">
      <c r="G23494" s="156">
        <v>0</v>
      </c>
    </row>
    <row r="23495" spans="7:7" x14ac:dyDescent="0.3">
      <c r="G23495" s="156">
        <v>0</v>
      </c>
    </row>
    <row r="23496" spans="7:7" x14ac:dyDescent="0.3">
      <c r="G23496" s="156">
        <v>0</v>
      </c>
    </row>
    <row r="23497" spans="7:7" x14ac:dyDescent="0.3">
      <c r="G23497" s="156">
        <v>0</v>
      </c>
    </row>
    <row r="23498" spans="7:7" x14ac:dyDescent="0.3">
      <c r="G23498" s="156">
        <v>0</v>
      </c>
    </row>
    <row r="23499" spans="7:7" x14ac:dyDescent="0.3">
      <c r="G23499" s="156">
        <v>0</v>
      </c>
    </row>
    <row r="23500" spans="7:7" x14ac:dyDescent="0.3">
      <c r="G23500" s="156">
        <v>0</v>
      </c>
    </row>
    <row r="23501" spans="7:7" x14ac:dyDescent="0.3">
      <c r="G23501" s="156">
        <v>0</v>
      </c>
    </row>
    <row r="23502" spans="7:7" x14ac:dyDescent="0.3">
      <c r="G23502" s="156">
        <v>0</v>
      </c>
    </row>
    <row r="23503" spans="7:7" x14ac:dyDescent="0.3">
      <c r="G23503" s="156">
        <v>0</v>
      </c>
    </row>
    <row r="23504" spans="7:7" x14ac:dyDescent="0.3">
      <c r="G23504" s="156">
        <v>0</v>
      </c>
    </row>
    <row r="23505" spans="7:7" x14ac:dyDescent="0.3">
      <c r="G23505" s="156">
        <v>0</v>
      </c>
    </row>
    <row r="23506" spans="7:7" x14ac:dyDescent="0.3">
      <c r="G23506" s="156">
        <v>0</v>
      </c>
    </row>
    <row r="23507" spans="7:7" x14ac:dyDescent="0.3">
      <c r="G23507" s="156">
        <v>0</v>
      </c>
    </row>
    <row r="23508" spans="7:7" x14ac:dyDescent="0.3">
      <c r="G23508" s="156">
        <v>0</v>
      </c>
    </row>
    <row r="23509" spans="7:7" x14ac:dyDescent="0.3">
      <c r="G23509" s="156">
        <v>0</v>
      </c>
    </row>
    <row r="23510" spans="7:7" x14ac:dyDescent="0.3">
      <c r="G23510" s="156">
        <v>0</v>
      </c>
    </row>
    <row r="23511" spans="7:7" x14ac:dyDescent="0.3">
      <c r="G23511" s="156">
        <v>0</v>
      </c>
    </row>
    <row r="23512" spans="7:7" x14ac:dyDescent="0.3">
      <c r="G23512" s="156">
        <v>0</v>
      </c>
    </row>
    <row r="23513" spans="7:7" x14ac:dyDescent="0.3">
      <c r="G23513" s="156">
        <v>0</v>
      </c>
    </row>
    <row r="23514" spans="7:7" x14ac:dyDescent="0.3">
      <c r="G23514" s="156">
        <v>0</v>
      </c>
    </row>
    <row r="23515" spans="7:7" x14ac:dyDescent="0.3">
      <c r="G23515" s="156">
        <v>0</v>
      </c>
    </row>
    <row r="23516" spans="7:7" x14ac:dyDescent="0.3">
      <c r="G23516" s="156">
        <v>0</v>
      </c>
    </row>
    <row r="23517" spans="7:7" x14ac:dyDescent="0.3">
      <c r="G23517" s="156">
        <v>0</v>
      </c>
    </row>
    <row r="23518" spans="7:7" x14ac:dyDescent="0.3">
      <c r="G23518" s="156">
        <v>0</v>
      </c>
    </row>
    <row r="23519" spans="7:7" x14ac:dyDescent="0.3">
      <c r="G23519" s="156">
        <v>0</v>
      </c>
    </row>
    <row r="23520" spans="7:7" x14ac:dyDescent="0.3">
      <c r="G23520" s="156">
        <v>0</v>
      </c>
    </row>
    <row r="23521" spans="7:7" x14ac:dyDescent="0.3">
      <c r="G23521" s="156">
        <v>0</v>
      </c>
    </row>
    <row r="23522" spans="7:7" x14ac:dyDescent="0.3">
      <c r="G23522" s="156">
        <v>0</v>
      </c>
    </row>
    <row r="23523" spans="7:7" x14ac:dyDescent="0.3">
      <c r="G23523" s="156">
        <v>0</v>
      </c>
    </row>
    <row r="23524" spans="7:7" x14ac:dyDescent="0.3">
      <c r="G23524" s="156">
        <v>0</v>
      </c>
    </row>
    <row r="23525" spans="7:7" x14ac:dyDescent="0.3">
      <c r="G23525" s="156">
        <v>0</v>
      </c>
    </row>
    <row r="23526" spans="7:7" x14ac:dyDescent="0.3">
      <c r="G23526" s="156">
        <v>0</v>
      </c>
    </row>
    <row r="23527" spans="7:7" x14ac:dyDescent="0.3">
      <c r="G23527" s="156">
        <v>0</v>
      </c>
    </row>
    <row r="23528" spans="7:7" x14ac:dyDescent="0.3">
      <c r="G23528" s="156">
        <v>0</v>
      </c>
    </row>
    <row r="23529" spans="7:7" x14ac:dyDescent="0.3">
      <c r="G23529" s="156">
        <v>0</v>
      </c>
    </row>
    <row r="23530" spans="7:7" x14ac:dyDescent="0.3">
      <c r="G23530" s="156">
        <v>0</v>
      </c>
    </row>
    <row r="23531" spans="7:7" x14ac:dyDescent="0.3">
      <c r="G23531" s="156">
        <v>0</v>
      </c>
    </row>
    <row r="23532" spans="7:7" x14ac:dyDescent="0.3">
      <c r="G23532" s="156">
        <v>0</v>
      </c>
    </row>
    <row r="23533" spans="7:7" x14ac:dyDescent="0.3">
      <c r="G23533" s="156">
        <v>0</v>
      </c>
    </row>
    <row r="23534" spans="7:7" x14ac:dyDescent="0.3">
      <c r="G23534" s="156">
        <v>0</v>
      </c>
    </row>
    <row r="23535" spans="7:7" x14ac:dyDescent="0.3">
      <c r="G23535" s="156">
        <v>0</v>
      </c>
    </row>
    <row r="23536" spans="7:7" x14ac:dyDescent="0.3">
      <c r="G23536" s="156">
        <v>0</v>
      </c>
    </row>
    <row r="23537" spans="7:7" x14ac:dyDescent="0.3">
      <c r="G23537" s="156">
        <v>0</v>
      </c>
    </row>
    <row r="23538" spans="7:7" x14ac:dyDescent="0.3">
      <c r="G23538" s="156">
        <v>0</v>
      </c>
    </row>
    <row r="23539" spans="7:7" x14ac:dyDescent="0.3">
      <c r="G23539" s="156">
        <v>0</v>
      </c>
    </row>
    <row r="23540" spans="7:7" x14ac:dyDescent="0.3">
      <c r="G23540" s="156">
        <v>0</v>
      </c>
    </row>
    <row r="23541" spans="7:7" x14ac:dyDescent="0.3">
      <c r="G23541" s="156">
        <v>0</v>
      </c>
    </row>
    <row r="23542" spans="7:7" x14ac:dyDescent="0.3">
      <c r="G23542" s="156">
        <v>0</v>
      </c>
    </row>
    <row r="23543" spans="7:7" x14ac:dyDescent="0.3">
      <c r="G23543" s="156">
        <v>0</v>
      </c>
    </row>
    <row r="23544" spans="7:7" x14ac:dyDescent="0.3">
      <c r="G23544" s="156">
        <v>0</v>
      </c>
    </row>
    <row r="23545" spans="7:7" x14ac:dyDescent="0.3">
      <c r="G23545" s="156">
        <v>0</v>
      </c>
    </row>
    <row r="23546" spans="7:7" x14ac:dyDescent="0.3">
      <c r="G23546" s="156">
        <v>0</v>
      </c>
    </row>
    <row r="23547" spans="7:7" x14ac:dyDescent="0.3">
      <c r="G23547" s="156">
        <v>0</v>
      </c>
    </row>
    <row r="23548" spans="7:7" x14ac:dyDescent="0.3">
      <c r="G23548" s="156">
        <v>0</v>
      </c>
    </row>
    <row r="23549" spans="7:7" x14ac:dyDescent="0.3">
      <c r="G23549" s="156">
        <v>0</v>
      </c>
    </row>
    <row r="23550" spans="7:7" x14ac:dyDescent="0.3">
      <c r="G23550" s="156">
        <v>0</v>
      </c>
    </row>
    <row r="23551" spans="7:7" x14ac:dyDescent="0.3">
      <c r="G23551" s="156">
        <v>0</v>
      </c>
    </row>
    <row r="23552" spans="7:7" x14ac:dyDescent="0.3">
      <c r="G23552" s="156">
        <v>0</v>
      </c>
    </row>
    <row r="23553" spans="7:7" x14ac:dyDescent="0.3">
      <c r="G23553" s="156">
        <v>0</v>
      </c>
    </row>
    <row r="23554" spans="7:7" x14ac:dyDescent="0.3">
      <c r="G23554" s="156">
        <v>0</v>
      </c>
    </row>
    <row r="23555" spans="7:7" x14ac:dyDescent="0.3">
      <c r="G23555" s="156">
        <v>0</v>
      </c>
    </row>
    <row r="23556" spans="7:7" x14ac:dyDescent="0.3">
      <c r="G23556" s="156">
        <v>0</v>
      </c>
    </row>
    <row r="23557" spans="7:7" x14ac:dyDescent="0.3">
      <c r="G23557" s="156">
        <v>0</v>
      </c>
    </row>
    <row r="23558" spans="7:7" x14ac:dyDescent="0.3">
      <c r="G23558" s="156">
        <v>0</v>
      </c>
    </row>
    <row r="23559" spans="7:7" x14ac:dyDescent="0.3">
      <c r="G23559" s="156">
        <v>0</v>
      </c>
    </row>
    <row r="23560" spans="7:7" x14ac:dyDescent="0.3">
      <c r="G23560" s="156">
        <v>0</v>
      </c>
    </row>
    <row r="23561" spans="7:7" x14ac:dyDescent="0.3">
      <c r="G23561" s="156">
        <v>0</v>
      </c>
    </row>
    <row r="23562" spans="7:7" x14ac:dyDescent="0.3">
      <c r="G23562" s="156">
        <v>0</v>
      </c>
    </row>
    <row r="23563" spans="7:7" x14ac:dyDescent="0.3">
      <c r="G23563" s="156">
        <v>0</v>
      </c>
    </row>
    <row r="23564" spans="7:7" x14ac:dyDescent="0.3">
      <c r="G23564" s="156">
        <v>0</v>
      </c>
    </row>
    <row r="23565" spans="7:7" x14ac:dyDescent="0.3">
      <c r="G23565" s="156">
        <v>0</v>
      </c>
    </row>
    <row r="23566" spans="7:7" x14ac:dyDescent="0.3">
      <c r="G23566" s="156">
        <v>0</v>
      </c>
    </row>
    <row r="23567" spans="7:7" x14ac:dyDescent="0.3">
      <c r="G23567" s="156">
        <v>0</v>
      </c>
    </row>
    <row r="23568" spans="7:7" x14ac:dyDescent="0.3">
      <c r="G23568" s="156">
        <v>0</v>
      </c>
    </row>
    <row r="23569" spans="7:7" x14ac:dyDescent="0.3">
      <c r="G23569" s="156">
        <v>0</v>
      </c>
    </row>
    <row r="23570" spans="7:7" x14ac:dyDescent="0.3">
      <c r="G23570" s="156">
        <v>0</v>
      </c>
    </row>
    <row r="23571" spans="7:7" x14ac:dyDescent="0.3">
      <c r="G23571" s="156">
        <v>0</v>
      </c>
    </row>
    <row r="23572" spans="7:7" x14ac:dyDescent="0.3">
      <c r="G23572" s="156">
        <v>0</v>
      </c>
    </row>
    <row r="23573" spans="7:7" x14ac:dyDescent="0.3">
      <c r="G23573" s="156">
        <v>0</v>
      </c>
    </row>
    <row r="23574" spans="7:7" x14ac:dyDescent="0.3">
      <c r="G23574" s="156">
        <v>0</v>
      </c>
    </row>
    <row r="23575" spans="7:7" x14ac:dyDescent="0.3">
      <c r="G23575" s="156">
        <v>0</v>
      </c>
    </row>
    <row r="23576" spans="7:7" x14ac:dyDescent="0.3">
      <c r="G23576" s="156">
        <v>0</v>
      </c>
    </row>
    <row r="23577" spans="7:7" x14ac:dyDescent="0.3">
      <c r="G23577" s="156">
        <v>0</v>
      </c>
    </row>
    <row r="23578" spans="7:7" x14ac:dyDescent="0.3">
      <c r="G23578" s="156">
        <v>0</v>
      </c>
    </row>
    <row r="23579" spans="7:7" x14ac:dyDescent="0.3">
      <c r="G23579" s="156">
        <v>0</v>
      </c>
    </row>
    <row r="23580" spans="7:7" x14ac:dyDescent="0.3">
      <c r="G23580" s="156">
        <v>0</v>
      </c>
    </row>
    <row r="23581" spans="7:7" x14ac:dyDescent="0.3">
      <c r="G23581" s="156">
        <v>0</v>
      </c>
    </row>
    <row r="23582" spans="7:7" x14ac:dyDescent="0.3">
      <c r="G23582" s="156">
        <v>0</v>
      </c>
    </row>
    <row r="23583" spans="7:7" x14ac:dyDescent="0.3">
      <c r="G23583" s="156">
        <v>0</v>
      </c>
    </row>
    <row r="23584" spans="7:7" x14ac:dyDescent="0.3">
      <c r="G23584" s="156">
        <v>0</v>
      </c>
    </row>
    <row r="23585" spans="7:7" x14ac:dyDescent="0.3">
      <c r="G23585" s="156">
        <v>0</v>
      </c>
    </row>
    <row r="23586" spans="7:7" x14ac:dyDescent="0.3">
      <c r="G23586" s="156">
        <v>0</v>
      </c>
    </row>
    <row r="23587" spans="7:7" x14ac:dyDescent="0.3">
      <c r="G23587" s="156">
        <v>0</v>
      </c>
    </row>
    <row r="23588" spans="7:7" x14ac:dyDescent="0.3">
      <c r="G23588" s="156">
        <v>0</v>
      </c>
    </row>
    <row r="23589" spans="7:7" x14ac:dyDescent="0.3">
      <c r="G23589" s="156">
        <v>0</v>
      </c>
    </row>
    <row r="23590" spans="7:7" x14ac:dyDescent="0.3">
      <c r="G23590" s="156">
        <v>0</v>
      </c>
    </row>
    <row r="23591" spans="7:7" x14ac:dyDescent="0.3">
      <c r="G23591" s="156">
        <v>0</v>
      </c>
    </row>
    <row r="23592" spans="7:7" x14ac:dyDescent="0.3">
      <c r="G23592" s="156">
        <v>0</v>
      </c>
    </row>
    <row r="23593" spans="7:7" x14ac:dyDescent="0.3">
      <c r="G23593" s="156">
        <v>0</v>
      </c>
    </row>
    <row r="23594" spans="7:7" x14ac:dyDescent="0.3">
      <c r="G23594" s="156">
        <v>0</v>
      </c>
    </row>
    <row r="23595" spans="7:7" x14ac:dyDescent="0.3">
      <c r="G23595" s="156">
        <v>0</v>
      </c>
    </row>
    <row r="23596" spans="7:7" x14ac:dyDescent="0.3">
      <c r="G23596" s="156">
        <v>0</v>
      </c>
    </row>
    <row r="23597" spans="7:7" x14ac:dyDescent="0.3">
      <c r="G23597" s="156">
        <v>0</v>
      </c>
    </row>
    <row r="23598" spans="7:7" x14ac:dyDescent="0.3">
      <c r="G23598" s="156">
        <v>0</v>
      </c>
    </row>
    <row r="23599" spans="7:7" x14ac:dyDescent="0.3">
      <c r="G23599" s="156">
        <v>0</v>
      </c>
    </row>
    <row r="23600" spans="7:7" x14ac:dyDescent="0.3">
      <c r="G23600" s="156">
        <v>0</v>
      </c>
    </row>
    <row r="23601" spans="7:7" x14ac:dyDescent="0.3">
      <c r="G23601" s="156">
        <v>0</v>
      </c>
    </row>
    <row r="23602" spans="7:7" x14ac:dyDescent="0.3">
      <c r="G23602" s="156">
        <v>0</v>
      </c>
    </row>
    <row r="23603" spans="7:7" x14ac:dyDescent="0.3">
      <c r="G23603" s="156">
        <v>0</v>
      </c>
    </row>
    <row r="23604" spans="7:7" x14ac:dyDescent="0.3">
      <c r="G23604" s="156">
        <v>0</v>
      </c>
    </row>
    <row r="23605" spans="7:7" x14ac:dyDescent="0.3">
      <c r="G23605" s="156">
        <v>0</v>
      </c>
    </row>
    <row r="23606" spans="7:7" x14ac:dyDescent="0.3">
      <c r="G23606" s="156">
        <v>0</v>
      </c>
    </row>
    <row r="23607" spans="7:7" x14ac:dyDescent="0.3">
      <c r="G23607" s="156">
        <v>0</v>
      </c>
    </row>
    <row r="23608" spans="7:7" x14ac:dyDescent="0.3">
      <c r="G23608" s="156">
        <v>0</v>
      </c>
    </row>
    <row r="23609" spans="7:7" x14ac:dyDescent="0.3">
      <c r="G23609" s="156">
        <v>0</v>
      </c>
    </row>
    <row r="23610" spans="7:7" x14ac:dyDescent="0.3">
      <c r="G23610" s="156">
        <v>0</v>
      </c>
    </row>
    <row r="23611" spans="7:7" x14ac:dyDescent="0.3">
      <c r="G23611" s="156">
        <v>0</v>
      </c>
    </row>
    <row r="23612" spans="7:7" x14ac:dyDescent="0.3">
      <c r="G23612" s="156">
        <v>0</v>
      </c>
    </row>
    <row r="23613" spans="7:7" x14ac:dyDescent="0.3">
      <c r="G23613" s="156">
        <v>0</v>
      </c>
    </row>
    <row r="23614" spans="7:7" x14ac:dyDescent="0.3">
      <c r="G23614" s="156">
        <v>0</v>
      </c>
    </row>
    <row r="23615" spans="7:7" x14ac:dyDescent="0.3">
      <c r="G23615" s="156">
        <v>0</v>
      </c>
    </row>
    <row r="23616" spans="7:7" x14ac:dyDescent="0.3">
      <c r="G23616" s="156">
        <v>0</v>
      </c>
    </row>
    <row r="23617" spans="7:7" x14ac:dyDescent="0.3">
      <c r="G23617" s="156">
        <v>0</v>
      </c>
    </row>
    <row r="23618" spans="7:7" x14ac:dyDescent="0.3">
      <c r="G23618" s="156">
        <v>0</v>
      </c>
    </row>
    <row r="23619" spans="7:7" x14ac:dyDescent="0.3">
      <c r="G23619" s="156">
        <v>0</v>
      </c>
    </row>
    <row r="23620" spans="7:7" x14ac:dyDescent="0.3">
      <c r="G23620" s="156">
        <v>0</v>
      </c>
    </row>
    <row r="23621" spans="7:7" x14ac:dyDescent="0.3">
      <c r="G23621" s="156">
        <v>0</v>
      </c>
    </row>
    <row r="23622" spans="7:7" x14ac:dyDescent="0.3">
      <c r="G23622" s="156">
        <v>0</v>
      </c>
    </row>
    <row r="23623" spans="7:7" x14ac:dyDescent="0.3">
      <c r="G23623" s="156">
        <v>0</v>
      </c>
    </row>
    <row r="23624" spans="7:7" x14ac:dyDescent="0.3">
      <c r="G23624" s="156">
        <v>0</v>
      </c>
    </row>
    <row r="23625" spans="7:7" x14ac:dyDescent="0.3">
      <c r="G23625" s="156">
        <v>0</v>
      </c>
    </row>
    <row r="23626" spans="7:7" x14ac:dyDescent="0.3">
      <c r="G23626" s="156">
        <v>0</v>
      </c>
    </row>
    <row r="23627" spans="7:7" x14ac:dyDescent="0.3">
      <c r="G23627" s="156">
        <v>0</v>
      </c>
    </row>
    <row r="23628" spans="7:7" x14ac:dyDescent="0.3">
      <c r="G23628" s="156">
        <v>0</v>
      </c>
    </row>
    <row r="23629" spans="7:7" x14ac:dyDescent="0.3">
      <c r="G23629" s="156">
        <v>0</v>
      </c>
    </row>
    <row r="23630" spans="7:7" x14ac:dyDescent="0.3">
      <c r="G23630" s="156">
        <v>0</v>
      </c>
    </row>
    <row r="23631" spans="7:7" x14ac:dyDescent="0.3">
      <c r="G23631" s="156">
        <v>0</v>
      </c>
    </row>
    <row r="23632" spans="7:7" x14ac:dyDescent="0.3">
      <c r="G23632" s="156">
        <v>0</v>
      </c>
    </row>
    <row r="23633" spans="7:7" x14ac:dyDescent="0.3">
      <c r="G23633" s="156">
        <v>0</v>
      </c>
    </row>
    <row r="23634" spans="7:7" x14ac:dyDescent="0.3">
      <c r="G23634" s="156">
        <v>0</v>
      </c>
    </row>
    <row r="23635" spans="7:7" x14ac:dyDescent="0.3">
      <c r="G23635" s="156">
        <v>0</v>
      </c>
    </row>
    <row r="23636" spans="7:7" x14ac:dyDescent="0.3">
      <c r="G23636" s="156">
        <v>0</v>
      </c>
    </row>
    <row r="23637" spans="7:7" x14ac:dyDescent="0.3">
      <c r="G23637" s="156">
        <v>0</v>
      </c>
    </row>
    <row r="23638" spans="7:7" x14ac:dyDescent="0.3">
      <c r="G23638" s="156">
        <v>0</v>
      </c>
    </row>
    <row r="23639" spans="7:7" x14ac:dyDescent="0.3">
      <c r="G23639" s="156">
        <v>0</v>
      </c>
    </row>
    <row r="23640" spans="7:7" x14ac:dyDescent="0.3">
      <c r="G23640" s="156">
        <v>0</v>
      </c>
    </row>
    <row r="23641" spans="7:7" x14ac:dyDescent="0.3">
      <c r="G23641" s="156">
        <v>0</v>
      </c>
    </row>
    <row r="23642" spans="7:7" x14ac:dyDescent="0.3">
      <c r="G23642" s="156">
        <v>0</v>
      </c>
    </row>
    <row r="23643" spans="7:7" x14ac:dyDescent="0.3">
      <c r="G23643" s="156">
        <v>0</v>
      </c>
    </row>
    <row r="23644" spans="7:7" x14ac:dyDescent="0.3">
      <c r="G23644" s="156">
        <v>0</v>
      </c>
    </row>
    <row r="23645" spans="7:7" x14ac:dyDescent="0.3">
      <c r="G23645" s="156">
        <v>0</v>
      </c>
    </row>
    <row r="23646" spans="7:7" x14ac:dyDescent="0.3">
      <c r="G23646" s="156">
        <v>0</v>
      </c>
    </row>
    <row r="23647" spans="7:7" x14ac:dyDescent="0.3">
      <c r="G23647" s="156">
        <v>0</v>
      </c>
    </row>
    <row r="23648" spans="7:7" x14ac:dyDescent="0.3">
      <c r="G23648" s="156">
        <v>0</v>
      </c>
    </row>
    <row r="23649" spans="7:7" x14ac:dyDescent="0.3">
      <c r="G23649" s="156">
        <v>0</v>
      </c>
    </row>
    <row r="23650" spans="7:7" x14ac:dyDescent="0.3">
      <c r="G23650" s="156">
        <v>0</v>
      </c>
    </row>
    <row r="23651" spans="7:7" x14ac:dyDescent="0.3">
      <c r="G23651" s="156">
        <v>0</v>
      </c>
    </row>
    <row r="23652" spans="7:7" x14ac:dyDescent="0.3">
      <c r="G23652" s="156">
        <v>0</v>
      </c>
    </row>
    <row r="23653" spans="7:7" x14ac:dyDescent="0.3">
      <c r="G23653" s="156">
        <v>0</v>
      </c>
    </row>
    <row r="23654" spans="7:7" x14ac:dyDescent="0.3">
      <c r="G23654" s="156">
        <v>0</v>
      </c>
    </row>
    <row r="23655" spans="7:7" x14ac:dyDescent="0.3">
      <c r="G23655" s="156">
        <v>0</v>
      </c>
    </row>
    <row r="23656" spans="7:7" x14ac:dyDescent="0.3">
      <c r="G23656" s="156">
        <v>0</v>
      </c>
    </row>
    <row r="23657" spans="7:7" x14ac:dyDescent="0.3">
      <c r="G23657" s="156">
        <v>0</v>
      </c>
    </row>
    <row r="23658" spans="7:7" x14ac:dyDescent="0.3">
      <c r="G23658" s="156">
        <v>0</v>
      </c>
    </row>
    <row r="23659" spans="7:7" x14ac:dyDescent="0.3">
      <c r="G23659" s="156">
        <v>0</v>
      </c>
    </row>
    <row r="23660" spans="7:7" x14ac:dyDescent="0.3">
      <c r="G23660" s="156">
        <v>0</v>
      </c>
    </row>
    <row r="23661" spans="7:7" x14ac:dyDescent="0.3">
      <c r="G23661" s="156">
        <v>0</v>
      </c>
    </row>
    <row r="23662" spans="7:7" x14ac:dyDescent="0.3">
      <c r="G23662" s="156">
        <v>0</v>
      </c>
    </row>
    <row r="23663" spans="7:7" x14ac:dyDescent="0.3">
      <c r="G23663" s="156">
        <v>0</v>
      </c>
    </row>
    <row r="23664" spans="7:7" x14ac:dyDescent="0.3">
      <c r="G23664" s="156">
        <v>0</v>
      </c>
    </row>
    <row r="23665" spans="7:7" x14ac:dyDescent="0.3">
      <c r="G23665" s="156">
        <v>0</v>
      </c>
    </row>
    <row r="23666" spans="7:7" x14ac:dyDescent="0.3">
      <c r="G23666" s="156">
        <v>0</v>
      </c>
    </row>
    <row r="23667" spans="7:7" x14ac:dyDescent="0.3">
      <c r="G23667" s="156">
        <v>0</v>
      </c>
    </row>
    <row r="23668" spans="7:7" x14ac:dyDescent="0.3">
      <c r="G23668" s="156">
        <v>0</v>
      </c>
    </row>
    <row r="23669" spans="7:7" x14ac:dyDescent="0.3">
      <c r="G23669" s="156">
        <v>0</v>
      </c>
    </row>
    <row r="23670" spans="7:7" x14ac:dyDescent="0.3">
      <c r="G23670" s="156">
        <v>0</v>
      </c>
    </row>
    <row r="23671" spans="7:7" x14ac:dyDescent="0.3">
      <c r="G23671" s="156">
        <v>0</v>
      </c>
    </row>
    <row r="23672" spans="7:7" x14ac:dyDescent="0.3">
      <c r="G23672" s="156">
        <v>0</v>
      </c>
    </row>
    <row r="23673" spans="7:7" x14ac:dyDescent="0.3">
      <c r="G23673" s="156">
        <v>0</v>
      </c>
    </row>
    <row r="23674" spans="7:7" x14ac:dyDescent="0.3">
      <c r="G23674" s="156">
        <v>0</v>
      </c>
    </row>
    <row r="23675" spans="7:7" x14ac:dyDescent="0.3">
      <c r="G23675" s="156">
        <v>0</v>
      </c>
    </row>
    <row r="23676" spans="7:7" x14ac:dyDescent="0.3">
      <c r="G23676" s="156">
        <v>0</v>
      </c>
    </row>
    <row r="23677" spans="7:7" x14ac:dyDescent="0.3">
      <c r="G23677" s="156">
        <v>0</v>
      </c>
    </row>
    <row r="23678" spans="7:7" x14ac:dyDescent="0.3">
      <c r="G23678" s="156">
        <v>0</v>
      </c>
    </row>
    <row r="23679" spans="7:7" x14ac:dyDescent="0.3">
      <c r="G23679" s="156">
        <v>0</v>
      </c>
    </row>
    <row r="23680" spans="7:7" x14ac:dyDescent="0.3">
      <c r="G23680" s="156">
        <v>0</v>
      </c>
    </row>
    <row r="23681" spans="7:7" x14ac:dyDescent="0.3">
      <c r="G23681" s="156">
        <v>0</v>
      </c>
    </row>
    <row r="23682" spans="7:7" x14ac:dyDescent="0.3">
      <c r="G23682" s="156">
        <v>0</v>
      </c>
    </row>
    <row r="23683" spans="7:7" x14ac:dyDescent="0.3">
      <c r="G23683" s="156">
        <v>0</v>
      </c>
    </row>
    <row r="23684" spans="7:7" x14ac:dyDescent="0.3">
      <c r="G23684" s="156">
        <v>0</v>
      </c>
    </row>
    <row r="23685" spans="7:7" x14ac:dyDescent="0.3">
      <c r="G23685" s="156">
        <v>0</v>
      </c>
    </row>
    <row r="23686" spans="7:7" x14ac:dyDescent="0.3">
      <c r="G23686" s="156">
        <v>0</v>
      </c>
    </row>
    <row r="23687" spans="7:7" x14ac:dyDescent="0.3">
      <c r="G23687" s="156">
        <v>0</v>
      </c>
    </row>
    <row r="23688" spans="7:7" x14ac:dyDescent="0.3">
      <c r="G23688" s="156">
        <v>0</v>
      </c>
    </row>
    <row r="23689" spans="7:7" x14ac:dyDescent="0.3">
      <c r="G23689" s="156">
        <v>0</v>
      </c>
    </row>
    <row r="23690" spans="7:7" x14ac:dyDescent="0.3">
      <c r="G23690" s="156">
        <v>0</v>
      </c>
    </row>
    <row r="23691" spans="7:7" x14ac:dyDescent="0.3">
      <c r="G23691" s="156">
        <v>0</v>
      </c>
    </row>
    <row r="23692" spans="7:7" x14ac:dyDescent="0.3">
      <c r="G23692" s="156">
        <v>0</v>
      </c>
    </row>
    <row r="23693" spans="7:7" x14ac:dyDescent="0.3">
      <c r="G23693" s="156">
        <v>0</v>
      </c>
    </row>
    <row r="23694" spans="7:7" x14ac:dyDescent="0.3">
      <c r="G23694" s="156">
        <v>0</v>
      </c>
    </row>
    <row r="23695" spans="7:7" x14ac:dyDescent="0.3">
      <c r="G23695" s="156">
        <v>0</v>
      </c>
    </row>
    <row r="23696" spans="7:7" x14ac:dyDescent="0.3">
      <c r="G23696" s="156">
        <v>0</v>
      </c>
    </row>
    <row r="23697" spans="7:7" x14ac:dyDescent="0.3">
      <c r="G23697" s="156">
        <v>0</v>
      </c>
    </row>
    <row r="23698" spans="7:7" x14ac:dyDescent="0.3">
      <c r="G23698" s="156">
        <v>0</v>
      </c>
    </row>
    <row r="23699" spans="7:7" x14ac:dyDescent="0.3">
      <c r="G23699" s="156">
        <v>0</v>
      </c>
    </row>
    <row r="23700" spans="7:7" x14ac:dyDescent="0.3">
      <c r="G23700" s="156">
        <v>0</v>
      </c>
    </row>
    <row r="23701" spans="7:7" x14ac:dyDescent="0.3">
      <c r="G23701" s="156">
        <v>0</v>
      </c>
    </row>
    <row r="23702" spans="7:7" x14ac:dyDescent="0.3">
      <c r="G23702" s="156">
        <v>0</v>
      </c>
    </row>
    <row r="23703" spans="7:7" x14ac:dyDescent="0.3">
      <c r="G23703" s="156">
        <v>0</v>
      </c>
    </row>
    <row r="23704" spans="7:7" x14ac:dyDescent="0.3">
      <c r="G23704" s="156">
        <v>0</v>
      </c>
    </row>
    <row r="23705" spans="7:7" x14ac:dyDescent="0.3">
      <c r="G23705" s="156">
        <v>0</v>
      </c>
    </row>
    <row r="23706" spans="7:7" x14ac:dyDescent="0.3">
      <c r="G23706" s="156">
        <v>0</v>
      </c>
    </row>
    <row r="23707" spans="7:7" x14ac:dyDescent="0.3">
      <c r="G23707" s="156">
        <v>0</v>
      </c>
    </row>
    <row r="23708" spans="7:7" x14ac:dyDescent="0.3">
      <c r="G23708" s="156">
        <v>0</v>
      </c>
    </row>
    <row r="23709" spans="7:7" x14ac:dyDescent="0.3">
      <c r="G23709" s="156">
        <v>0</v>
      </c>
    </row>
    <row r="23710" spans="7:7" x14ac:dyDescent="0.3">
      <c r="G23710" s="156">
        <v>0</v>
      </c>
    </row>
    <row r="23711" spans="7:7" x14ac:dyDescent="0.3">
      <c r="G23711" s="156">
        <v>0</v>
      </c>
    </row>
    <row r="23712" spans="7:7" x14ac:dyDescent="0.3">
      <c r="G23712" s="156">
        <v>0</v>
      </c>
    </row>
    <row r="23713" spans="7:7" x14ac:dyDescent="0.3">
      <c r="G23713" s="156">
        <v>0</v>
      </c>
    </row>
    <row r="23714" spans="7:7" x14ac:dyDescent="0.3">
      <c r="G23714" s="156">
        <v>0</v>
      </c>
    </row>
    <row r="23715" spans="7:7" x14ac:dyDescent="0.3">
      <c r="G23715" s="156">
        <v>0</v>
      </c>
    </row>
    <row r="23716" spans="7:7" x14ac:dyDescent="0.3">
      <c r="G23716" s="156">
        <v>0</v>
      </c>
    </row>
    <row r="23717" spans="7:7" x14ac:dyDescent="0.3">
      <c r="G23717" s="156">
        <v>0</v>
      </c>
    </row>
    <row r="23718" spans="7:7" x14ac:dyDescent="0.3">
      <c r="G23718" s="156">
        <v>0</v>
      </c>
    </row>
    <row r="23719" spans="7:7" x14ac:dyDescent="0.3">
      <c r="G23719" s="156">
        <v>0</v>
      </c>
    </row>
    <row r="23720" spans="7:7" x14ac:dyDescent="0.3">
      <c r="G23720" s="156">
        <v>0</v>
      </c>
    </row>
    <row r="23721" spans="7:7" x14ac:dyDescent="0.3">
      <c r="G23721" s="156">
        <v>0</v>
      </c>
    </row>
    <row r="23722" spans="7:7" x14ac:dyDescent="0.3">
      <c r="G23722" s="156">
        <v>0</v>
      </c>
    </row>
    <row r="23723" spans="7:7" x14ac:dyDescent="0.3">
      <c r="G23723" s="156">
        <v>0</v>
      </c>
    </row>
    <row r="23724" spans="7:7" x14ac:dyDescent="0.3">
      <c r="G23724" s="156">
        <v>0</v>
      </c>
    </row>
    <row r="23725" spans="7:7" x14ac:dyDescent="0.3">
      <c r="G23725" s="156">
        <v>0</v>
      </c>
    </row>
    <row r="23726" spans="7:7" x14ac:dyDescent="0.3">
      <c r="G23726" s="156">
        <v>0</v>
      </c>
    </row>
    <row r="23727" spans="7:7" x14ac:dyDescent="0.3">
      <c r="G23727" s="156">
        <v>0</v>
      </c>
    </row>
    <row r="23728" spans="7:7" x14ac:dyDescent="0.3">
      <c r="G23728" s="156">
        <v>0</v>
      </c>
    </row>
    <row r="23729" spans="7:7" x14ac:dyDescent="0.3">
      <c r="G23729" s="156">
        <v>0</v>
      </c>
    </row>
    <row r="23730" spans="7:7" x14ac:dyDescent="0.3">
      <c r="G23730" s="156">
        <v>0</v>
      </c>
    </row>
    <row r="23731" spans="7:7" x14ac:dyDescent="0.3">
      <c r="G23731" s="156">
        <v>0</v>
      </c>
    </row>
    <row r="23732" spans="7:7" x14ac:dyDescent="0.3">
      <c r="G23732" s="156">
        <v>0</v>
      </c>
    </row>
    <row r="23733" spans="7:7" x14ac:dyDescent="0.3">
      <c r="G23733" s="156">
        <v>0</v>
      </c>
    </row>
    <row r="23734" spans="7:7" x14ac:dyDescent="0.3">
      <c r="G23734" s="156">
        <v>0</v>
      </c>
    </row>
    <row r="23735" spans="7:7" x14ac:dyDescent="0.3">
      <c r="G23735" s="156">
        <v>0</v>
      </c>
    </row>
    <row r="23736" spans="7:7" x14ac:dyDescent="0.3">
      <c r="G23736" s="156">
        <v>0</v>
      </c>
    </row>
    <row r="23737" spans="7:7" x14ac:dyDescent="0.3">
      <c r="G23737" s="156">
        <v>0</v>
      </c>
    </row>
    <row r="23738" spans="7:7" x14ac:dyDescent="0.3">
      <c r="G23738" s="156">
        <v>0</v>
      </c>
    </row>
    <row r="23739" spans="7:7" x14ac:dyDescent="0.3">
      <c r="G23739" s="156">
        <v>0</v>
      </c>
    </row>
    <row r="23740" spans="7:7" x14ac:dyDescent="0.3">
      <c r="G23740" s="156">
        <v>0</v>
      </c>
    </row>
    <row r="23741" spans="7:7" x14ac:dyDescent="0.3">
      <c r="G23741" s="156">
        <v>0</v>
      </c>
    </row>
    <row r="23742" spans="7:7" x14ac:dyDescent="0.3">
      <c r="G23742" s="156">
        <v>0</v>
      </c>
    </row>
    <row r="23743" spans="7:7" x14ac:dyDescent="0.3">
      <c r="G23743" s="156">
        <v>0</v>
      </c>
    </row>
    <row r="23744" spans="7:7" x14ac:dyDescent="0.3">
      <c r="G23744" s="156">
        <v>0</v>
      </c>
    </row>
    <row r="23745" spans="7:7" x14ac:dyDescent="0.3">
      <c r="G23745" s="156">
        <v>0</v>
      </c>
    </row>
    <row r="23746" spans="7:7" x14ac:dyDescent="0.3">
      <c r="G23746" s="156">
        <v>0</v>
      </c>
    </row>
    <row r="23747" spans="7:7" x14ac:dyDescent="0.3">
      <c r="G23747" s="156">
        <v>0</v>
      </c>
    </row>
    <row r="23748" spans="7:7" x14ac:dyDescent="0.3">
      <c r="G23748" s="156">
        <v>0</v>
      </c>
    </row>
    <row r="23749" spans="7:7" x14ac:dyDescent="0.3">
      <c r="G23749" s="156">
        <v>0</v>
      </c>
    </row>
    <row r="23750" spans="7:7" x14ac:dyDescent="0.3">
      <c r="G23750" s="156">
        <v>0</v>
      </c>
    </row>
    <row r="23751" spans="7:7" x14ac:dyDescent="0.3">
      <c r="G23751" s="156">
        <v>0</v>
      </c>
    </row>
    <row r="23752" spans="7:7" x14ac:dyDescent="0.3">
      <c r="G23752" s="156">
        <v>0</v>
      </c>
    </row>
    <row r="23753" spans="7:7" x14ac:dyDescent="0.3">
      <c r="G23753" s="156">
        <v>0</v>
      </c>
    </row>
    <row r="23754" spans="7:7" x14ac:dyDescent="0.3">
      <c r="G23754" s="156">
        <v>0</v>
      </c>
    </row>
    <row r="23755" spans="7:7" x14ac:dyDescent="0.3">
      <c r="G23755" s="156">
        <v>0</v>
      </c>
    </row>
    <row r="23756" spans="7:7" x14ac:dyDescent="0.3">
      <c r="G23756" s="156">
        <v>0</v>
      </c>
    </row>
    <row r="23757" spans="7:7" x14ac:dyDescent="0.3">
      <c r="G23757" s="156">
        <v>0</v>
      </c>
    </row>
    <row r="23758" spans="7:7" x14ac:dyDescent="0.3">
      <c r="G23758" s="156">
        <v>0</v>
      </c>
    </row>
    <row r="23759" spans="7:7" x14ac:dyDescent="0.3">
      <c r="G23759" s="156">
        <v>0</v>
      </c>
    </row>
    <row r="23760" spans="7:7" x14ac:dyDescent="0.3">
      <c r="G23760" s="156">
        <v>0</v>
      </c>
    </row>
    <row r="23761" spans="7:7" x14ac:dyDescent="0.3">
      <c r="G23761" s="156">
        <v>0</v>
      </c>
    </row>
    <row r="23762" spans="7:7" x14ac:dyDescent="0.3">
      <c r="G23762" s="156">
        <v>0</v>
      </c>
    </row>
    <row r="23763" spans="7:7" x14ac:dyDescent="0.3">
      <c r="G23763" s="156">
        <v>0</v>
      </c>
    </row>
    <row r="23764" spans="7:7" x14ac:dyDescent="0.3">
      <c r="G23764" s="156">
        <v>0</v>
      </c>
    </row>
    <row r="23765" spans="7:7" x14ac:dyDescent="0.3">
      <c r="G23765" s="156">
        <v>0</v>
      </c>
    </row>
    <row r="23766" spans="7:7" x14ac:dyDescent="0.3">
      <c r="G23766" s="156">
        <v>0</v>
      </c>
    </row>
    <row r="23767" spans="7:7" x14ac:dyDescent="0.3">
      <c r="G23767" s="156">
        <v>0</v>
      </c>
    </row>
    <row r="23768" spans="7:7" x14ac:dyDescent="0.3">
      <c r="G23768" s="156">
        <v>0</v>
      </c>
    </row>
    <row r="23769" spans="7:7" x14ac:dyDescent="0.3">
      <c r="G23769" s="156">
        <v>0</v>
      </c>
    </row>
    <row r="23770" spans="7:7" x14ac:dyDescent="0.3">
      <c r="G23770" s="156">
        <v>0</v>
      </c>
    </row>
    <row r="23771" spans="7:7" x14ac:dyDescent="0.3">
      <c r="G23771" s="156">
        <v>0</v>
      </c>
    </row>
    <row r="23772" spans="7:7" x14ac:dyDescent="0.3">
      <c r="G23772" s="156">
        <v>0</v>
      </c>
    </row>
    <row r="23773" spans="7:7" x14ac:dyDescent="0.3">
      <c r="G23773" s="156">
        <v>0</v>
      </c>
    </row>
    <row r="23774" spans="7:7" x14ac:dyDescent="0.3">
      <c r="G23774" s="156">
        <v>0</v>
      </c>
    </row>
    <row r="23775" spans="7:7" x14ac:dyDescent="0.3">
      <c r="G23775" s="156">
        <v>0</v>
      </c>
    </row>
    <row r="23776" spans="7:7" x14ac:dyDescent="0.3">
      <c r="G23776" s="156">
        <v>0</v>
      </c>
    </row>
    <row r="23777" spans="7:7" x14ac:dyDescent="0.3">
      <c r="G23777" s="156">
        <v>0</v>
      </c>
    </row>
    <row r="23778" spans="7:7" x14ac:dyDescent="0.3">
      <c r="G23778" s="156">
        <v>0</v>
      </c>
    </row>
    <row r="23779" spans="7:7" x14ac:dyDescent="0.3">
      <c r="G23779" s="156">
        <v>0</v>
      </c>
    </row>
    <row r="23780" spans="7:7" x14ac:dyDescent="0.3">
      <c r="G23780" s="156">
        <v>0</v>
      </c>
    </row>
    <row r="23781" spans="7:7" x14ac:dyDescent="0.3">
      <c r="G23781" s="156">
        <v>0</v>
      </c>
    </row>
    <row r="23782" spans="7:7" x14ac:dyDescent="0.3">
      <c r="G23782" s="156">
        <v>0</v>
      </c>
    </row>
    <row r="23783" spans="7:7" x14ac:dyDescent="0.3">
      <c r="G23783" s="156">
        <v>0</v>
      </c>
    </row>
    <row r="23784" spans="7:7" x14ac:dyDescent="0.3">
      <c r="G23784" s="156">
        <v>0</v>
      </c>
    </row>
    <row r="23785" spans="7:7" x14ac:dyDescent="0.3">
      <c r="G23785" s="156">
        <v>0</v>
      </c>
    </row>
    <row r="23786" spans="7:7" x14ac:dyDescent="0.3">
      <c r="G23786" s="156">
        <v>0</v>
      </c>
    </row>
    <row r="23787" spans="7:7" x14ac:dyDescent="0.3">
      <c r="G23787" s="156">
        <v>0</v>
      </c>
    </row>
    <row r="23788" spans="7:7" x14ac:dyDescent="0.3">
      <c r="G23788" s="156">
        <v>0</v>
      </c>
    </row>
    <row r="23789" spans="7:7" x14ac:dyDescent="0.3">
      <c r="G23789" s="156">
        <v>0</v>
      </c>
    </row>
    <row r="23790" spans="7:7" x14ac:dyDescent="0.3">
      <c r="G23790" s="156">
        <v>0</v>
      </c>
    </row>
    <row r="23791" spans="7:7" x14ac:dyDescent="0.3">
      <c r="G23791" s="156">
        <v>0</v>
      </c>
    </row>
    <row r="23792" spans="7:7" x14ac:dyDescent="0.3">
      <c r="G23792" s="156">
        <v>0</v>
      </c>
    </row>
    <row r="23793" spans="7:7" x14ac:dyDescent="0.3">
      <c r="G23793" s="156">
        <v>0</v>
      </c>
    </row>
    <row r="23794" spans="7:7" x14ac:dyDescent="0.3">
      <c r="G23794" s="156">
        <v>0</v>
      </c>
    </row>
    <row r="23795" spans="7:7" x14ac:dyDescent="0.3">
      <c r="G23795" s="156">
        <v>0</v>
      </c>
    </row>
    <row r="23796" spans="7:7" x14ac:dyDescent="0.3">
      <c r="G23796" s="156">
        <v>0</v>
      </c>
    </row>
    <row r="23797" spans="7:7" x14ac:dyDescent="0.3">
      <c r="G23797" s="156">
        <v>0</v>
      </c>
    </row>
    <row r="23798" spans="7:7" x14ac:dyDescent="0.3">
      <c r="G23798" s="156">
        <v>0</v>
      </c>
    </row>
    <row r="23799" spans="7:7" x14ac:dyDescent="0.3">
      <c r="G23799" s="156">
        <v>0</v>
      </c>
    </row>
    <row r="23800" spans="7:7" x14ac:dyDescent="0.3">
      <c r="G23800" s="156">
        <v>0</v>
      </c>
    </row>
    <row r="23801" spans="7:7" x14ac:dyDescent="0.3">
      <c r="G23801" s="156">
        <v>0</v>
      </c>
    </row>
    <row r="23802" spans="7:7" x14ac:dyDescent="0.3">
      <c r="G23802" s="156">
        <v>0</v>
      </c>
    </row>
    <row r="23803" spans="7:7" x14ac:dyDescent="0.3">
      <c r="G23803" s="156">
        <v>0</v>
      </c>
    </row>
    <row r="23804" spans="7:7" x14ac:dyDescent="0.3">
      <c r="G23804" s="156">
        <v>0</v>
      </c>
    </row>
    <row r="23805" spans="7:7" x14ac:dyDescent="0.3">
      <c r="G23805" s="156">
        <v>0</v>
      </c>
    </row>
    <row r="23806" spans="7:7" x14ac:dyDescent="0.3">
      <c r="G23806" s="156">
        <v>0</v>
      </c>
    </row>
    <row r="23807" spans="7:7" x14ac:dyDescent="0.3">
      <c r="G23807" s="156">
        <v>0</v>
      </c>
    </row>
    <row r="23808" spans="7:7" x14ac:dyDescent="0.3">
      <c r="G23808" s="156">
        <v>0</v>
      </c>
    </row>
    <row r="23809" spans="7:7" x14ac:dyDescent="0.3">
      <c r="G23809" s="156">
        <v>0</v>
      </c>
    </row>
    <row r="23810" spans="7:7" x14ac:dyDescent="0.3">
      <c r="G23810" s="156">
        <v>0</v>
      </c>
    </row>
    <row r="23811" spans="7:7" x14ac:dyDescent="0.3">
      <c r="G23811" s="156">
        <v>0</v>
      </c>
    </row>
    <row r="23812" spans="7:7" x14ac:dyDescent="0.3">
      <c r="G23812" s="156">
        <v>0</v>
      </c>
    </row>
    <row r="23813" spans="7:7" x14ac:dyDescent="0.3">
      <c r="G23813" s="156">
        <v>0</v>
      </c>
    </row>
    <row r="23814" spans="7:7" x14ac:dyDescent="0.3">
      <c r="G23814" s="156">
        <v>0</v>
      </c>
    </row>
    <row r="23815" spans="7:7" x14ac:dyDescent="0.3">
      <c r="G23815" s="156">
        <v>0</v>
      </c>
    </row>
    <row r="23816" spans="7:7" x14ac:dyDescent="0.3">
      <c r="G23816" s="156">
        <v>0</v>
      </c>
    </row>
    <row r="23817" spans="7:7" x14ac:dyDescent="0.3">
      <c r="G23817" s="156">
        <v>0</v>
      </c>
    </row>
    <row r="23818" spans="7:7" x14ac:dyDescent="0.3">
      <c r="G23818" s="156">
        <v>0</v>
      </c>
    </row>
    <row r="23819" spans="7:7" x14ac:dyDescent="0.3">
      <c r="G23819" s="156">
        <v>0</v>
      </c>
    </row>
    <row r="23820" spans="7:7" x14ac:dyDescent="0.3">
      <c r="G23820" s="156">
        <v>0</v>
      </c>
    </row>
    <row r="23821" spans="7:7" x14ac:dyDescent="0.3">
      <c r="G23821" s="156">
        <v>0</v>
      </c>
    </row>
    <row r="23822" spans="7:7" x14ac:dyDescent="0.3">
      <c r="G23822" s="156">
        <v>0</v>
      </c>
    </row>
    <row r="23823" spans="7:7" x14ac:dyDescent="0.3">
      <c r="G23823" s="156">
        <v>0</v>
      </c>
    </row>
    <row r="23824" spans="7:7" x14ac:dyDescent="0.3">
      <c r="G23824" s="156">
        <v>0</v>
      </c>
    </row>
    <row r="23825" spans="7:7" x14ac:dyDescent="0.3">
      <c r="G23825" s="156">
        <v>0</v>
      </c>
    </row>
    <row r="23826" spans="7:7" x14ac:dyDescent="0.3">
      <c r="G23826" s="156">
        <v>0</v>
      </c>
    </row>
    <row r="23827" spans="7:7" x14ac:dyDescent="0.3">
      <c r="G23827" s="156">
        <v>0</v>
      </c>
    </row>
    <row r="23828" spans="7:7" x14ac:dyDescent="0.3">
      <c r="G23828" s="156">
        <v>0</v>
      </c>
    </row>
    <row r="23829" spans="7:7" x14ac:dyDescent="0.3">
      <c r="G23829" s="156">
        <v>0</v>
      </c>
    </row>
    <row r="23830" spans="7:7" x14ac:dyDescent="0.3">
      <c r="G23830" s="156">
        <v>0</v>
      </c>
    </row>
    <row r="23831" spans="7:7" x14ac:dyDescent="0.3">
      <c r="G23831" s="156">
        <v>0</v>
      </c>
    </row>
    <row r="23832" spans="7:7" x14ac:dyDescent="0.3">
      <c r="G23832" s="156">
        <v>0</v>
      </c>
    </row>
    <row r="23833" spans="7:7" x14ac:dyDescent="0.3">
      <c r="G23833" s="156">
        <v>0</v>
      </c>
    </row>
    <row r="23834" spans="7:7" x14ac:dyDescent="0.3">
      <c r="G23834" s="156">
        <v>0</v>
      </c>
    </row>
    <row r="23835" spans="7:7" x14ac:dyDescent="0.3">
      <c r="G23835" s="156">
        <v>0</v>
      </c>
    </row>
    <row r="23836" spans="7:7" x14ac:dyDescent="0.3">
      <c r="G23836" s="156">
        <v>0</v>
      </c>
    </row>
    <row r="23837" spans="7:7" x14ac:dyDescent="0.3">
      <c r="G23837" s="156">
        <v>0</v>
      </c>
    </row>
    <row r="23838" spans="7:7" x14ac:dyDescent="0.3">
      <c r="G23838" s="156">
        <v>0</v>
      </c>
    </row>
    <row r="23839" spans="7:7" x14ac:dyDescent="0.3">
      <c r="G23839" s="156">
        <v>0</v>
      </c>
    </row>
    <row r="23840" spans="7:7" x14ac:dyDescent="0.3">
      <c r="G23840" s="156">
        <v>0</v>
      </c>
    </row>
    <row r="23841" spans="7:7" x14ac:dyDescent="0.3">
      <c r="G23841" s="156">
        <v>0</v>
      </c>
    </row>
    <row r="23842" spans="7:7" x14ac:dyDescent="0.3">
      <c r="G23842" s="156">
        <v>0</v>
      </c>
    </row>
    <row r="23843" spans="7:7" x14ac:dyDescent="0.3">
      <c r="G23843" s="156">
        <v>0</v>
      </c>
    </row>
    <row r="23844" spans="7:7" x14ac:dyDescent="0.3">
      <c r="G23844" s="156">
        <v>0</v>
      </c>
    </row>
    <row r="23845" spans="7:7" x14ac:dyDescent="0.3">
      <c r="G23845" s="156">
        <v>0</v>
      </c>
    </row>
    <row r="23846" spans="7:7" x14ac:dyDescent="0.3">
      <c r="G23846" s="156">
        <v>0</v>
      </c>
    </row>
    <row r="23847" spans="7:7" x14ac:dyDescent="0.3">
      <c r="G23847" s="156">
        <v>0</v>
      </c>
    </row>
    <row r="23848" spans="7:7" x14ac:dyDescent="0.3">
      <c r="G23848" s="156">
        <v>0</v>
      </c>
    </row>
    <row r="23849" spans="7:7" x14ac:dyDescent="0.3">
      <c r="G23849" s="156">
        <v>0</v>
      </c>
    </row>
    <row r="23850" spans="7:7" x14ac:dyDescent="0.3">
      <c r="G23850" s="156">
        <v>0</v>
      </c>
    </row>
    <row r="23851" spans="7:7" x14ac:dyDescent="0.3">
      <c r="G23851" s="156">
        <v>0</v>
      </c>
    </row>
    <row r="23852" spans="7:7" x14ac:dyDescent="0.3">
      <c r="G23852" s="156">
        <v>0</v>
      </c>
    </row>
    <row r="23853" spans="7:7" x14ac:dyDescent="0.3">
      <c r="G23853" s="156">
        <v>0</v>
      </c>
    </row>
    <row r="23854" spans="7:7" x14ac:dyDescent="0.3">
      <c r="G23854" s="156">
        <v>0</v>
      </c>
    </row>
    <row r="23855" spans="7:7" x14ac:dyDescent="0.3">
      <c r="G23855" s="156">
        <v>0</v>
      </c>
    </row>
    <row r="23856" spans="7:7" x14ac:dyDescent="0.3">
      <c r="G23856" s="156">
        <v>0</v>
      </c>
    </row>
    <row r="23857" spans="7:7" x14ac:dyDescent="0.3">
      <c r="G23857" s="156">
        <v>0</v>
      </c>
    </row>
    <row r="23858" spans="7:7" x14ac:dyDescent="0.3">
      <c r="G23858" s="156">
        <v>0</v>
      </c>
    </row>
    <row r="23859" spans="7:7" x14ac:dyDescent="0.3">
      <c r="G23859" s="156">
        <v>0</v>
      </c>
    </row>
    <row r="23860" spans="7:7" x14ac:dyDescent="0.3">
      <c r="G23860" s="156">
        <v>0</v>
      </c>
    </row>
    <row r="23861" spans="7:7" x14ac:dyDescent="0.3">
      <c r="G23861" s="156">
        <v>0</v>
      </c>
    </row>
    <row r="23862" spans="7:7" x14ac:dyDescent="0.3">
      <c r="G23862" s="156">
        <v>0</v>
      </c>
    </row>
    <row r="23863" spans="7:7" x14ac:dyDescent="0.3">
      <c r="G23863" s="156">
        <v>0</v>
      </c>
    </row>
    <row r="23864" spans="7:7" x14ac:dyDescent="0.3">
      <c r="G23864" s="156">
        <v>0</v>
      </c>
    </row>
    <row r="23865" spans="7:7" x14ac:dyDescent="0.3">
      <c r="G23865" s="156">
        <v>0</v>
      </c>
    </row>
    <row r="23866" spans="7:7" x14ac:dyDescent="0.3">
      <c r="G23866" s="156">
        <v>0</v>
      </c>
    </row>
    <row r="23867" spans="7:7" x14ac:dyDescent="0.3">
      <c r="G23867" s="156">
        <v>0</v>
      </c>
    </row>
    <row r="23868" spans="7:7" x14ac:dyDescent="0.3">
      <c r="G23868" s="156">
        <v>0</v>
      </c>
    </row>
    <row r="23869" spans="7:7" x14ac:dyDescent="0.3">
      <c r="G23869" s="156">
        <v>0</v>
      </c>
    </row>
    <row r="23870" spans="7:7" x14ac:dyDescent="0.3">
      <c r="G23870" s="156">
        <v>0</v>
      </c>
    </row>
    <row r="23871" spans="7:7" x14ac:dyDescent="0.3">
      <c r="G23871" s="156">
        <v>0</v>
      </c>
    </row>
    <row r="23872" spans="7:7" x14ac:dyDescent="0.3">
      <c r="G23872" s="156">
        <v>0</v>
      </c>
    </row>
    <row r="23873" spans="7:7" x14ac:dyDescent="0.3">
      <c r="G23873" s="156">
        <v>0</v>
      </c>
    </row>
    <row r="23874" spans="7:7" x14ac:dyDescent="0.3">
      <c r="G23874" s="156">
        <v>0</v>
      </c>
    </row>
    <row r="23875" spans="7:7" x14ac:dyDescent="0.3">
      <c r="G23875" s="156">
        <v>0</v>
      </c>
    </row>
    <row r="23876" spans="7:7" x14ac:dyDescent="0.3">
      <c r="G23876" s="156">
        <v>0</v>
      </c>
    </row>
    <row r="23877" spans="7:7" x14ac:dyDescent="0.3">
      <c r="G23877" s="156">
        <v>0</v>
      </c>
    </row>
    <row r="23878" spans="7:7" x14ac:dyDescent="0.3">
      <c r="G23878" s="156">
        <v>0</v>
      </c>
    </row>
    <row r="23879" spans="7:7" x14ac:dyDescent="0.3">
      <c r="G23879" s="156">
        <v>0</v>
      </c>
    </row>
    <row r="23880" spans="7:7" x14ac:dyDescent="0.3">
      <c r="G23880" s="156">
        <v>0</v>
      </c>
    </row>
    <row r="23881" spans="7:7" x14ac:dyDescent="0.3">
      <c r="G23881" s="156">
        <v>0</v>
      </c>
    </row>
    <row r="23882" spans="7:7" x14ac:dyDescent="0.3">
      <c r="G23882" s="156">
        <v>0</v>
      </c>
    </row>
    <row r="23883" spans="7:7" x14ac:dyDescent="0.3">
      <c r="G23883" s="156">
        <v>0</v>
      </c>
    </row>
    <row r="23884" spans="7:7" x14ac:dyDescent="0.3">
      <c r="G23884" s="156">
        <v>0</v>
      </c>
    </row>
    <row r="23885" spans="7:7" x14ac:dyDescent="0.3">
      <c r="G23885" s="156">
        <v>0</v>
      </c>
    </row>
    <row r="23886" spans="7:7" x14ac:dyDescent="0.3">
      <c r="G23886" s="156">
        <v>0</v>
      </c>
    </row>
    <row r="23887" spans="7:7" x14ac:dyDescent="0.3">
      <c r="G23887" s="156">
        <v>0</v>
      </c>
    </row>
    <row r="23888" spans="7:7" x14ac:dyDescent="0.3">
      <c r="G23888" s="156">
        <v>0</v>
      </c>
    </row>
    <row r="23889" spans="7:7" x14ac:dyDescent="0.3">
      <c r="G23889" s="156">
        <v>0</v>
      </c>
    </row>
    <row r="23890" spans="7:7" x14ac:dyDescent="0.3">
      <c r="G23890" s="156">
        <v>0</v>
      </c>
    </row>
    <row r="23891" spans="7:7" x14ac:dyDescent="0.3">
      <c r="G23891" s="156">
        <v>0</v>
      </c>
    </row>
    <row r="23892" spans="7:7" x14ac:dyDescent="0.3">
      <c r="G23892" s="156">
        <v>0</v>
      </c>
    </row>
    <row r="23893" spans="7:7" x14ac:dyDescent="0.3">
      <c r="G23893" s="156">
        <v>0</v>
      </c>
    </row>
    <row r="23894" spans="7:7" x14ac:dyDescent="0.3">
      <c r="G23894" s="156">
        <v>0</v>
      </c>
    </row>
    <row r="23895" spans="7:7" x14ac:dyDescent="0.3">
      <c r="G23895" s="156">
        <v>0</v>
      </c>
    </row>
    <row r="23896" spans="7:7" x14ac:dyDescent="0.3">
      <c r="G23896" s="156">
        <v>0</v>
      </c>
    </row>
    <row r="23897" spans="7:7" x14ac:dyDescent="0.3">
      <c r="G23897" s="156">
        <v>0</v>
      </c>
    </row>
    <row r="23898" spans="7:7" x14ac:dyDescent="0.3">
      <c r="G23898" s="156">
        <v>0</v>
      </c>
    </row>
    <row r="23899" spans="7:7" x14ac:dyDescent="0.3">
      <c r="G23899" s="156">
        <v>0</v>
      </c>
    </row>
    <row r="23900" spans="7:7" x14ac:dyDescent="0.3">
      <c r="G23900" s="156">
        <v>0</v>
      </c>
    </row>
    <row r="23901" spans="7:7" x14ac:dyDescent="0.3">
      <c r="G23901" s="156">
        <v>0</v>
      </c>
    </row>
    <row r="23902" spans="7:7" x14ac:dyDescent="0.3">
      <c r="G23902" s="156">
        <v>0</v>
      </c>
    </row>
    <row r="23903" spans="7:7" x14ac:dyDescent="0.3">
      <c r="G23903" s="156">
        <v>0</v>
      </c>
    </row>
    <row r="23904" spans="7:7" x14ac:dyDescent="0.3">
      <c r="G23904" s="156">
        <v>0</v>
      </c>
    </row>
    <row r="23905" spans="7:7" x14ac:dyDescent="0.3">
      <c r="G23905" s="156">
        <v>0</v>
      </c>
    </row>
    <row r="23906" spans="7:7" x14ac:dyDescent="0.3">
      <c r="G23906" s="156">
        <v>0</v>
      </c>
    </row>
    <row r="23907" spans="7:7" x14ac:dyDescent="0.3">
      <c r="G23907" s="156">
        <v>0</v>
      </c>
    </row>
    <row r="23908" spans="7:7" x14ac:dyDescent="0.3">
      <c r="G23908" s="156">
        <v>0</v>
      </c>
    </row>
    <row r="23909" spans="7:7" x14ac:dyDescent="0.3">
      <c r="G23909" s="156">
        <v>0</v>
      </c>
    </row>
    <row r="23910" spans="7:7" x14ac:dyDescent="0.3">
      <c r="G23910" s="156">
        <v>0</v>
      </c>
    </row>
    <row r="23911" spans="7:7" x14ac:dyDescent="0.3">
      <c r="G23911" s="156">
        <v>0</v>
      </c>
    </row>
    <row r="23912" spans="7:7" x14ac:dyDescent="0.3">
      <c r="G23912" s="156">
        <v>0</v>
      </c>
    </row>
    <row r="23913" spans="7:7" x14ac:dyDescent="0.3">
      <c r="G23913" s="156">
        <v>0</v>
      </c>
    </row>
    <row r="23914" spans="7:7" x14ac:dyDescent="0.3">
      <c r="G23914" s="156">
        <v>0</v>
      </c>
    </row>
    <row r="23915" spans="7:7" x14ac:dyDescent="0.3">
      <c r="G23915" s="156">
        <v>0</v>
      </c>
    </row>
    <row r="23916" spans="7:7" x14ac:dyDescent="0.3">
      <c r="G23916" s="156">
        <v>0</v>
      </c>
    </row>
    <row r="23917" spans="7:7" x14ac:dyDescent="0.3">
      <c r="G23917" s="156">
        <v>0</v>
      </c>
    </row>
    <row r="23918" spans="7:7" x14ac:dyDescent="0.3">
      <c r="G23918" s="156">
        <v>0</v>
      </c>
    </row>
    <row r="23919" spans="7:7" x14ac:dyDescent="0.3">
      <c r="G23919" s="156">
        <v>0</v>
      </c>
    </row>
    <row r="23920" spans="7:7" x14ac:dyDescent="0.3">
      <c r="G23920" s="156">
        <v>0</v>
      </c>
    </row>
    <row r="23921" spans="7:7" x14ac:dyDescent="0.3">
      <c r="G23921" s="156">
        <v>0</v>
      </c>
    </row>
    <row r="23922" spans="7:7" x14ac:dyDescent="0.3">
      <c r="G23922" s="156">
        <v>0</v>
      </c>
    </row>
    <row r="23923" spans="7:7" x14ac:dyDescent="0.3">
      <c r="G23923" s="156">
        <v>0</v>
      </c>
    </row>
    <row r="23924" spans="7:7" x14ac:dyDescent="0.3">
      <c r="G23924" s="156">
        <v>0</v>
      </c>
    </row>
    <row r="23925" spans="7:7" x14ac:dyDescent="0.3">
      <c r="G23925" s="156">
        <v>0</v>
      </c>
    </row>
    <row r="23926" spans="7:7" x14ac:dyDescent="0.3">
      <c r="G23926" s="156">
        <v>0</v>
      </c>
    </row>
    <row r="23927" spans="7:7" x14ac:dyDescent="0.3">
      <c r="G23927" s="156">
        <v>0</v>
      </c>
    </row>
    <row r="23928" spans="7:7" x14ac:dyDescent="0.3">
      <c r="G23928" s="156">
        <v>0</v>
      </c>
    </row>
    <row r="23929" spans="7:7" x14ac:dyDescent="0.3">
      <c r="G23929" s="156">
        <v>0</v>
      </c>
    </row>
    <row r="23930" spans="7:7" x14ac:dyDescent="0.3">
      <c r="G23930" s="156">
        <v>0</v>
      </c>
    </row>
    <row r="23931" spans="7:7" x14ac:dyDescent="0.3">
      <c r="G23931" s="156">
        <v>0</v>
      </c>
    </row>
    <row r="23932" spans="7:7" x14ac:dyDescent="0.3">
      <c r="G23932" s="156">
        <v>0</v>
      </c>
    </row>
    <row r="23933" spans="7:7" x14ac:dyDescent="0.3">
      <c r="G23933" s="156">
        <v>0</v>
      </c>
    </row>
    <row r="23934" spans="7:7" x14ac:dyDescent="0.3">
      <c r="G23934" s="156">
        <v>0</v>
      </c>
    </row>
    <row r="23935" spans="7:7" x14ac:dyDescent="0.3">
      <c r="G23935" s="156">
        <v>0</v>
      </c>
    </row>
    <row r="23936" spans="7:7" x14ac:dyDescent="0.3">
      <c r="G23936" s="156">
        <v>0</v>
      </c>
    </row>
    <row r="23937" spans="7:7" x14ac:dyDescent="0.3">
      <c r="G23937" s="156">
        <v>0</v>
      </c>
    </row>
    <row r="23938" spans="7:7" x14ac:dyDescent="0.3">
      <c r="G23938" s="156">
        <v>0</v>
      </c>
    </row>
    <row r="23939" spans="7:7" x14ac:dyDescent="0.3">
      <c r="G23939" s="156">
        <v>0</v>
      </c>
    </row>
    <row r="23940" spans="7:7" x14ac:dyDescent="0.3">
      <c r="G23940" s="156">
        <v>0</v>
      </c>
    </row>
    <row r="23941" spans="7:7" x14ac:dyDescent="0.3">
      <c r="G23941" s="156">
        <v>0</v>
      </c>
    </row>
    <row r="23942" spans="7:7" x14ac:dyDescent="0.3">
      <c r="G23942" s="156">
        <v>0</v>
      </c>
    </row>
    <row r="23943" spans="7:7" x14ac:dyDescent="0.3">
      <c r="G23943" s="156">
        <v>0</v>
      </c>
    </row>
    <row r="23944" spans="7:7" x14ac:dyDescent="0.3">
      <c r="G23944" s="156">
        <v>0</v>
      </c>
    </row>
    <row r="23945" spans="7:7" x14ac:dyDescent="0.3">
      <c r="G23945" s="156">
        <v>0</v>
      </c>
    </row>
    <row r="23946" spans="7:7" x14ac:dyDescent="0.3">
      <c r="G23946" s="156">
        <v>0</v>
      </c>
    </row>
    <row r="23947" spans="7:7" x14ac:dyDescent="0.3">
      <c r="G23947" s="156">
        <v>0</v>
      </c>
    </row>
    <row r="23948" spans="7:7" x14ac:dyDescent="0.3">
      <c r="G23948" s="156">
        <v>0</v>
      </c>
    </row>
    <row r="23949" spans="7:7" x14ac:dyDescent="0.3">
      <c r="G23949" s="156">
        <v>0</v>
      </c>
    </row>
    <row r="23950" spans="7:7" x14ac:dyDescent="0.3">
      <c r="G23950" s="156">
        <v>0</v>
      </c>
    </row>
    <row r="23951" spans="7:7" x14ac:dyDescent="0.3">
      <c r="G23951" s="156">
        <v>0</v>
      </c>
    </row>
    <row r="23952" spans="7:7" x14ac:dyDescent="0.3">
      <c r="G23952" s="156">
        <v>0</v>
      </c>
    </row>
    <row r="23953" spans="7:7" x14ac:dyDescent="0.3">
      <c r="G23953" s="156">
        <v>0</v>
      </c>
    </row>
    <row r="23954" spans="7:7" x14ac:dyDescent="0.3">
      <c r="G23954" s="156">
        <v>0</v>
      </c>
    </row>
    <row r="23955" spans="7:7" x14ac:dyDescent="0.3">
      <c r="G23955" s="156">
        <v>0</v>
      </c>
    </row>
    <row r="23956" spans="7:7" x14ac:dyDescent="0.3">
      <c r="G23956" s="156">
        <v>0</v>
      </c>
    </row>
    <row r="23957" spans="7:7" x14ac:dyDescent="0.3">
      <c r="G23957" s="156">
        <v>0</v>
      </c>
    </row>
    <row r="23958" spans="7:7" x14ac:dyDescent="0.3">
      <c r="G23958" s="156">
        <v>0</v>
      </c>
    </row>
    <row r="23959" spans="7:7" x14ac:dyDescent="0.3">
      <c r="G23959" s="156">
        <v>0</v>
      </c>
    </row>
    <row r="23960" spans="7:7" x14ac:dyDescent="0.3">
      <c r="G23960" s="156">
        <v>0</v>
      </c>
    </row>
    <row r="23961" spans="7:7" x14ac:dyDescent="0.3">
      <c r="G23961" s="156">
        <v>0</v>
      </c>
    </row>
    <row r="23962" spans="7:7" x14ac:dyDescent="0.3">
      <c r="G23962" s="156">
        <v>0</v>
      </c>
    </row>
    <row r="23963" spans="7:7" x14ac:dyDescent="0.3">
      <c r="G23963" s="156">
        <v>0</v>
      </c>
    </row>
    <row r="23964" spans="7:7" x14ac:dyDescent="0.3">
      <c r="G23964" s="156">
        <v>0</v>
      </c>
    </row>
    <row r="23965" spans="7:7" x14ac:dyDescent="0.3">
      <c r="G23965" s="156">
        <v>0</v>
      </c>
    </row>
    <row r="23966" spans="7:7" x14ac:dyDescent="0.3">
      <c r="G23966" s="156">
        <v>0</v>
      </c>
    </row>
    <row r="23967" spans="7:7" x14ac:dyDescent="0.3">
      <c r="G23967" s="156">
        <v>0</v>
      </c>
    </row>
    <row r="23968" spans="7:7" x14ac:dyDescent="0.3">
      <c r="G23968" s="156">
        <v>0</v>
      </c>
    </row>
    <row r="23969" spans="7:7" x14ac:dyDescent="0.3">
      <c r="G23969" s="156">
        <v>0</v>
      </c>
    </row>
    <row r="23970" spans="7:7" x14ac:dyDescent="0.3">
      <c r="G23970" s="156">
        <v>0</v>
      </c>
    </row>
    <row r="23971" spans="7:7" x14ac:dyDescent="0.3">
      <c r="G23971" s="156">
        <v>0</v>
      </c>
    </row>
    <row r="23972" spans="7:7" x14ac:dyDescent="0.3">
      <c r="G23972" s="156">
        <v>0</v>
      </c>
    </row>
    <row r="23973" spans="7:7" x14ac:dyDescent="0.3">
      <c r="G23973" s="156">
        <v>0</v>
      </c>
    </row>
    <row r="23974" spans="7:7" x14ac:dyDescent="0.3">
      <c r="G23974" s="156">
        <v>0</v>
      </c>
    </row>
    <row r="23975" spans="7:7" x14ac:dyDescent="0.3">
      <c r="G23975" s="156">
        <v>0</v>
      </c>
    </row>
    <row r="23976" spans="7:7" x14ac:dyDescent="0.3">
      <c r="G23976" s="156">
        <v>0</v>
      </c>
    </row>
    <row r="23977" spans="7:7" x14ac:dyDescent="0.3">
      <c r="G23977" s="156">
        <v>0</v>
      </c>
    </row>
    <row r="23978" spans="7:7" x14ac:dyDescent="0.3">
      <c r="G23978" s="156">
        <v>0</v>
      </c>
    </row>
    <row r="23979" spans="7:7" x14ac:dyDescent="0.3">
      <c r="G23979" s="156">
        <v>0</v>
      </c>
    </row>
    <row r="23980" spans="7:7" x14ac:dyDescent="0.3">
      <c r="G23980" s="156">
        <v>0</v>
      </c>
    </row>
    <row r="23981" spans="7:7" x14ac:dyDescent="0.3">
      <c r="G23981" s="156">
        <v>0</v>
      </c>
    </row>
    <row r="23982" spans="7:7" x14ac:dyDescent="0.3">
      <c r="G23982" s="156">
        <v>0</v>
      </c>
    </row>
    <row r="23983" spans="7:7" x14ac:dyDescent="0.3">
      <c r="G23983" s="156">
        <v>0</v>
      </c>
    </row>
    <row r="23984" spans="7:7" x14ac:dyDescent="0.3">
      <c r="G23984" s="156">
        <v>0</v>
      </c>
    </row>
    <row r="23985" spans="7:7" x14ac:dyDescent="0.3">
      <c r="G23985" s="156">
        <v>0</v>
      </c>
    </row>
    <row r="23986" spans="7:7" x14ac:dyDescent="0.3">
      <c r="G23986" s="156">
        <v>0</v>
      </c>
    </row>
    <row r="23987" spans="7:7" x14ac:dyDescent="0.3">
      <c r="G23987" s="156">
        <v>0</v>
      </c>
    </row>
    <row r="23988" spans="7:7" x14ac:dyDescent="0.3">
      <c r="G23988" s="156">
        <v>0</v>
      </c>
    </row>
    <row r="23989" spans="7:7" x14ac:dyDescent="0.3">
      <c r="G23989" s="156">
        <v>0</v>
      </c>
    </row>
    <row r="23990" spans="7:7" x14ac:dyDescent="0.3">
      <c r="G23990" s="156">
        <v>0</v>
      </c>
    </row>
    <row r="23991" spans="7:7" x14ac:dyDescent="0.3">
      <c r="G23991" s="156">
        <v>0</v>
      </c>
    </row>
    <row r="23992" spans="7:7" x14ac:dyDescent="0.3">
      <c r="G23992" s="156">
        <v>0</v>
      </c>
    </row>
    <row r="23993" spans="7:7" x14ac:dyDescent="0.3">
      <c r="G23993" s="156">
        <v>0</v>
      </c>
    </row>
    <row r="23994" spans="7:7" x14ac:dyDescent="0.3">
      <c r="G23994" s="156">
        <v>0</v>
      </c>
    </row>
    <row r="23995" spans="7:7" x14ac:dyDescent="0.3">
      <c r="G23995" s="156">
        <v>0</v>
      </c>
    </row>
    <row r="23996" spans="7:7" x14ac:dyDescent="0.3">
      <c r="G23996" s="156">
        <v>0</v>
      </c>
    </row>
    <row r="23997" spans="7:7" x14ac:dyDescent="0.3">
      <c r="G23997" s="156">
        <v>0</v>
      </c>
    </row>
    <row r="23998" spans="7:7" x14ac:dyDescent="0.3">
      <c r="G23998" s="156">
        <v>0</v>
      </c>
    </row>
    <row r="23999" spans="7:7" x14ac:dyDescent="0.3">
      <c r="G23999" s="156">
        <v>0</v>
      </c>
    </row>
    <row r="24000" spans="7:7" x14ac:dyDescent="0.3">
      <c r="G24000" s="156">
        <v>0</v>
      </c>
    </row>
    <row r="24001" spans="7:7" x14ac:dyDescent="0.3">
      <c r="G24001" s="156">
        <v>0</v>
      </c>
    </row>
    <row r="24002" spans="7:7" x14ac:dyDescent="0.3">
      <c r="G24002" s="156">
        <v>0</v>
      </c>
    </row>
    <row r="24003" spans="7:7" x14ac:dyDescent="0.3">
      <c r="G24003" s="156">
        <v>0</v>
      </c>
    </row>
    <row r="24004" spans="7:7" x14ac:dyDescent="0.3">
      <c r="G24004" s="156">
        <v>0</v>
      </c>
    </row>
    <row r="24005" spans="7:7" x14ac:dyDescent="0.3">
      <c r="G24005" s="156">
        <v>0</v>
      </c>
    </row>
    <row r="24006" spans="7:7" x14ac:dyDescent="0.3">
      <c r="G24006" s="156">
        <v>0</v>
      </c>
    </row>
    <row r="24007" spans="7:7" x14ac:dyDescent="0.3">
      <c r="G24007" s="156">
        <v>0</v>
      </c>
    </row>
    <row r="24008" spans="7:7" x14ac:dyDescent="0.3">
      <c r="G24008" s="156">
        <v>0</v>
      </c>
    </row>
    <row r="24009" spans="7:7" x14ac:dyDescent="0.3">
      <c r="G24009" s="156">
        <v>0</v>
      </c>
    </row>
    <row r="24010" spans="7:7" x14ac:dyDescent="0.3">
      <c r="G24010" s="156">
        <v>0</v>
      </c>
    </row>
    <row r="24011" spans="7:7" x14ac:dyDescent="0.3">
      <c r="G24011" s="156">
        <v>0</v>
      </c>
    </row>
    <row r="24012" spans="7:7" x14ac:dyDescent="0.3">
      <c r="G24012" s="156">
        <v>0</v>
      </c>
    </row>
    <row r="24013" spans="7:7" x14ac:dyDescent="0.3">
      <c r="G24013" s="156">
        <v>0</v>
      </c>
    </row>
    <row r="24014" spans="7:7" x14ac:dyDescent="0.3">
      <c r="G24014" s="156">
        <v>0</v>
      </c>
    </row>
    <row r="24015" spans="7:7" x14ac:dyDescent="0.3">
      <c r="G24015" s="156">
        <v>0</v>
      </c>
    </row>
    <row r="24016" spans="7:7" x14ac:dyDescent="0.3">
      <c r="G24016" s="156">
        <v>0</v>
      </c>
    </row>
    <row r="24017" spans="7:7" x14ac:dyDescent="0.3">
      <c r="G24017" s="156">
        <v>0</v>
      </c>
    </row>
    <row r="24018" spans="7:7" x14ac:dyDescent="0.3">
      <c r="G24018" s="156">
        <v>0</v>
      </c>
    </row>
    <row r="24019" spans="7:7" x14ac:dyDescent="0.3">
      <c r="G24019" s="156">
        <v>0</v>
      </c>
    </row>
    <row r="24020" spans="7:7" x14ac:dyDescent="0.3">
      <c r="G24020" s="156">
        <v>0</v>
      </c>
    </row>
    <row r="24021" spans="7:7" x14ac:dyDescent="0.3">
      <c r="G24021" s="156">
        <v>0</v>
      </c>
    </row>
    <row r="24022" spans="7:7" x14ac:dyDescent="0.3">
      <c r="G24022" s="156">
        <v>0</v>
      </c>
    </row>
    <row r="24023" spans="7:7" x14ac:dyDescent="0.3">
      <c r="G24023" s="156">
        <v>0</v>
      </c>
    </row>
    <row r="24024" spans="7:7" x14ac:dyDescent="0.3">
      <c r="G24024" s="156">
        <v>0</v>
      </c>
    </row>
    <row r="24025" spans="7:7" x14ac:dyDescent="0.3">
      <c r="G24025" s="156">
        <v>0</v>
      </c>
    </row>
    <row r="24026" spans="7:7" x14ac:dyDescent="0.3">
      <c r="G24026" s="156">
        <v>0</v>
      </c>
    </row>
    <row r="24027" spans="7:7" x14ac:dyDescent="0.3">
      <c r="G24027" s="156">
        <v>0</v>
      </c>
    </row>
    <row r="24028" spans="7:7" x14ac:dyDescent="0.3">
      <c r="G24028" s="156">
        <v>0</v>
      </c>
    </row>
    <row r="24029" spans="7:7" x14ac:dyDescent="0.3">
      <c r="G24029" s="156">
        <v>0</v>
      </c>
    </row>
    <row r="24030" spans="7:7" x14ac:dyDescent="0.3">
      <c r="G24030" s="156">
        <v>0</v>
      </c>
    </row>
    <row r="24031" spans="7:7" x14ac:dyDescent="0.3">
      <c r="G24031" s="156">
        <v>0</v>
      </c>
    </row>
    <row r="24032" spans="7:7" x14ac:dyDescent="0.3">
      <c r="G24032" s="156">
        <v>0</v>
      </c>
    </row>
    <row r="24033" spans="7:7" x14ac:dyDescent="0.3">
      <c r="G24033" s="156">
        <v>0</v>
      </c>
    </row>
    <row r="24034" spans="7:7" x14ac:dyDescent="0.3">
      <c r="G24034" s="156">
        <v>0</v>
      </c>
    </row>
    <row r="24035" spans="7:7" x14ac:dyDescent="0.3">
      <c r="G24035" s="156">
        <v>0</v>
      </c>
    </row>
    <row r="24036" spans="7:7" x14ac:dyDescent="0.3">
      <c r="G24036" s="156">
        <v>0</v>
      </c>
    </row>
    <row r="24037" spans="7:7" x14ac:dyDescent="0.3">
      <c r="G24037" s="156">
        <v>0</v>
      </c>
    </row>
    <row r="24038" spans="7:7" x14ac:dyDescent="0.3">
      <c r="G24038" s="156">
        <v>0</v>
      </c>
    </row>
    <row r="24039" spans="7:7" x14ac:dyDescent="0.3">
      <c r="G24039" s="156">
        <v>0</v>
      </c>
    </row>
    <row r="24040" spans="7:7" x14ac:dyDescent="0.3">
      <c r="G24040" s="156">
        <v>0</v>
      </c>
    </row>
    <row r="24041" spans="7:7" x14ac:dyDescent="0.3">
      <c r="G24041" s="156">
        <v>0</v>
      </c>
    </row>
    <row r="24042" spans="7:7" x14ac:dyDescent="0.3">
      <c r="G24042" s="156">
        <v>0</v>
      </c>
    </row>
    <row r="24043" spans="7:7" x14ac:dyDescent="0.3">
      <c r="G24043" s="156">
        <v>0</v>
      </c>
    </row>
    <row r="24044" spans="7:7" x14ac:dyDescent="0.3">
      <c r="G24044" s="156">
        <v>0</v>
      </c>
    </row>
    <row r="24045" spans="7:7" x14ac:dyDescent="0.3">
      <c r="G24045" s="156">
        <v>0</v>
      </c>
    </row>
    <row r="24046" spans="7:7" x14ac:dyDescent="0.3">
      <c r="G24046" s="156">
        <v>0</v>
      </c>
    </row>
    <row r="24047" spans="7:7" x14ac:dyDescent="0.3">
      <c r="G24047" s="156">
        <v>0</v>
      </c>
    </row>
    <row r="24048" spans="7:7" x14ac:dyDescent="0.3">
      <c r="G24048" s="156">
        <v>0</v>
      </c>
    </row>
    <row r="24049" spans="7:7" x14ac:dyDescent="0.3">
      <c r="G24049" s="156">
        <v>0</v>
      </c>
    </row>
    <row r="24050" spans="7:7" x14ac:dyDescent="0.3">
      <c r="G24050" s="156">
        <v>0</v>
      </c>
    </row>
    <row r="24051" spans="7:7" x14ac:dyDescent="0.3">
      <c r="G24051" s="156">
        <v>0</v>
      </c>
    </row>
    <row r="24052" spans="7:7" x14ac:dyDescent="0.3">
      <c r="G24052" s="156">
        <v>0</v>
      </c>
    </row>
    <row r="24053" spans="7:7" x14ac:dyDescent="0.3">
      <c r="G24053" s="156">
        <v>0</v>
      </c>
    </row>
    <row r="24054" spans="7:7" x14ac:dyDescent="0.3">
      <c r="G24054" s="156">
        <v>0</v>
      </c>
    </row>
    <row r="24055" spans="7:7" x14ac:dyDescent="0.3">
      <c r="G24055" s="156">
        <v>0</v>
      </c>
    </row>
    <row r="24056" spans="7:7" x14ac:dyDescent="0.3">
      <c r="G24056" s="156">
        <v>0</v>
      </c>
    </row>
    <row r="24057" spans="7:7" x14ac:dyDescent="0.3">
      <c r="G24057" s="156">
        <v>0</v>
      </c>
    </row>
    <row r="24058" spans="7:7" x14ac:dyDescent="0.3">
      <c r="G24058" s="156">
        <v>0</v>
      </c>
    </row>
    <row r="24059" spans="7:7" x14ac:dyDescent="0.3">
      <c r="G24059" s="156">
        <v>0</v>
      </c>
    </row>
    <row r="24060" spans="7:7" x14ac:dyDescent="0.3">
      <c r="G24060" s="156">
        <v>0</v>
      </c>
    </row>
    <row r="24061" spans="7:7" x14ac:dyDescent="0.3">
      <c r="G24061" s="156">
        <v>0</v>
      </c>
    </row>
    <row r="24062" spans="7:7" x14ac:dyDescent="0.3">
      <c r="G24062" s="156">
        <v>0</v>
      </c>
    </row>
    <row r="24063" spans="7:7" x14ac:dyDescent="0.3">
      <c r="G24063" s="156">
        <v>0</v>
      </c>
    </row>
    <row r="24064" spans="7:7" x14ac:dyDescent="0.3">
      <c r="G24064" s="156">
        <v>0</v>
      </c>
    </row>
    <row r="24065" spans="7:7" x14ac:dyDescent="0.3">
      <c r="G24065" s="156">
        <v>0</v>
      </c>
    </row>
    <row r="24066" spans="7:7" x14ac:dyDescent="0.3">
      <c r="G24066" s="156">
        <v>0</v>
      </c>
    </row>
    <row r="24067" spans="7:7" x14ac:dyDescent="0.3">
      <c r="G24067" s="156">
        <v>0</v>
      </c>
    </row>
    <row r="24068" spans="7:7" x14ac:dyDescent="0.3">
      <c r="G24068" s="156">
        <v>0</v>
      </c>
    </row>
    <row r="24069" spans="7:7" x14ac:dyDescent="0.3">
      <c r="G24069" s="156">
        <v>0</v>
      </c>
    </row>
    <row r="24070" spans="7:7" x14ac:dyDescent="0.3">
      <c r="G24070" s="156">
        <v>0</v>
      </c>
    </row>
    <row r="24071" spans="7:7" x14ac:dyDescent="0.3">
      <c r="G24071" s="156">
        <v>0</v>
      </c>
    </row>
    <row r="24072" spans="7:7" x14ac:dyDescent="0.3">
      <c r="G24072" s="156">
        <v>0</v>
      </c>
    </row>
    <row r="24073" spans="7:7" x14ac:dyDescent="0.3">
      <c r="G24073" s="156">
        <v>0</v>
      </c>
    </row>
    <row r="24074" spans="7:7" x14ac:dyDescent="0.3">
      <c r="G24074" s="156">
        <v>0</v>
      </c>
    </row>
    <row r="24075" spans="7:7" x14ac:dyDescent="0.3">
      <c r="G24075" s="156">
        <v>0</v>
      </c>
    </row>
    <row r="24076" spans="7:7" x14ac:dyDescent="0.3">
      <c r="G24076" s="156">
        <v>0</v>
      </c>
    </row>
    <row r="24077" spans="7:7" x14ac:dyDescent="0.3">
      <c r="G24077" s="156">
        <v>0</v>
      </c>
    </row>
    <row r="24078" spans="7:7" x14ac:dyDescent="0.3">
      <c r="G24078" s="156">
        <v>0</v>
      </c>
    </row>
    <row r="24079" spans="7:7" x14ac:dyDescent="0.3">
      <c r="G24079" s="156">
        <v>0</v>
      </c>
    </row>
    <row r="24080" spans="7:7" x14ac:dyDescent="0.3">
      <c r="G24080" s="156">
        <v>0</v>
      </c>
    </row>
    <row r="24081" spans="7:7" x14ac:dyDescent="0.3">
      <c r="G24081" s="156">
        <v>0</v>
      </c>
    </row>
    <row r="24082" spans="7:7" x14ac:dyDescent="0.3">
      <c r="G24082" s="156">
        <v>0</v>
      </c>
    </row>
    <row r="24083" spans="7:7" x14ac:dyDescent="0.3">
      <c r="G24083" s="156">
        <v>0</v>
      </c>
    </row>
    <row r="24084" spans="7:7" x14ac:dyDescent="0.3">
      <c r="G24084" s="156">
        <v>0</v>
      </c>
    </row>
    <row r="24085" spans="7:7" x14ac:dyDescent="0.3">
      <c r="G24085" s="156">
        <v>0</v>
      </c>
    </row>
    <row r="24086" spans="7:7" x14ac:dyDescent="0.3">
      <c r="G24086" s="156">
        <v>0</v>
      </c>
    </row>
    <row r="24087" spans="7:7" x14ac:dyDescent="0.3">
      <c r="G24087" s="156">
        <v>0</v>
      </c>
    </row>
    <row r="24088" spans="7:7" x14ac:dyDescent="0.3">
      <c r="G24088" s="156">
        <v>0</v>
      </c>
    </row>
    <row r="24089" spans="7:7" x14ac:dyDescent="0.3">
      <c r="G24089" s="156">
        <v>0</v>
      </c>
    </row>
    <row r="24090" spans="7:7" x14ac:dyDescent="0.3">
      <c r="G24090" s="156">
        <v>0</v>
      </c>
    </row>
    <row r="24091" spans="7:7" x14ac:dyDescent="0.3">
      <c r="G24091" s="156">
        <v>0</v>
      </c>
    </row>
    <row r="24092" spans="7:7" x14ac:dyDescent="0.3">
      <c r="G24092" s="156">
        <v>0</v>
      </c>
    </row>
    <row r="24093" spans="7:7" x14ac:dyDescent="0.3">
      <c r="G24093" s="156">
        <v>0</v>
      </c>
    </row>
    <row r="24094" spans="7:7" x14ac:dyDescent="0.3">
      <c r="G24094" s="156">
        <v>0</v>
      </c>
    </row>
    <row r="24095" spans="7:7" x14ac:dyDescent="0.3">
      <c r="G24095" s="156">
        <v>0</v>
      </c>
    </row>
    <row r="24096" spans="7:7" x14ac:dyDescent="0.3">
      <c r="G24096" s="156">
        <v>0</v>
      </c>
    </row>
    <row r="24097" spans="7:7" x14ac:dyDescent="0.3">
      <c r="G24097" s="156">
        <v>0</v>
      </c>
    </row>
    <row r="24098" spans="7:7" x14ac:dyDescent="0.3">
      <c r="G24098" s="156">
        <v>0</v>
      </c>
    </row>
    <row r="24099" spans="7:7" x14ac:dyDescent="0.3">
      <c r="G24099" s="156">
        <v>0</v>
      </c>
    </row>
    <row r="24100" spans="7:7" x14ac:dyDescent="0.3">
      <c r="G24100" s="156">
        <v>0</v>
      </c>
    </row>
    <row r="24101" spans="7:7" x14ac:dyDescent="0.3">
      <c r="G24101" s="156">
        <v>0</v>
      </c>
    </row>
    <row r="24102" spans="7:7" x14ac:dyDescent="0.3">
      <c r="G24102" s="156">
        <v>0</v>
      </c>
    </row>
    <row r="24103" spans="7:7" x14ac:dyDescent="0.3">
      <c r="G24103" s="156">
        <v>0</v>
      </c>
    </row>
    <row r="24104" spans="7:7" x14ac:dyDescent="0.3">
      <c r="G24104" s="156">
        <v>0</v>
      </c>
    </row>
    <row r="24105" spans="7:7" x14ac:dyDescent="0.3">
      <c r="G24105" s="156">
        <v>0</v>
      </c>
    </row>
    <row r="24106" spans="7:7" x14ac:dyDescent="0.3">
      <c r="G24106" s="156">
        <v>0</v>
      </c>
    </row>
    <row r="24107" spans="7:7" x14ac:dyDescent="0.3">
      <c r="G24107" s="156">
        <v>0</v>
      </c>
    </row>
    <row r="24108" spans="7:7" x14ac:dyDescent="0.3">
      <c r="G24108" s="156">
        <v>0</v>
      </c>
    </row>
    <row r="24109" spans="7:7" x14ac:dyDescent="0.3">
      <c r="G24109" s="156">
        <v>0</v>
      </c>
    </row>
    <row r="24110" spans="7:7" x14ac:dyDescent="0.3">
      <c r="G24110" s="156">
        <v>0</v>
      </c>
    </row>
    <row r="24111" spans="7:7" x14ac:dyDescent="0.3">
      <c r="G24111" s="156">
        <v>0</v>
      </c>
    </row>
    <row r="24112" spans="7:7" x14ac:dyDescent="0.3">
      <c r="G24112" s="156">
        <v>0</v>
      </c>
    </row>
    <row r="24113" spans="7:7" x14ac:dyDescent="0.3">
      <c r="G24113" s="156">
        <v>0</v>
      </c>
    </row>
    <row r="24114" spans="7:7" x14ac:dyDescent="0.3">
      <c r="G24114" s="156">
        <v>0</v>
      </c>
    </row>
    <row r="24115" spans="7:7" x14ac:dyDescent="0.3">
      <c r="G24115" s="156">
        <v>0</v>
      </c>
    </row>
    <row r="24116" spans="7:7" x14ac:dyDescent="0.3">
      <c r="G24116" s="156">
        <v>0</v>
      </c>
    </row>
    <row r="24117" spans="7:7" x14ac:dyDescent="0.3">
      <c r="G24117" s="156">
        <v>0</v>
      </c>
    </row>
    <row r="24118" spans="7:7" x14ac:dyDescent="0.3">
      <c r="G24118" s="156">
        <v>0</v>
      </c>
    </row>
    <row r="24119" spans="7:7" x14ac:dyDescent="0.3">
      <c r="G24119" s="156">
        <v>0</v>
      </c>
    </row>
    <row r="24120" spans="7:7" x14ac:dyDescent="0.3">
      <c r="G24120" s="156">
        <v>0</v>
      </c>
    </row>
    <row r="24121" spans="7:7" x14ac:dyDescent="0.3">
      <c r="G24121" s="156">
        <v>0</v>
      </c>
    </row>
    <row r="24122" spans="7:7" x14ac:dyDescent="0.3">
      <c r="G24122" s="156">
        <v>0</v>
      </c>
    </row>
    <row r="24123" spans="7:7" x14ac:dyDescent="0.3">
      <c r="G24123" s="156">
        <v>0</v>
      </c>
    </row>
    <row r="24124" spans="7:7" x14ac:dyDescent="0.3">
      <c r="G24124" s="156">
        <v>0</v>
      </c>
    </row>
    <row r="24125" spans="7:7" x14ac:dyDescent="0.3">
      <c r="G24125" s="156">
        <v>0</v>
      </c>
    </row>
    <row r="24126" spans="7:7" x14ac:dyDescent="0.3">
      <c r="G24126" s="156">
        <v>0</v>
      </c>
    </row>
    <row r="24127" spans="7:7" x14ac:dyDescent="0.3">
      <c r="G24127" s="156">
        <v>0</v>
      </c>
    </row>
    <row r="24128" spans="7:7" x14ac:dyDescent="0.3">
      <c r="G24128" s="156">
        <v>0</v>
      </c>
    </row>
    <row r="24129" spans="7:7" x14ac:dyDescent="0.3">
      <c r="G24129" s="156">
        <v>0</v>
      </c>
    </row>
    <row r="24130" spans="7:7" x14ac:dyDescent="0.3">
      <c r="G24130" s="156">
        <v>0</v>
      </c>
    </row>
    <row r="24131" spans="7:7" x14ac:dyDescent="0.3">
      <c r="G24131" s="156">
        <v>0</v>
      </c>
    </row>
    <row r="24132" spans="7:7" x14ac:dyDescent="0.3">
      <c r="G24132" s="156">
        <v>0</v>
      </c>
    </row>
    <row r="24133" spans="7:7" x14ac:dyDescent="0.3">
      <c r="G24133" s="156">
        <v>0</v>
      </c>
    </row>
    <row r="24134" spans="7:7" x14ac:dyDescent="0.3">
      <c r="G24134" s="156">
        <v>0</v>
      </c>
    </row>
    <row r="24135" spans="7:7" x14ac:dyDescent="0.3">
      <c r="G24135" s="156">
        <v>0</v>
      </c>
    </row>
    <row r="24136" spans="7:7" x14ac:dyDescent="0.3">
      <c r="G24136" s="156">
        <v>0</v>
      </c>
    </row>
    <row r="24137" spans="7:7" x14ac:dyDescent="0.3">
      <c r="G24137" s="156">
        <v>0</v>
      </c>
    </row>
    <row r="24138" spans="7:7" x14ac:dyDescent="0.3">
      <c r="G24138" s="156">
        <v>0</v>
      </c>
    </row>
    <row r="24139" spans="7:7" x14ac:dyDescent="0.3">
      <c r="G24139" s="156">
        <v>0</v>
      </c>
    </row>
    <row r="24140" spans="7:7" x14ac:dyDescent="0.3">
      <c r="G24140" s="156">
        <v>0</v>
      </c>
    </row>
    <row r="24141" spans="7:7" x14ac:dyDescent="0.3">
      <c r="G24141" s="156">
        <v>0</v>
      </c>
    </row>
    <row r="24142" spans="7:7" x14ac:dyDescent="0.3">
      <c r="G24142" s="156">
        <v>0</v>
      </c>
    </row>
    <row r="24143" spans="7:7" x14ac:dyDescent="0.3">
      <c r="G24143" s="156">
        <v>0</v>
      </c>
    </row>
    <row r="24144" spans="7:7" x14ac:dyDescent="0.3">
      <c r="G24144" s="156">
        <v>0</v>
      </c>
    </row>
    <row r="24145" spans="7:7" x14ac:dyDescent="0.3">
      <c r="G24145" s="156">
        <v>0</v>
      </c>
    </row>
    <row r="24146" spans="7:7" x14ac:dyDescent="0.3">
      <c r="G24146" s="156">
        <v>0</v>
      </c>
    </row>
    <row r="24147" spans="7:7" x14ac:dyDescent="0.3">
      <c r="G24147" s="156">
        <v>0</v>
      </c>
    </row>
    <row r="24148" spans="7:7" x14ac:dyDescent="0.3">
      <c r="G24148" s="156">
        <v>0</v>
      </c>
    </row>
    <row r="24149" spans="7:7" x14ac:dyDescent="0.3">
      <c r="G24149" s="156">
        <v>0</v>
      </c>
    </row>
    <row r="24150" spans="7:7" x14ac:dyDescent="0.3">
      <c r="G24150" s="156">
        <v>0</v>
      </c>
    </row>
    <row r="24151" spans="7:7" x14ac:dyDescent="0.3">
      <c r="G24151" s="156">
        <v>0</v>
      </c>
    </row>
    <row r="24152" spans="7:7" x14ac:dyDescent="0.3">
      <c r="G24152" s="156">
        <v>0</v>
      </c>
    </row>
    <row r="24153" spans="7:7" x14ac:dyDescent="0.3">
      <c r="G24153" s="156">
        <v>0</v>
      </c>
    </row>
    <row r="24154" spans="7:7" x14ac:dyDescent="0.3">
      <c r="G24154" s="156">
        <v>0</v>
      </c>
    </row>
    <row r="24155" spans="7:7" x14ac:dyDescent="0.3">
      <c r="G24155" s="156">
        <v>0</v>
      </c>
    </row>
    <row r="24156" spans="7:7" x14ac:dyDescent="0.3">
      <c r="G24156" s="156">
        <v>0</v>
      </c>
    </row>
    <row r="24157" spans="7:7" x14ac:dyDescent="0.3">
      <c r="G24157" s="156">
        <v>0</v>
      </c>
    </row>
    <row r="24158" spans="7:7" x14ac:dyDescent="0.3">
      <c r="G24158" s="156">
        <v>0</v>
      </c>
    </row>
    <row r="24159" spans="7:7" x14ac:dyDescent="0.3">
      <c r="G24159" s="156">
        <v>0</v>
      </c>
    </row>
    <row r="24160" spans="7:7" x14ac:dyDescent="0.3">
      <c r="G24160" s="156">
        <v>0</v>
      </c>
    </row>
    <row r="24161" spans="7:7" x14ac:dyDescent="0.3">
      <c r="G24161" s="156">
        <v>0</v>
      </c>
    </row>
    <row r="24162" spans="7:7" x14ac:dyDescent="0.3">
      <c r="G24162" s="156">
        <v>0</v>
      </c>
    </row>
    <row r="24163" spans="7:7" x14ac:dyDescent="0.3">
      <c r="G24163" s="156">
        <v>0</v>
      </c>
    </row>
    <row r="24164" spans="7:7" x14ac:dyDescent="0.3">
      <c r="G24164" s="156">
        <v>0</v>
      </c>
    </row>
    <row r="24165" spans="7:7" x14ac:dyDescent="0.3">
      <c r="G24165" s="156">
        <v>0</v>
      </c>
    </row>
    <row r="24166" spans="7:7" x14ac:dyDescent="0.3">
      <c r="G24166" s="156">
        <v>0</v>
      </c>
    </row>
    <row r="24167" spans="7:7" x14ac:dyDescent="0.3">
      <c r="G24167" s="156">
        <v>0</v>
      </c>
    </row>
    <row r="24168" spans="7:7" x14ac:dyDescent="0.3">
      <c r="G24168" s="156">
        <v>0</v>
      </c>
    </row>
    <row r="24169" spans="7:7" x14ac:dyDescent="0.3">
      <c r="G24169" s="156">
        <v>0</v>
      </c>
    </row>
    <row r="24170" spans="7:7" x14ac:dyDescent="0.3">
      <c r="G24170" s="156">
        <v>0</v>
      </c>
    </row>
    <row r="24171" spans="7:7" x14ac:dyDescent="0.3">
      <c r="G24171" s="156">
        <v>0</v>
      </c>
    </row>
    <row r="24172" spans="7:7" x14ac:dyDescent="0.3">
      <c r="G24172" s="156">
        <v>0</v>
      </c>
    </row>
    <row r="24173" spans="7:7" x14ac:dyDescent="0.3">
      <c r="G24173" s="156">
        <v>0</v>
      </c>
    </row>
    <row r="24174" spans="7:7" x14ac:dyDescent="0.3">
      <c r="G24174" s="156">
        <v>0</v>
      </c>
    </row>
    <row r="24175" spans="7:7" x14ac:dyDescent="0.3">
      <c r="G24175" s="156">
        <v>0</v>
      </c>
    </row>
    <row r="24176" spans="7:7" x14ac:dyDescent="0.3">
      <c r="G24176" s="156">
        <v>0</v>
      </c>
    </row>
    <row r="24177" spans="7:7" x14ac:dyDescent="0.3">
      <c r="G24177" s="156">
        <v>0</v>
      </c>
    </row>
    <row r="24178" spans="7:7" x14ac:dyDescent="0.3">
      <c r="G24178" s="156">
        <v>0</v>
      </c>
    </row>
    <row r="24179" spans="7:7" x14ac:dyDescent="0.3">
      <c r="G24179" s="156">
        <v>0</v>
      </c>
    </row>
    <row r="24180" spans="7:7" x14ac:dyDescent="0.3">
      <c r="G24180" s="156">
        <v>0</v>
      </c>
    </row>
    <row r="24181" spans="7:7" x14ac:dyDescent="0.3">
      <c r="G24181" s="156">
        <v>0</v>
      </c>
    </row>
    <row r="24182" spans="7:7" x14ac:dyDescent="0.3">
      <c r="G24182" s="156">
        <v>0</v>
      </c>
    </row>
    <row r="24183" spans="7:7" x14ac:dyDescent="0.3">
      <c r="G24183" s="156">
        <v>0</v>
      </c>
    </row>
    <row r="24184" spans="7:7" x14ac:dyDescent="0.3">
      <c r="G24184" s="156">
        <v>0</v>
      </c>
    </row>
    <row r="24185" spans="7:7" x14ac:dyDescent="0.3">
      <c r="G24185" s="156">
        <v>0</v>
      </c>
    </row>
    <row r="24186" spans="7:7" x14ac:dyDescent="0.3">
      <c r="G24186" s="156">
        <v>0</v>
      </c>
    </row>
    <row r="24187" spans="7:7" x14ac:dyDescent="0.3">
      <c r="G24187" s="156">
        <v>0</v>
      </c>
    </row>
    <row r="24188" spans="7:7" x14ac:dyDescent="0.3">
      <c r="G24188" s="156">
        <v>0</v>
      </c>
    </row>
    <row r="24189" spans="7:7" x14ac:dyDescent="0.3">
      <c r="G24189" s="156">
        <v>0</v>
      </c>
    </row>
    <row r="24190" spans="7:7" x14ac:dyDescent="0.3">
      <c r="G24190" s="156">
        <v>0</v>
      </c>
    </row>
    <row r="24191" spans="7:7" x14ac:dyDescent="0.3">
      <c r="G24191" s="156">
        <v>0</v>
      </c>
    </row>
    <row r="24192" spans="7:7" x14ac:dyDescent="0.3">
      <c r="G24192" s="156">
        <v>0</v>
      </c>
    </row>
    <row r="24193" spans="7:7" x14ac:dyDescent="0.3">
      <c r="G24193" s="156">
        <v>0</v>
      </c>
    </row>
    <row r="24194" spans="7:7" x14ac:dyDescent="0.3">
      <c r="G24194" s="156">
        <v>0</v>
      </c>
    </row>
    <row r="24195" spans="7:7" x14ac:dyDescent="0.3">
      <c r="G24195" s="156">
        <v>0</v>
      </c>
    </row>
    <row r="24196" spans="7:7" x14ac:dyDescent="0.3">
      <c r="G24196" s="156">
        <v>0</v>
      </c>
    </row>
    <row r="24197" spans="7:7" x14ac:dyDescent="0.3">
      <c r="G24197" s="156">
        <v>0</v>
      </c>
    </row>
    <row r="24198" spans="7:7" x14ac:dyDescent="0.3">
      <c r="G24198" s="156">
        <v>0</v>
      </c>
    </row>
    <row r="24199" spans="7:7" x14ac:dyDescent="0.3">
      <c r="G24199" s="156">
        <v>0</v>
      </c>
    </row>
    <row r="24200" spans="7:7" x14ac:dyDescent="0.3">
      <c r="G24200" s="156">
        <v>0</v>
      </c>
    </row>
    <row r="24201" spans="7:7" x14ac:dyDescent="0.3">
      <c r="G24201" s="156">
        <v>0</v>
      </c>
    </row>
    <row r="24202" spans="7:7" x14ac:dyDescent="0.3">
      <c r="G24202" s="156">
        <v>0</v>
      </c>
    </row>
    <row r="24203" spans="7:7" x14ac:dyDescent="0.3">
      <c r="G24203" s="156">
        <v>0</v>
      </c>
    </row>
    <row r="24204" spans="7:7" x14ac:dyDescent="0.3">
      <c r="G24204" s="156">
        <v>0</v>
      </c>
    </row>
    <row r="24205" spans="7:7" x14ac:dyDescent="0.3">
      <c r="G24205" s="156">
        <v>0</v>
      </c>
    </row>
    <row r="24206" spans="7:7" x14ac:dyDescent="0.3">
      <c r="G24206" s="156">
        <v>0</v>
      </c>
    </row>
    <row r="24207" spans="7:7" x14ac:dyDescent="0.3">
      <c r="G24207" s="156">
        <v>0</v>
      </c>
    </row>
    <row r="24208" spans="7:7" x14ac:dyDescent="0.3">
      <c r="G24208" s="156">
        <v>0</v>
      </c>
    </row>
    <row r="24209" spans="7:7" x14ac:dyDescent="0.3">
      <c r="G24209" s="156">
        <v>0</v>
      </c>
    </row>
    <row r="24210" spans="7:7" x14ac:dyDescent="0.3">
      <c r="G24210" s="156">
        <v>0</v>
      </c>
    </row>
    <row r="24211" spans="7:7" x14ac:dyDescent="0.3">
      <c r="G24211" s="156">
        <v>0</v>
      </c>
    </row>
    <row r="24212" spans="7:7" x14ac:dyDescent="0.3">
      <c r="G24212" s="156">
        <v>0</v>
      </c>
    </row>
    <row r="24213" spans="7:7" x14ac:dyDescent="0.3">
      <c r="G24213" s="156">
        <v>0</v>
      </c>
    </row>
    <row r="24214" spans="7:7" x14ac:dyDescent="0.3">
      <c r="G24214" s="156">
        <v>0</v>
      </c>
    </row>
    <row r="24215" spans="7:7" x14ac:dyDescent="0.3">
      <c r="G24215" s="156">
        <v>0</v>
      </c>
    </row>
    <row r="24216" spans="7:7" x14ac:dyDescent="0.3">
      <c r="G24216" s="156">
        <v>0</v>
      </c>
    </row>
    <row r="24217" spans="7:7" x14ac:dyDescent="0.3">
      <c r="G24217" s="156">
        <v>0</v>
      </c>
    </row>
    <row r="24218" spans="7:7" x14ac:dyDescent="0.3">
      <c r="G24218" s="156">
        <v>0</v>
      </c>
    </row>
    <row r="24219" spans="7:7" x14ac:dyDescent="0.3">
      <c r="G24219" s="156">
        <v>0</v>
      </c>
    </row>
    <row r="24220" spans="7:7" x14ac:dyDescent="0.3">
      <c r="G24220" s="156">
        <v>0</v>
      </c>
    </row>
    <row r="24221" spans="7:7" x14ac:dyDescent="0.3">
      <c r="G24221" s="156">
        <v>0</v>
      </c>
    </row>
    <row r="24222" spans="7:7" x14ac:dyDescent="0.3">
      <c r="G24222" s="156">
        <v>0</v>
      </c>
    </row>
    <row r="24223" spans="7:7" x14ac:dyDescent="0.3">
      <c r="G24223" s="156">
        <v>0</v>
      </c>
    </row>
    <row r="24224" spans="7:7" x14ac:dyDescent="0.3">
      <c r="G24224" s="156">
        <v>0</v>
      </c>
    </row>
    <row r="24225" spans="7:7" x14ac:dyDescent="0.3">
      <c r="G24225" s="156">
        <v>0</v>
      </c>
    </row>
    <row r="24226" spans="7:7" x14ac:dyDescent="0.3">
      <c r="G24226" s="156">
        <v>0</v>
      </c>
    </row>
    <row r="24227" spans="7:7" x14ac:dyDescent="0.3">
      <c r="G24227" s="156">
        <v>0</v>
      </c>
    </row>
    <row r="24228" spans="7:7" x14ac:dyDescent="0.3">
      <c r="G24228" s="156">
        <v>0</v>
      </c>
    </row>
    <row r="24229" spans="7:7" x14ac:dyDescent="0.3">
      <c r="G24229" s="156">
        <v>0</v>
      </c>
    </row>
    <row r="24230" spans="7:7" x14ac:dyDescent="0.3">
      <c r="G24230" s="156">
        <v>0</v>
      </c>
    </row>
    <row r="24231" spans="7:7" x14ac:dyDescent="0.3">
      <c r="G24231" s="156">
        <v>0</v>
      </c>
    </row>
    <row r="24232" spans="7:7" x14ac:dyDescent="0.3">
      <c r="G24232" s="156">
        <v>0</v>
      </c>
    </row>
    <row r="24233" spans="7:7" x14ac:dyDescent="0.3">
      <c r="G24233" s="156">
        <v>0</v>
      </c>
    </row>
    <row r="24234" spans="7:7" x14ac:dyDescent="0.3">
      <c r="G24234" s="156">
        <v>0</v>
      </c>
    </row>
    <row r="24235" spans="7:7" x14ac:dyDescent="0.3">
      <c r="G24235" s="156">
        <v>0</v>
      </c>
    </row>
    <row r="24236" spans="7:7" x14ac:dyDescent="0.3">
      <c r="G24236" s="156">
        <v>0</v>
      </c>
    </row>
    <row r="24237" spans="7:7" x14ac:dyDescent="0.3">
      <c r="G24237" s="156">
        <v>0</v>
      </c>
    </row>
    <row r="24238" spans="7:7" x14ac:dyDescent="0.3">
      <c r="G24238" s="156">
        <v>0</v>
      </c>
    </row>
    <row r="24239" spans="7:7" x14ac:dyDescent="0.3">
      <c r="G24239" s="156">
        <v>0</v>
      </c>
    </row>
    <row r="24240" spans="7:7" x14ac:dyDescent="0.3">
      <c r="G24240" s="156">
        <v>0</v>
      </c>
    </row>
    <row r="24241" spans="7:7" x14ac:dyDescent="0.3">
      <c r="G24241" s="156">
        <v>0</v>
      </c>
    </row>
    <row r="24242" spans="7:7" x14ac:dyDescent="0.3">
      <c r="G24242" s="156">
        <v>0</v>
      </c>
    </row>
    <row r="24243" spans="7:7" x14ac:dyDescent="0.3">
      <c r="G24243" s="156">
        <v>0</v>
      </c>
    </row>
    <row r="24244" spans="7:7" x14ac:dyDescent="0.3">
      <c r="G24244" s="156">
        <v>0</v>
      </c>
    </row>
    <row r="24245" spans="7:7" x14ac:dyDescent="0.3">
      <c r="G24245" s="156">
        <v>0</v>
      </c>
    </row>
    <row r="24246" spans="7:7" x14ac:dyDescent="0.3">
      <c r="G24246" s="156">
        <v>0</v>
      </c>
    </row>
    <row r="24247" spans="7:7" x14ac:dyDescent="0.3">
      <c r="G24247" s="156">
        <v>0</v>
      </c>
    </row>
    <row r="24248" spans="7:7" x14ac:dyDescent="0.3">
      <c r="G24248" s="156">
        <v>0</v>
      </c>
    </row>
    <row r="24249" spans="7:7" x14ac:dyDescent="0.3">
      <c r="G24249" s="156">
        <v>0</v>
      </c>
    </row>
    <row r="24250" spans="7:7" x14ac:dyDescent="0.3">
      <c r="G24250" s="156">
        <v>0</v>
      </c>
    </row>
    <row r="24251" spans="7:7" x14ac:dyDescent="0.3">
      <c r="G24251" s="156">
        <v>0</v>
      </c>
    </row>
    <row r="24252" spans="7:7" x14ac:dyDescent="0.3">
      <c r="G24252" s="156">
        <v>0</v>
      </c>
    </row>
    <row r="24253" spans="7:7" x14ac:dyDescent="0.3">
      <c r="G24253" s="156">
        <v>0</v>
      </c>
    </row>
    <row r="24254" spans="7:7" x14ac:dyDescent="0.3">
      <c r="G24254" s="156">
        <v>0</v>
      </c>
    </row>
    <row r="24255" spans="7:7" x14ac:dyDescent="0.3">
      <c r="G24255" s="156">
        <v>0</v>
      </c>
    </row>
    <row r="24256" spans="7:7" x14ac:dyDescent="0.3">
      <c r="G24256" s="156">
        <v>0</v>
      </c>
    </row>
    <row r="24257" spans="7:7" x14ac:dyDescent="0.3">
      <c r="G24257" s="156">
        <v>0</v>
      </c>
    </row>
    <row r="24258" spans="7:7" x14ac:dyDescent="0.3">
      <c r="G24258" s="156">
        <v>0</v>
      </c>
    </row>
    <row r="24259" spans="7:7" x14ac:dyDescent="0.3">
      <c r="G24259" s="156">
        <v>0</v>
      </c>
    </row>
    <row r="24260" spans="7:7" x14ac:dyDescent="0.3">
      <c r="G24260" s="156">
        <v>0</v>
      </c>
    </row>
    <row r="24261" spans="7:7" x14ac:dyDescent="0.3">
      <c r="G24261" s="156">
        <v>0</v>
      </c>
    </row>
    <row r="24262" spans="7:7" x14ac:dyDescent="0.3">
      <c r="G24262" s="156">
        <v>0</v>
      </c>
    </row>
    <row r="24263" spans="7:7" x14ac:dyDescent="0.3">
      <c r="G24263" s="156">
        <v>0</v>
      </c>
    </row>
    <row r="24264" spans="7:7" x14ac:dyDescent="0.3">
      <c r="G24264" s="156">
        <v>0</v>
      </c>
    </row>
    <row r="24265" spans="7:7" x14ac:dyDescent="0.3">
      <c r="G24265" s="156">
        <v>0</v>
      </c>
    </row>
    <row r="24266" spans="7:7" x14ac:dyDescent="0.3">
      <c r="G24266" s="156">
        <v>0</v>
      </c>
    </row>
    <row r="24267" spans="7:7" x14ac:dyDescent="0.3">
      <c r="G24267" s="156">
        <v>0</v>
      </c>
    </row>
    <row r="24268" spans="7:7" x14ac:dyDescent="0.3">
      <c r="G24268" s="156">
        <v>0</v>
      </c>
    </row>
    <row r="24269" spans="7:7" x14ac:dyDescent="0.3">
      <c r="G24269" s="156">
        <v>0</v>
      </c>
    </row>
    <row r="24270" spans="7:7" x14ac:dyDescent="0.3">
      <c r="G24270" s="156">
        <v>0</v>
      </c>
    </row>
    <row r="24271" spans="7:7" x14ac:dyDescent="0.3">
      <c r="G24271" s="156">
        <v>0</v>
      </c>
    </row>
    <row r="24272" spans="7:7" x14ac:dyDescent="0.3">
      <c r="G24272" s="156">
        <v>0</v>
      </c>
    </row>
    <row r="24273" spans="7:7" x14ac:dyDescent="0.3">
      <c r="G24273" s="156">
        <v>0</v>
      </c>
    </row>
    <row r="24274" spans="7:7" x14ac:dyDescent="0.3">
      <c r="G24274" s="156">
        <v>0</v>
      </c>
    </row>
    <row r="24275" spans="7:7" x14ac:dyDescent="0.3">
      <c r="G24275" s="156">
        <v>0</v>
      </c>
    </row>
    <row r="24276" spans="7:7" x14ac:dyDescent="0.3">
      <c r="G24276" s="156">
        <v>0</v>
      </c>
    </row>
    <row r="24277" spans="7:7" x14ac:dyDescent="0.3">
      <c r="G24277" s="156">
        <v>0</v>
      </c>
    </row>
    <row r="24278" spans="7:7" x14ac:dyDescent="0.3">
      <c r="G24278" s="156">
        <v>0</v>
      </c>
    </row>
    <row r="24279" spans="7:7" x14ac:dyDescent="0.3">
      <c r="G24279" s="156">
        <v>0</v>
      </c>
    </row>
    <row r="24280" spans="7:7" x14ac:dyDescent="0.3">
      <c r="G24280" s="156">
        <v>0</v>
      </c>
    </row>
    <row r="24281" spans="7:7" x14ac:dyDescent="0.3">
      <c r="G24281" s="156">
        <v>0</v>
      </c>
    </row>
    <row r="24282" spans="7:7" x14ac:dyDescent="0.3">
      <c r="G24282" s="156">
        <v>0</v>
      </c>
    </row>
    <row r="24283" spans="7:7" x14ac:dyDescent="0.3">
      <c r="G24283" s="156">
        <v>0</v>
      </c>
    </row>
    <row r="24284" spans="7:7" x14ac:dyDescent="0.3">
      <c r="G24284" s="156">
        <v>0</v>
      </c>
    </row>
    <row r="24285" spans="7:7" x14ac:dyDescent="0.3">
      <c r="G24285" s="156">
        <v>0</v>
      </c>
    </row>
    <row r="24286" spans="7:7" x14ac:dyDescent="0.3">
      <c r="G24286" s="156">
        <v>0</v>
      </c>
    </row>
    <row r="24287" spans="7:7" x14ac:dyDescent="0.3">
      <c r="G24287" s="156">
        <v>0</v>
      </c>
    </row>
    <row r="24288" spans="7:7" x14ac:dyDescent="0.3">
      <c r="G24288" s="156">
        <v>0</v>
      </c>
    </row>
    <row r="24289" spans="7:7" x14ac:dyDescent="0.3">
      <c r="G24289" s="156">
        <v>0</v>
      </c>
    </row>
    <row r="24290" spans="7:7" x14ac:dyDescent="0.3">
      <c r="G24290" s="156">
        <v>0</v>
      </c>
    </row>
    <row r="24291" spans="7:7" x14ac:dyDescent="0.3">
      <c r="G24291" s="156">
        <v>0</v>
      </c>
    </row>
    <row r="24292" spans="7:7" x14ac:dyDescent="0.3">
      <c r="G24292" s="156">
        <v>0</v>
      </c>
    </row>
    <row r="24293" spans="7:7" x14ac:dyDescent="0.3">
      <c r="G24293" s="156">
        <v>0</v>
      </c>
    </row>
    <row r="24294" spans="7:7" x14ac:dyDescent="0.3">
      <c r="G24294" s="156">
        <v>0</v>
      </c>
    </row>
    <row r="24295" spans="7:7" x14ac:dyDescent="0.3">
      <c r="G24295" s="156">
        <v>0</v>
      </c>
    </row>
    <row r="24296" spans="7:7" x14ac:dyDescent="0.3">
      <c r="G24296" s="156">
        <v>0</v>
      </c>
    </row>
    <row r="24297" spans="7:7" x14ac:dyDescent="0.3">
      <c r="G24297" s="156">
        <v>0</v>
      </c>
    </row>
    <row r="24298" spans="7:7" x14ac:dyDescent="0.3">
      <c r="G24298" s="156">
        <v>0</v>
      </c>
    </row>
    <row r="24299" spans="7:7" x14ac:dyDescent="0.3">
      <c r="G24299" s="156">
        <v>0</v>
      </c>
    </row>
    <row r="24300" spans="7:7" x14ac:dyDescent="0.3">
      <c r="G24300" s="156">
        <v>0</v>
      </c>
    </row>
    <row r="24301" spans="7:7" x14ac:dyDescent="0.3">
      <c r="G24301" s="156">
        <v>0</v>
      </c>
    </row>
    <row r="24302" spans="7:7" x14ac:dyDescent="0.3">
      <c r="G24302" s="156">
        <v>0</v>
      </c>
    </row>
    <row r="24303" spans="7:7" x14ac:dyDescent="0.3">
      <c r="G24303" s="156">
        <v>0</v>
      </c>
    </row>
    <row r="24304" spans="7:7" x14ac:dyDescent="0.3">
      <c r="G24304" s="156">
        <v>0</v>
      </c>
    </row>
    <row r="24305" spans="7:7" x14ac:dyDescent="0.3">
      <c r="G24305" s="156">
        <v>0</v>
      </c>
    </row>
    <row r="24306" spans="7:7" x14ac:dyDescent="0.3">
      <c r="G24306" s="156">
        <v>0</v>
      </c>
    </row>
    <row r="24307" spans="7:7" x14ac:dyDescent="0.3">
      <c r="G24307" s="156">
        <v>0</v>
      </c>
    </row>
    <row r="24308" spans="7:7" x14ac:dyDescent="0.3">
      <c r="G24308" s="156">
        <v>0</v>
      </c>
    </row>
    <row r="24309" spans="7:7" x14ac:dyDescent="0.3">
      <c r="G24309" s="156">
        <v>0</v>
      </c>
    </row>
    <row r="24310" spans="7:7" x14ac:dyDescent="0.3">
      <c r="G24310" s="156">
        <v>0</v>
      </c>
    </row>
    <row r="24311" spans="7:7" x14ac:dyDescent="0.3">
      <c r="G24311" s="156">
        <v>0</v>
      </c>
    </row>
    <row r="24312" spans="7:7" x14ac:dyDescent="0.3">
      <c r="G24312" s="156">
        <v>0</v>
      </c>
    </row>
    <row r="24313" spans="7:7" x14ac:dyDescent="0.3">
      <c r="G24313" s="156">
        <v>0</v>
      </c>
    </row>
    <row r="24314" spans="7:7" x14ac:dyDescent="0.3">
      <c r="G24314" s="156">
        <v>0</v>
      </c>
    </row>
    <row r="24315" spans="7:7" x14ac:dyDescent="0.3">
      <c r="G24315" s="156">
        <v>0</v>
      </c>
    </row>
    <row r="24316" spans="7:7" x14ac:dyDescent="0.3">
      <c r="G24316" s="156">
        <v>0</v>
      </c>
    </row>
    <row r="24317" spans="7:7" x14ac:dyDescent="0.3">
      <c r="G24317" s="156">
        <v>0</v>
      </c>
    </row>
    <row r="24318" spans="7:7" x14ac:dyDescent="0.3">
      <c r="G24318" s="156">
        <v>0</v>
      </c>
    </row>
    <row r="24319" spans="7:7" x14ac:dyDescent="0.3">
      <c r="G24319" s="156">
        <v>0</v>
      </c>
    </row>
    <row r="24320" spans="7:7" x14ac:dyDescent="0.3">
      <c r="G24320" s="156">
        <v>0</v>
      </c>
    </row>
    <row r="24321" spans="7:7" x14ac:dyDescent="0.3">
      <c r="G24321" s="156">
        <v>0</v>
      </c>
    </row>
    <row r="24322" spans="7:7" x14ac:dyDescent="0.3">
      <c r="G24322" s="156">
        <v>0</v>
      </c>
    </row>
    <row r="24323" spans="7:7" x14ac:dyDescent="0.3">
      <c r="G24323" s="156">
        <v>0</v>
      </c>
    </row>
    <row r="24324" spans="7:7" x14ac:dyDescent="0.3">
      <c r="G24324" s="156">
        <v>0</v>
      </c>
    </row>
    <row r="24325" spans="7:7" x14ac:dyDescent="0.3">
      <c r="G24325" s="156">
        <v>0</v>
      </c>
    </row>
    <row r="24326" spans="7:7" x14ac:dyDescent="0.3">
      <c r="G24326" s="156">
        <v>0</v>
      </c>
    </row>
    <row r="24327" spans="7:7" x14ac:dyDescent="0.3">
      <c r="G24327" s="156">
        <v>0</v>
      </c>
    </row>
    <row r="24328" spans="7:7" x14ac:dyDescent="0.3">
      <c r="G24328" s="156">
        <v>0</v>
      </c>
    </row>
    <row r="24329" spans="7:7" x14ac:dyDescent="0.3">
      <c r="G24329" s="156">
        <v>0</v>
      </c>
    </row>
    <row r="24330" spans="7:7" x14ac:dyDescent="0.3">
      <c r="G24330" s="156">
        <v>0</v>
      </c>
    </row>
    <row r="24331" spans="7:7" x14ac:dyDescent="0.3">
      <c r="G24331" s="156">
        <v>0</v>
      </c>
    </row>
    <row r="24332" spans="7:7" x14ac:dyDescent="0.3">
      <c r="G24332" s="156">
        <v>0</v>
      </c>
    </row>
    <row r="24333" spans="7:7" x14ac:dyDescent="0.3">
      <c r="G24333" s="156">
        <v>0</v>
      </c>
    </row>
    <row r="24334" spans="7:7" x14ac:dyDescent="0.3">
      <c r="G24334" s="156">
        <v>0</v>
      </c>
    </row>
    <row r="24335" spans="7:7" x14ac:dyDescent="0.3">
      <c r="G24335" s="156">
        <v>0</v>
      </c>
    </row>
    <row r="24336" spans="7:7" x14ac:dyDescent="0.3">
      <c r="G24336" s="156">
        <v>0</v>
      </c>
    </row>
    <row r="24337" spans="7:7" x14ac:dyDescent="0.3">
      <c r="G24337" s="156">
        <v>0</v>
      </c>
    </row>
    <row r="24338" spans="7:7" x14ac:dyDescent="0.3">
      <c r="G24338" s="156">
        <v>0</v>
      </c>
    </row>
    <row r="24339" spans="7:7" x14ac:dyDescent="0.3">
      <c r="G24339" s="156">
        <v>0</v>
      </c>
    </row>
    <row r="24340" spans="7:7" x14ac:dyDescent="0.3">
      <c r="G24340" s="156">
        <v>0</v>
      </c>
    </row>
    <row r="24341" spans="7:7" x14ac:dyDescent="0.3">
      <c r="G24341" s="156">
        <v>0</v>
      </c>
    </row>
    <row r="24342" spans="7:7" x14ac:dyDescent="0.3">
      <c r="G24342" s="156">
        <v>0</v>
      </c>
    </row>
    <row r="24343" spans="7:7" x14ac:dyDescent="0.3">
      <c r="G24343" s="156">
        <v>0</v>
      </c>
    </row>
    <row r="24344" spans="7:7" x14ac:dyDescent="0.3">
      <c r="G24344" s="156">
        <v>0</v>
      </c>
    </row>
    <row r="24345" spans="7:7" x14ac:dyDescent="0.3">
      <c r="G24345" s="156">
        <v>0</v>
      </c>
    </row>
    <row r="24346" spans="7:7" x14ac:dyDescent="0.3">
      <c r="G24346" s="156">
        <v>0</v>
      </c>
    </row>
    <row r="24347" spans="7:7" x14ac:dyDescent="0.3">
      <c r="G24347" s="156">
        <v>0</v>
      </c>
    </row>
    <row r="24348" spans="7:7" x14ac:dyDescent="0.3">
      <c r="G24348" s="156">
        <v>0</v>
      </c>
    </row>
    <row r="24349" spans="7:7" x14ac:dyDescent="0.3">
      <c r="G24349" s="156">
        <v>0</v>
      </c>
    </row>
    <row r="24350" spans="7:7" x14ac:dyDescent="0.3">
      <c r="G24350" s="156">
        <v>0</v>
      </c>
    </row>
    <row r="24351" spans="7:7" x14ac:dyDescent="0.3">
      <c r="G24351" s="156">
        <v>0</v>
      </c>
    </row>
    <row r="24352" spans="7:7" x14ac:dyDescent="0.3">
      <c r="G24352" s="156">
        <v>0</v>
      </c>
    </row>
    <row r="24353" spans="7:7" x14ac:dyDescent="0.3">
      <c r="G24353" s="156">
        <v>0</v>
      </c>
    </row>
    <row r="24354" spans="7:7" x14ac:dyDescent="0.3">
      <c r="G24354" s="156">
        <v>0</v>
      </c>
    </row>
    <row r="24355" spans="7:7" x14ac:dyDescent="0.3">
      <c r="G24355" s="156">
        <v>0</v>
      </c>
    </row>
    <row r="24356" spans="7:7" x14ac:dyDescent="0.3">
      <c r="G24356" s="156">
        <v>0</v>
      </c>
    </row>
    <row r="24357" spans="7:7" x14ac:dyDescent="0.3">
      <c r="G24357" s="156">
        <v>0</v>
      </c>
    </row>
    <row r="24358" spans="7:7" x14ac:dyDescent="0.3">
      <c r="G24358" s="156">
        <v>0</v>
      </c>
    </row>
    <row r="24359" spans="7:7" x14ac:dyDescent="0.3">
      <c r="G24359" s="156">
        <v>0</v>
      </c>
    </row>
    <row r="24360" spans="7:7" x14ac:dyDescent="0.3">
      <c r="G24360" s="156">
        <v>0</v>
      </c>
    </row>
    <row r="24361" spans="7:7" x14ac:dyDescent="0.3">
      <c r="G24361" s="156">
        <v>0</v>
      </c>
    </row>
    <row r="24362" spans="7:7" x14ac:dyDescent="0.3">
      <c r="G24362" s="156">
        <v>0</v>
      </c>
    </row>
    <row r="24363" spans="7:7" x14ac:dyDescent="0.3">
      <c r="G24363" s="156">
        <v>0</v>
      </c>
    </row>
    <row r="24364" spans="7:7" x14ac:dyDescent="0.3">
      <c r="G24364" s="156">
        <v>0</v>
      </c>
    </row>
    <row r="24365" spans="7:7" x14ac:dyDescent="0.3">
      <c r="G24365" s="156">
        <v>0</v>
      </c>
    </row>
    <row r="24366" spans="7:7" x14ac:dyDescent="0.3">
      <c r="G24366" s="156">
        <v>0</v>
      </c>
    </row>
    <row r="24367" spans="7:7" x14ac:dyDescent="0.3">
      <c r="G24367" s="156">
        <v>0</v>
      </c>
    </row>
    <row r="24368" spans="7:7" x14ac:dyDescent="0.3">
      <c r="G24368" s="156">
        <v>0</v>
      </c>
    </row>
    <row r="24369" spans="7:7" x14ac:dyDescent="0.3">
      <c r="G24369" s="156">
        <v>0</v>
      </c>
    </row>
    <row r="24370" spans="7:7" x14ac:dyDescent="0.3">
      <c r="G24370" s="156">
        <v>0</v>
      </c>
    </row>
    <row r="24371" spans="7:7" x14ac:dyDescent="0.3">
      <c r="G24371" s="156">
        <v>0</v>
      </c>
    </row>
    <row r="24372" spans="7:7" x14ac:dyDescent="0.3">
      <c r="G24372" s="156">
        <v>0</v>
      </c>
    </row>
    <row r="24373" spans="7:7" x14ac:dyDescent="0.3">
      <c r="G24373" s="156">
        <v>0</v>
      </c>
    </row>
    <row r="24374" spans="7:7" x14ac:dyDescent="0.3">
      <c r="G24374" s="156">
        <v>0</v>
      </c>
    </row>
    <row r="24375" spans="7:7" x14ac:dyDescent="0.3">
      <c r="G24375" s="156">
        <v>0</v>
      </c>
    </row>
    <row r="24376" spans="7:7" x14ac:dyDescent="0.3">
      <c r="G24376" s="156">
        <v>0</v>
      </c>
    </row>
    <row r="24377" spans="7:7" x14ac:dyDescent="0.3">
      <c r="G24377" s="156">
        <v>0</v>
      </c>
    </row>
    <row r="24378" spans="7:7" x14ac:dyDescent="0.3">
      <c r="G24378" s="156">
        <v>0</v>
      </c>
    </row>
    <row r="24379" spans="7:7" x14ac:dyDescent="0.3">
      <c r="G24379" s="156">
        <v>0</v>
      </c>
    </row>
    <row r="24380" spans="7:7" x14ac:dyDescent="0.3">
      <c r="G24380" s="156">
        <v>0</v>
      </c>
    </row>
    <row r="24381" spans="7:7" x14ac:dyDescent="0.3">
      <c r="G24381" s="156">
        <v>0</v>
      </c>
    </row>
    <row r="24382" spans="7:7" x14ac:dyDescent="0.3">
      <c r="G24382" s="156">
        <v>0</v>
      </c>
    </row>
    <row r="24383" spans="7:7" x14ac:dyDescent="0.3">
      <c r="G24383" s="156">
        <v>0</v>
      </c>
    </row>
    <row r="24384" spans="7:7" x14ac:dyDescent="0.3">
      <c r="G24384" s="156">
        <v>0</v>
      </c>
    </row>
    <row r="24385" spans="7:7" x14ac:dyDescent="0.3">
      <c r="G24385" s="156">
        <v>0</v>
      </c>
    </row>
    <row r="24386" spans="7:7" x14ac:dyDescent="0.3">
      <c r="G24386" s="156">
        <v>0</v>
      </c>
    </row>
    <row r="24387" spans="7:7" x14ac:dyDescent="0.3">
      <c r="G24387" s="156">
        <v>0</v>
      </c>
    </row>
    <row r="24388" spans="7:7" x14ac:dyDescent="0.3">
      <c r="G24388" s="156">
        <v>0</v>
      </c>
    </row>
    <row r="24389" spans="7:7" x14ac:dyDescent="0.3">
      <c r="G24389" s="156">
        <v>0</v>
      </c>
    </row>
    <row r="24390" spans="7:7" x14ac:dyDescent="0.3">
      <c r="G24390" s="156">
        <v>0</v>
      </c>
    </row>
    <row r="24391" spans="7:7" x14ac:dyDescent="0.3">
      <c r="G24391" s="156">
        <v>0</v>
      </c>
    </row>
    <row r="24392" spans="7:7" x14ac:dyDescent="0.3">
      <c r="G24392" s="156">
        <v>0</v>
      </c>
    </row>
    <row r="24393" spans="7:7" x14ac:dyDescent="0.3">
      <c r="G24393" s="156">
        <v>0</v>
      </c>
    </row>
    <row r="24394" spans="7:7" x14ac:dyDescent="0.3">
      <c r="G24394" s="156">
        <v>0</v>
      </c>
    </row>
    <row r="24395" spans="7:7" x14ac:dyDescent="0.3">
      <c r="G24395" s="156">
        <v>0</v>
      </c>
    </row>
    <row r="24396" spans="7:7" x14ac:dyDescent="0.3">
      <c r="G24396" s="156">
        <v>0</v>
      </c>
    </row>
    <row r="24397" spans="7:7" x14ac:dyDescent="0.3">
      <c r="G24397" s="156">
        <v>0</v>
      </c>
    </row>
    <row r="24398" spans="7:7" x14ac:dyDescent="0.3">
      <c r="G24398" s="156">
        <v>0</v>
      </c>
    </row>
    <row r="24399" spans="7:7" x14ac:dyDescent="0.3">
      <c r="G24399" s="156">
        <v>0</v>
      </c>
    </row>
    <row r="24400" spans="7:7" x14ac:dyDescent="0.3">
      <c r="G24400" s="156">
        <v>0</v>
      </c>
    </row>
    <row r="24401" spans="7:7" x14ac:dyDescent="0.3">
      <c r="G24401" s="156">
        <v>0</v>
      </c>
    </row>
    <row r="24402" spans="7:7" x14ac:dyDescent="0.3">
      <c r="G24402" s="156">
        <v>0</v>
      </c>
    </row>
    <row r="24403" spans="7:7" x14ac:dyDescent="0.3">
      <c r="G24403" s="156">
        <v>0</v>
      </c>
    </row>
    <row r="24404" spans="7:7" x14ac:dyDescent="0.3">
      <c r="G24404" s="156">
        <v>0</v>
      </c>
    </row>
    <row r="24405" spans="7:7" x14ac:dyDescent="0.3">
      <c r="G24405" s="156">
        <v>0</v>
      </c>
    </row>
    <row r="24406" spans="7:7" x14ac:dyDescent="0.3">
      <c r="G24406" s="156">
        <v>0</v>
      </c>
    </row>
    <row r="24407" spans="7:7" x14ac:dyDescent="0.3">
      <c r="G24407" s="156">
        <v>0</v>
      </c>
    </row>
    <row r="24408" spans="7:7" x14ac:dyDescent="0.3">
      <c r="G24408" s="156">
        <v>0</v>
      </c>
    </row>
    <row r="24409" spans="7:7" x14ac:dyDescent="0.3">
      <c r="G24409" s="156">
        <v>0</v>
      </c>
    </row>
    <row r="24410" spans="7:7" x14ac:dyDescent="0.3">
      <c r="G24410" s="156">
        <v>0</v>
      </c>
    </row>
    <row r="24411" spans="7:7" x14ac:dyDescent="0.3">
      <c r="G24411" s="156">
        <v>0</v>
      </c>
    </row>
    <row r="24412" spans="7:7" x14ac:dyDescent="0.3">
      <c r="G24412" s="156">
        <v>0</v>
      </c>
    </row>
    <row r="24413" spans="7:7" x14ac:dyDescent="0.3">
      <c r="G24413" s="156">
        <v>0</v>
      </c>
    </row>
    <row r="24414" spans="7:7" x14ac:dyDescent="0.3">
      <c r="G24414" s="156">
        <v>0</v>
      </c>
    </row>
    <row r="24415" spans="7:7" x14ac:dyDescent="0.3">
      <c r="G24415" s="156">
        <v>0</v>
      </c>
    </row>
    <row r="24416" spans="7:7" x14ac:dyDescent="0.3">
      <c r="G24416" s="156">
        <v>0</v>
      </c>
    </row>
    <row r="24417" spans="7:7" x14ac:dyDescent="0.3">
      <c r="G24417" s="156">
        <v>0</v>
      </c>
    </row>
    <row r="24418" spans="7:7" x14ac:dyDescent="0.3">
      <c r="G24418" s="156">
        <v>0</v>
      </c>
    </row>
    <row r="24419" spans="7:7" x14ac:dyDescent="0.3">
      <c r="G24419" s="156">
        <v>0</v>
      </c>
    </row>
    <row r="24420" spans="7:7" x14ac:dyDescent="0.3">
      <c r="G24420" s="156">
        <v>0</v>
      </c>
    </row>
    <row r="24421" spans="7:7" x14ac:dyDescent="0.3">
      <c r="G24421" s="156">
        <v>0</v>
      </c>
    </row>
    <row r="24422" spans="7:7" x14ac:dyDescent="0.3">
      <c r="G24422" s="156">
        <v>0</v>
      </c>
    </row>
    <row r="24423" spans="7:7" x14ac:dyDescent="0.3">
      <c r="G24423" s="156">
        <v>0</v>
      </c>
    </row>
    <row r="24424" spans="7:7" x14ac:dyDescent="0.3">
      <c r="G24424" s="156">
        <v>0</v>
      </c>
    </row>
    <row r="24425" spans="7:7" x14ac:dyDescent="0.3">
      <c r="G24425" s="156">
        <v>0</v>
      </c>
    </row>
    <row r="24426" spans="7:7" x14ac:dyDescent="0.3">
      <c r="G24426" s="156">
        <v>0</v>
      </c>
    </row>
    <row r="24427" spans="7:7" x14ac:dyDescent="0.3">
      <c r="G24427" s="156">
        <v>0</v>
      </c>
    </row>
    <row r="24428" spans="7:7" x14ac:dyDescent="0.3">
      <c r="G24428" s="156">
        <v>0</v>
      </c>
    </row>
    <row r="24429" spans="7:7" x14ac:dyDescent="0.3">
      <c r="G24429" s="156">
        <v>0</v>
      </c>
    </row>
    <row r="24430" spans="7:7" x14ac:dyDescent="0.3">
      <c r="G24430" s="156">
        <v>0</v>
      </c>
    </row>
    <row r="24431" spans="7:7" x14ac:dyDescent="0.3">
      <c r="G24431" s="156">
        <v>0</v>
      </c>
    </row>
    <row r="24432" spans="7:7" x14ac:dyDescent="0.3">
      <c r="G24432" s="156">
        <v>0</v>
      </c>
    </row>
    <row r="24433" spans="7:7" x14ac:dyDescent="0.3">
      <c r="G24433" s="156">
        <v>0</v>
      </c>
    </row>
    <row r="24434" spans="7:7" x14ac:dyDescent="0.3">
      <c r="G24434" s="156">
        <v>0</v>
      </c>
    </row>
    <row r="24435" spans="7:7" x14ac:dyDescent="0.3">
      <c r="G24435" s="156">
        <v>0</v>
      </c>
    </row>
    <row r="24436" spans="7:7" x14ac:dyDescent="0.3">
      <c r="G24436" s="156">
        <v>0</v>
      </c>
    </row>
    <row r="24437" spans="7:7" x14ac:dyDescent="0.3">
      <c r="G24437" s="156">
        <v>0</v>
      </c>
    </row>
    <row r="24438" spans="7:7" x14ac:dyDescent="0.3">
      <c r="G24438" s="156">
        <v>0</v>
      </c>
    </row>
    <row r="24439" spans="7:7" x14ac:dyDescent="0.3">
      <c r="G24439" s="156">
        <v>0</v>
      </c>
    </row>
    <row r="24440" spans="7:7" x14ac:dyDescent="0.3">
      <c r="G24440" s="156">
        <v>0</v>
      </c>
    </row>
    <row r="24441" spans="7:7" x14ac:dyDescent="0.3">
      <c r="G24441" s="156">
        <v>0</v>
      </c>
    </row>
    <row r="24442" spans="7:7" x14ac:dyDescent="0.3">
      <c r="G24442" s="156">
        <v>0</v>
      </c>
    </row>
    <row r="24443" spans="7:7" x14ac:dyDescent="0.3">
      <c r="G24443" s="156">
        <v>0</v>
      </c>
    </row>
    <row r="24444" spans="7:7" x14ac:dyDescent="0.3">
      <c r="G24444" s="156">
        <v>0</v>
      </c>
    </row>
    <row r="24445" spans="7:7" x14ac:dyDescent="0.3">
      <c r="G24445" s="156">
        <v>0</v>
      </c>
    </row>
    <row r="24446" spans="7:7" x14ac:dyDescent="0.3">
      <c r="G24446" s="156">
        <v>0</v>
      </c>
    </row>
    <row r="24447" spans="7:7" x14ac:dyDescent="0.3">
      <c r="G24447" s="156">
        <v>0</v>
      </c>
    </row>
    <row r="24448" spans="7:7" x14ac:dyDescent="0.3">
      <c r="G24448" s="156">
        <v>0</v>
      </c>
    </row>
    <row r="24449" spans="7:7" x14ac:dyDescent="0.3">
      <c r="G24449" s="156">
        <v>0</v>
      </c>
    </row>
    <row r="24450" spans="7:7" x14ac:dyDescent="0.3">
      <c r="G24450" s="156">
        <v>0</v>
      </c>
    </row>
    <row r="24451" spans="7:7" x14ac:dyDescent="0.3">
      <c r="G24451" s="156">
        <v>0</v>
      </c>
    </row>
    <row r="24452" spans="7:7" x14ac:dyDescent="0.3">
      <c r="G24452" s="156">
        <v>0</v>
      </c>
    </row>
    <row r="24453" spans="7:7" x14ac:dyDescent="0.3">
      <c r="G24453" s="156">
        <v>0</v>
      </c>
    </row>
    <row r="24454" spans="7:7" x14ac:dyDescent="0.3">
      <c r="G24454" s="156">
        <v>0</v>
      </c>
    </row>
    <row r="24455" spans="7:7" x14ac:dyDescent="0.3">
      <c r="G24455" s="156">
        <v>0</v>
      </c>
    </row>
    <row r="24456" spans="7:7" x14ac:dyDescent="0.3">
      <c r="G24456" s="156">
        <v>0</v>
      </c>
    </row>
    <row r="24457" spans="7:7" x14ac:dyDescent="0.3">
      <c r="G24457" s="156">
        <v>0</v>
      </c>
    </row>
    <row r="24458" spans="7:7" x14ac:dyDescent="0.3">
      <c r="G24458" s="156">
        <v>0</v>
      </c>
    </row>
    <row r="24459" spans="7:7" x14ac:dyDescent="0.3">
      <c r="G24459" s="156">
        <v>0</v>
      </c>
    </row>
    <row r="24460" spans="7:7" x14ac:dyDescent="0.3">
      <c r="G24460" s="156">
        <v>0</v>
      </c>
    </row>
    <row r="24461" spans="7:7" x14ac:dyDescent="0.3">
      <c r="G24461" s="156">
        <v>0</v>
      </c>
    </row>
    <row r="24462" spans="7:7" x14ac:dyDescent="0.3">
      <c r="G24462" s="156">
        <v>0</v>
      </c>
    </row>
    <row r="24463" spans="7:7" x14ac:dyDescent="0.3">
      <c r="G24463" s="156">
        <v>0</v>
      </c>
    </row>
    <row r="24464" spans="7:7" x14ac:dyDescent="0.3">
      <c r="G24464" s="156">
        <v>0</v>
      </c>
    </row>
    <row r="24465" spans="7:7" x14ac:dyDescent="0.3">
      <c r="G24465" s="156">
        <v>0</v>
      </c>
    </row>
    <row r="24466" spans="7:7" x14ac:dyDescent="0.3">
      <c r="G24466" s="156">
        <v>0</v>
      </c>
    </row>
    <row r="24467" spans="7:7" x14ac:dyDescent="0.3">
      <c r="G24467" s="156">
        <v>0</v>
      </c>
    </row>
    <row r="24468" spans="7:7" x14ac:dyDescent="0.3">
      <c r="G24468" s="156">
        <v>0</v>
      </c>
    </row>
    <row r="24469" spans="7:7" x14ac:dyDescent="0.3">
      <c r="G24469" s="156">
        <v>0</v>
      </c>
    </row>
    <row r="24470" spans="7:7" x14ac:dyDescent="0.3">
      <c r="G24470" s="156">
        <v>0</v>
      </c>
    </row>
    <row r="24471" spans="7:7" x14ac:dyDescent="0.3">
      <c r="G24471" s="156">
        <v>0</v>
      </c>
    </row>
    <row r="24472" spans="7:7" x14ac:dyDescent="0.3">
      <c r="G24472" s="156">
        <v>0</v>
      </c>
    </row>
    <row r="24473" spans="7:7" x14ac:dyDescent="0.3">
      <c r="G24473" s="156">
        <v>0</v>
      </c>
    </row>
    <row r="24474" spans="7:7" x14ac:dyDescent="0.3">
      <c r="G24474" s="156">
        <v>0</v>
      </c>
    </row>
    <row r="24475" spans="7:7" x14ac:dyDescent="0.3">
      <c r="G24475" s="156">
        <v>0</v>
      </c>
    </row>
    <row r="24476" spans="7:7" x14ac:dyDescent="0.3">
      <c r="G24476" s="156">
        <v>0</v>
      </c>
    </row>
    <row r="24477" spans="7:7" x14ac:dyDescent="0.3">
      <c r="G24477" s="156">
        <v>0</v>
      </c>
    </row>
    <row r="24478" spans="7:7" x14ac:dyDescent="0.3">
      <c r="G24478" s="156">
        <v>0</v>
      </c>
    </row>
    <row r="24479" spans="7:7" x14ac:dyDescent="0.3">
      <c r="G24479" s="156">
        <v>0</v>
      </c>
    </row>
    <row r="24480" spans="7:7" x14ac:dyDescent="0.3">
      <c r="G24480" s="156">
        <v>0</v>
      </c>
    </row>
    <row r="24481" spans="7:7" x14ac:dyDescent="0.3">
      <c r="G24481" s="156">
        <v>0</v>
      </c>
    </row>
    <row r="24482" spans="7:7" x14ac:dyDescent="0.3">
      <c r="G24482" s="156">
        <v>0</v>
      </c>
    </row>
    <row r="24483" spans="7:7" x14ac:dyDescent="0.3">
      <c r="G24483" s="156">
        <v>0</v>
      </c>
    </row>
    <row r="24484" spans="7:7" x14ac:dyDescent="0.3">
      <c r="G24484" s="156">
        <v>0</v>
      </c>
    </row>
    <row r="24485" spans="7:7" x14ac:dyDescent="0.3">
      <c r="G24485" s="156">
        <v>0</v>
      </c>
    </row>
    <row r="24486" spans="7:7" x14ac:dyDescent="0.3">
      <c r="G24486" s="156">
        <v>0</v>
      </c>
    </row>
    <row r="24487" spans="7:7" x14ac:dyDescent="0.3">
      <c r="G24487" s="156">
        <v>0</v>
      </c>
    </row>
    <row r="24488" spans="7:7" x14ac:dyDescent="0.3">
      <c r="G24488" s="156">
        <v>0</v>
      </c>
    </row>
    <row r="24489" spans="7:7" x14ac:dyDescent="0.3">
      <c r="G24489" s="156">
        <v>0</v>
      </c>
    </row>
    <row r="24490" spans="7:7" x14ac:dyDescent="0.3">
      <c r="G24490" s="156">
        <v>0</v>
      </c>
    </row>
    <row r="24491" spans="7:7" x14ac:dyDescent="0.3">
      <c r="G24491" s="156">
        <v>0</v>
      </c>
    </row>
    <row r="24492" spans="7:7" x14ac:dyDescent="0.3">
      <c r="G24492" s="156">
        <v>0</v>
      </c>
    </row>
    <row r="24493" spans="7:7" x14ac:dyDescent="0.3">
      <c r="G24493" s="156">
        <v>0</v>
      </c>
    </row>
    <row r="24494" spans="7:7" x14ac:dyDescent="0.3">
      <c r="G24494" s="156">
        <v>0</v>
      </c>
    </row>
    <row r="24495" spans="7:7" x14ac:dyDescent="0.3">
      <c r="G24495" s="156">
        <v>0</v>
      </c>
    </row>
    <row r="24496" spans="7:7" x14ac:dyDescent="0.3">
      <c r="G24496" s="156">
        <v>0</v>
      </c>
    </row>
    <row r="24497" spans="7:7" x14ac:dyDescent="0.3">
      <c r="G24497" s="156">
        <v>0</v>
      </c>
    </row>
    <row r="24498" spans="7:7" x14ac:dyDescent="0.3">
      <c r="G24498" s="156">
        <v>0</v>
      </c>
    </row>
    <row r="24499" spans="7:7" x14ac:dyDescent="0.3">
      <c r="G24499" s="156">
        <v>0</v>
      </c>
    </row>
    <row r="24500" spans="7:7" x14ac:dyDescent="0.3">
      <c r="G24500" s="156">
        <v>0</v>
      </c>
    </row>
    <row r="24501" spans="7:7" x14ac:dyDescent="0.3">
      <c r="G24501" s="156">
        <v>0</v>
      </c>
    </row>
    <row r="24502" spans="7:7" x14ac:dyDescent="0.3">
      <c r="G24502" s="156">
        <v>0</v>
      </c>
    </row>
    <row r="24503" spans="7:7" x14ac:dyDescent="0.3">
      <c r="G24503" s="156">
        <v>0</v>
      </c>
    </row>
    <row r="24504" spans="7:7" x14ac:dyDescent="0.3">
      <c r="G24504" s="156">
        <v>0</v>
      </c>
    </row>
    <row r="24505" spans="7:7" x14ac:dyDescent="0.3">
      <c r="G24505" s="156">
        <v>0</v>
      </c>
    </row>
    <row r="24506" spans="7:7" x14ac:dyDescent="0.3">
      <c r="G24506" s="156">
        <v>0</v>
      </c>
    </row>
    <row r="24507" spans="7:7" x14ac:dyDescent="0.3">
      <c r="G24507" s="156">
        <v>0</v>
      </c>
    </row>
    <row r="24508" spans="7:7" x14ac:dyDescent="0.3">
      <c r="G24508" s="156">
        <v>0</v>
      </c>
    </row>
    <row r="24509" spans="7:7" x14ac:dyDescent="0.3">
      <c r="G24509" s="156">
        <v>0</v>
      </c>
    </row>
    <row r="24510" spans="7:7" x14ac:dyDescent="0.3">
      <c r="G24510" s="156">
        <v>0</v>
      </c>
    </row>
    <row r="24511" spans="7:7" x14ac:dyDescent="0.3">
      <c r="G24511" s="156">
        <v>0</v>
      </c>
    </row>
    <row r="24512" spans="7:7" x14ac:dyDescent="0.3">
      <c r="G24512" s="156">
        <v>0</v>
      </c>
    </row>
    <row r="24513" spans="7:7" x14ac:dyDescent="0.3">
      <c r="G24513" s="156">
        <v>0</v>
      </c>
    </row>
    <row r="24514" spans="7:7" x14ac:dyDescent="0.3">
      <c r="G24514" s="156">
        <v>0</v>
      </c>
    </row>
    <row r="24515" spans="7:7" x14ac:dyDescent="0.3">
      <c r="G24515" s="156">
        <v>0</v>
      </c>
    </row>
    <row r="24516" spans="7:7" x14ac:dyDescent="0.3">
      <c r="G24516" s="156">
        <v>0</v>
      </c>
    </row>
    <row r="24517" spans="7:7" x14ac:dyDescent="0.3">
      <c r="G24517" s="156">
        <v>0</v>
      </c>
    </row>
    <row r="24518" spans="7:7" x14ac:dyDescent="0.3">
      <c r="G24518" s="156">
        <v>0</v>
      </c>
    </row>
    <row r="24519" spans="7:7" x14ac:dyDescent="0.3">
      <c r="G24519" s="156">
        <v>0</v>
      </c>
    </row>
    <row r="24520" spans="7:7" x14ac:dyDescent="0.3">
      <c r="G24520" s="156">
        <v>0</v>
      </c>
    </row>
    <row r="24521" spans="7:7" x14ac:dyDescent="0.3">
      <c r="G24521" s="156">
        <v>0</v>
      </c>
    </row>
    <row r="24522" spans="7:7" x14ac:dyDescent="0.3">
      <c r="G24522" s="156">
        <v>0</v>
      </c>
    </row>
    <row r="24523" spans="7:7" x14ac:dyDescent="0.3">
      <c r="G24523" s="156">
        <v>0</v>
      </c>
    </row>
    <row r="24524" spans="7:7" x14ac:dyDescent="0.3">
      <c r="G24524" s="156">
        <v>0</v>
      </c>
    </row>
    <row r="24525" spans="7:7" x14ac:dyDescent="0.3">
      <c r="G24525" s="156">
        <v>0</v>
      </c>
    </row>
    <row r="24526" spans="7:7" x14ac:dyDescent="0.3">
      <c r="G24526" s="156">
        <v>0</v>
      </c>
    </row>
    <row r="24527" spans="7:7" x14ac:dyDescent="0.3">
      <c r="G24527" s="156">
        <v>0</v>
      </c>
    </row>
    <row r="24528" spans="7:7" x14ac:dyDescent="0.3">
      <c r="G24528" s="156">
        <v>0</v>
      </c>
    </row>
    <row r="24529" spans="7:7" x14ac:dyDescent="0.3">
      <c r="G24529" s="156">
        <v>0</v>
      </c>
    </row>
    <row r="24530" spans="7:7" x14ac:dyDescent="0.3">
      <c r="G24530" s="156">
        <v>0</v>
      </c>
    </row>
    <row r="24531" spans="7:7" x14ac:dyDescent="0.3">
      <c r="G24531" s="156">
        <v>0</v>
      </c>
    </row>
    <row r="24532" spans="7:7" x14ac:dyDescent="0.3">
      <c r="G24532" s="156">
        <v>0</v>
      </c>
    </row>
    <row r="24533" spans="7:7" x14ac:dyDescent="0.3">
      <c r="G24533" s="156">
        <v>0</v>
      </c>
    </row>
    <row r="24534" spans="7:7" x14ac:dyDescent="0.3">
      <c r="G24534" s="156">
        <v>0</v>
      </c>
    </row>
    <row r="24535" spans="7:7" x14ac:dyDescent="0.3">
      <c r="G24535" s="156">
        <v>0</v>
      </c>
    </row>
    <row r="24536" spans="7:7" x14ac:dyDescent="0.3">
      <c r="G24536" s="156">
        <v>0</v>
      </c>
    </row>
    <row r="24537" spans="7:7" x14ac:dyDescent="0.3">
      <c r="G24537" s="156">
        <v>0</v>
      </c>
    </row>
    <row r="24538" spans="7:7" x14ac:dyDescent="0.3">
      <c r="G24538" s="156">
        <v>0</v>
      </c>
    </row>
    <row r="24539" spans="7:7" x14ac:dyDescent="0.3">
      <c r="G24539" s="156">
        <v>0</v>
      </c>
    </row>
    <row r="24540" spans="7:7" x14ac:dyDescent="0.3">
      <c r="G24540" s="156">
        <v>0</v>
      </c>
    </row>
    <row r="24541" spans="7:7" x14ac:dyDescent="0.3">
      <c r="G24541" s="156">
        <v>0</v>
      </c>
    </row>
    <row r="24542" spans="7:7" x14ac:dyDescent="0.3">
      <c r="G24542" s="156">
        <v>0</v>
      </c>
    </row>
    <row r="24543" spans="7:7" x14ac:dyDescent="0.3">
      <c r="G24543" s="156">
        <v>0</v>
      </c>
    </row>
    <row r="24544" spans="7:7" x14ac:dyDescent="0.3">
      <c r="G24544" s="156">
        <v>0</v>
      </c>
    </row>
    <row r="24545" spans="7:7" x14ac:dyDescent="0.3">
      <c r="G24545" s="156">
        <v>0</v>
      </c>
    </row>
    <row r="24546" spans="7:7" x14ac:dyDescent="0.3">
      <c r="G24546" s="156">
        <v>0</v>
      </c>
    </row>
    <row r="24547" spans="7:7" x14ac:dyDescent="0.3">
      <c r="G24547" s="156">
        <v>0</v>
      </c>
    </row>
    <row r="24548" spans="7:7" x14ac:dyDescent="0.3">
      <c r="G24548" s="156">
        <v>0</v>
      </c>
    </row>
    <row r="24549" spans="7:7" x14ac:dyDescent="0.3">
      <c r="G24549" s="156">
        <v>0</v>
      </c>
    </row>
    <row r="24550" spans="7:7" x14ac:dyDescent="0.3">
      <c r="G24550" s="156">
        <v>0</v>
      </c>
    </row>
    <row r="24551" spans="7:7" x14ac:dyDescent="0.3">
      <c r="G24551" s="156">
        <v>0</v>
      </c>
    </row>
    <row r="24552" spans="7:7" x14ac:dyDescent="0.3">
      <c r="G24552" s="156">
        <v>0</v>
      </c>
    </row>
    <row r="24553" spans="7:7" x14ac:dyDescent="0.3">
      <c r="G24553" s="156">
        <v>0</v>
      </c>
    </row>
    <row r="24554" spans="7:7" x14ac:dyDescent="0.3">
      <c r="G24554" s="156">
        <v>0</v>
      </c>
    </row>
    <row r="24555" spans="7:7" x14ac:dyDescent="0.3">
      <c r="G24555" s="156">
        <v>0</v>
      </c>
    </row>
    <row r="24556" spans="7:7" x14ac:dyDescent="0.3">
      <c r="G24556" s="156">
        <v>0</v>
      </c>
    </row>
    <row r="24557" spans="7:7" x14ac:dyDescent="0.3">
      <c r="G24557" s="156">
        <v>0</v>
      </c>
    </row>
    <row r="24558" spans="7:7" x14ac:dyDescent="0.3">
      <c r="G24558" s="156">
        <v>0</v>
      </c>
    </row>
    <row r="24559" spans="7:7" x14ac:dyDescent="0.3">
      <c r="G24559" s="156">
        <v>0</v>
      </c>
    </row>
    <row r="24560" spans="7:7" x14ac:dyDescent="0.3">
      <c r="G24560" s="156">
        <v>0</v>
      </c>
    </row>
    <row r="24561" spans="7:7" x14ac:dyDescent="0.3">
      <c r="G24561" s="156">
        <v>0</v>
      </c>
    </row>
    <row r="24562" spans="7:7" x14ac:dyDescent="0.3">
      <c r="G24562" s="156">
        <v>0</v>
      </c>
    </row>
    <row r="24563" spans="7:7" x14ac:dyDescent="0.3">
      <c r="G24563" s="156">
        <v>0</v>
      </c>
    </row>
    <row r="24564" spans="7:7" x14ac:dyDescent="0.3">
      <c r="G24564" s="156">
        <v>0</v>
      </c>
    </row>
    <row r="24565" spans="7:7" x14ac:dyDescent="0.3">
      <c r="G24565" s="156">
        <v>0</v>
      </c>
    </row>
    <row r="24566" spans="7:7" x14ac:dyDescent="0.3">
      <c r="G24566" s="156">
        <v>0</v>
      </c>
    </row>
    <row r="24567" spans="7:7" x14ac:dyDescent="0.3">
      <c r="G24567" s="156">
        <v>0</v>
      </c>
    </row>
    <row r="24568" spans="7:7" x14ac:dyDescent="0.3">
      <c r="G24568" s="156">
        <v>0</v>
      </c>
    </row>
    <row r="24569" spans="7:7" x14ac:dyDescent="0.3">
      <c r="G24569" s="156">
        <v>0</v>
      </c>
    </row>
    <row r="24570" spans="7:7" x14ac:dyDescent="0.3">
      <c r="G24570" s="156">
        <v>0</v>
      </c>
    </row>
    <row r="24571" spans="7:7" x14ac:dyDescent="0.3">
      <c r="G24571" s="156">
        <v>0</v>
      </c>
    </row>
    <row r="24572" spans="7:7" x14ac:dyDescent="0.3">
      <c r="G24572" s="156">
        <v>0</v>
      </c>
    </row>
    <row r="24573" spans="7:7" x14ac:dyDescent="0.3">
      <c r="G24573" s="156">
        <v>0</v>
      </c>
    </row>
    <row r="24574" spans="7:7" x14ac:dyDescent="0.3">
      <c r="G24574" s="156">
        <v>0</v>
      </c>
    </row>
    <row r="24575" spans="7:7" x14ac:dyDescent="0.3">
      <c r="G24575" s="156">
        <v>0</v>
      </c>
    </row>
    <row r="24576" spans="7:7" x14ac:dyDescent="0.3">
      <c r="G24576" s="156">
        <v>0</v>
      </c>
    </row>
    <row r="24577" spans="7:7" x14ac:dyDescent="0.3">
      <c r="G24577" s="156">
        <v>0</v>
      </c>
    </row>
    <row r="24578" spans="7:7" x14ac:dyDescent="0.3">
      <c r="G24578" s="156">
        <v>0</v>
      </c>
    </row>
    <row r="24579" spans="7:7" x14ac:dyDescent="0.3">
      <c r="G24579" s="156">
        <v>0</v>
      </c>
    </row>
    <row r="24580" spans="7:7" x14ac:dyDescent="0.3">
      <c r="G24580" s="156">
        <v>0</v>
      </c>
    </row>
    <row r="24581" spans="7:7" x14ac:dyDescent="0.3">
      <c r="G24581" s="156">
        <v>0</v>
      </c>
    </row>
    <row r="24582" spans="7:7" x14ac:dyDescent="0.3">
      <c r="G24582" s="156">
        <v>0</v>
      </c>
    </row>
    <row r="24583" spans="7:7" x14ac:dyDescent="0.3">
      <c r="G24583" s="156">
        <v>0</v>
      </c>
    </row>
    <row r="24584" spans="7:7" x14ac:dyDescent="0.3">
      <c r="G24584" s="156">
        <v>0</v>
      </c>
    </row>
    <row r="24585" spans="7:7" x14ac:dyDescent="0.3">
      <c r="G24585" s="156">
        <v>0</v>
      </c>
    </row>
    <row r="24586" spans="7:7" x14ac:dyDescent="0.3">
      <c r="G24586" s="156">
        <v>0</v>
      </c>
    </row>
    <row r="24587" spans="7:7" x14ac:dyDescent="0.3">
      <c r="G24587" s="156">
        <v>0</v>
      </c>
    </row>
    <row r="24588" spans="7:7" x14ac:dyDescent="0.3">
      <c r="G24588" s="156">
        <v>0</v>
      </c>
    </row>
    <row r="24589" spans="7:7" x14ac:dyDescent="0.3">
      <c r="G24589" s="156">
        <v>0</v>
      </c>
    </row>
    <row r="24590" spans="7:7" x14ac:dyDescent="0.3">
      <c r="G24590" s="156">
        <v>0</v>
      </c>
    </row>
    <row r="24591" spans="7:7" x14ac:dyDescent="0.3">
      <c r="G24591" s="156">
        <v>0</v>
      </c>
    </row>
    <row r="24592" spans="7:7" x14ac:dyDescent="0.3">
      <c r="G24592" s="156">
        <v>0</v>
      </c>
    </row>
    <row r="24593" spans="7:7" x14ac:dyDescent="0.3">
      <c r="G24593" s="156">
        <v>0</v>
      </c>
    </row>
    <row r="24594" spans="7:7" x14ac:dyDescent="0.3">
      <c r="G24594" s="156">
        <v>0</v>
      </c>
    </row>
    <row r="24595" spans="7:7" x14ac:dyDescent="0.3">
      <c r="G24595" s="156">
        <v>0</v>
      </c>
    </row>
    <row r="24596" spans="7:7" x14ac:dyDescent="0.3">
      <c r="G24596" s="156">
        <v>0</v>
      </c>
    </row>
    <row r="24597" spans="7:7" x14ac:dyDescent="0.3">
      <c r="G24597" s="156">
        <v>0</v>
      </c>
    </row>
    <row r="24598" spans="7:7" x14ac:dyDescent="0.3">
      <c r="G24598" s="156">
        <v>0</v>
      </c>
    </row>
    <row r="24599" spans="7:7" x14ac:dyDescent="0.3">
      <c r="G24599" s="156">
        <v>0</v>
      </c>
    </row>
    <row r="24600" spans="7:7" x14ac:dyDescent="0.3">
      <c r="G24600" s="156">
        <v>0</v>
      </c>
    </row>
    <row r="24601" spans="7:7" x14ac:dyDescent="0.3">
      <c r="G24601" s="156">
        <v>0</v>
      </c>
    </row>
    <row r="24602" spans="7:7" x14ac:dyDescent="0.3">
      <c r="G24602" s="156">
        <v>0</v>
      </c>
    </row>
    <row r="24603" spans="7:7" x14ac:dyDescent="0.3">
      <c r="G24603" s="156">
        <v>0</v>
      </c>
    </row>
    <row r="24604" spans="7:7" x14ac:dyDescent="0.3">
      <c r="G24604" s="156">
        <v>0</v>
      </c>
    </row>
    <row r="24605" spans="7:7" x14ac:dyDescent="0.3">
      <c r="G24605" s="156">
        <v>0</v>
      </c>
    </row>
    <row r="24606" spans="7:7" x14ac:dyDescent="0.3">
      <c r="G24606" s="156">
        <v>0</v>
      </c>
    </row>
    <row r="24607" spans="7:7" x14ac:dyDescent="0.3">
      <c r="G24607" s="156">
        <v>0</v>
      </c>
    </row>
    <row r="24608" spans="7:7" x14ac:dyDescent="0.3">
      <c r="G24608" s="156">
        <v>0</v>
      </c>
    </row>
    <row r="24609" spans="7:7" x14ac:dyDescent="0.3">
      <c r="G24609" s="156">
        <v>0</v>
      </c>
    </row>
    <row r="24610" spans="7:7" x14ac:dyDescent="0.3">
      <c r="G24610" s="156">
        <v>0</v>
      </c>
    </row>
    <row r="24611" spans="7:7" x14ac:dyDescent="0.3">
      <c r="G24611" s="156">
        <v>0</v>
      </c>
    </row>
    <row r="24612" spans="7:7" x14ac:dyDescent="0.3">
      <c r="G24612" s="156">
        <v>0</v>
      </c>
    </row>
    <row r="24613" spans="7:7" x14ac:dyDescent="0.3">
      <c r="G24613" s="156">
        <v>0</v>
      </c>
    </row>
    <row r="24614" spans="7:7" x14ac:dyDescent="0.3">
      <c r="G24614" s="156">
        <v>0</v>
      </c>
    </row>
    <row r="24615" spans="7:7" x14ac:dyDescent="0.3">
      <c r="G24615" s="156">
        <v>0</v>
      </c>
    </row>
    <row r="24616" spans="7:7" x14ac:dyDescent="0.3">
      <c r="G24616" s="156">
        <v>0</v>
      </c>
    </row>
    <row r="24617" spans="7:7" x14ac:dyDescent="0.3">
      <c r="G24617" s="156">
        <v>0</v>
      </c>
    </row>
    <row r="24618" spans="7:7" x14ac:dyDescent="0.3">
      <c r="G24618" s="156">
        <v>0</v>
      </c>
    </row>
    <row r="24619" spans="7:7" x14ac:dyDescent="0.3">
      <c r="G24619" s="156">
        <v>0</v>
      </c>
    </row>
    <row r="24620" spans="7:7" x14ac:dyDescent="0.3">
      <c r="G24620" s="156">
        <v>0</v>
      </c>
    </row>
    <row r="24621" spans="7:7" x14ac:dyDescent="0.3">
      <c r="G24621" s="156">
        <v>0</v>
      </c>
    </row>
    <row r="24622" spans="7:7" x14ac:dyDescent="0.3">
      <c r="G24622" s="156">
        <v>0</v>
      </c>
    </row>
    <row r="24623" spans="7:7" x14ac:dyDescent="0.3">
      <c r="G24623" s="156">
        <v>0</v>
      </c>
    </row>
    <row r="24624" spans="7:7" x14ac:dyDescent="0.3">
      <c r="G24624" s="156">
        <v>0</v>
      </c>
    </row>
    <row r="24625" spans="7:7" x14ac:dyDescent="0.3">
      <c r="G24625" s="156">
        <v>0</v>
      </c>
    </row>
    <row r="24626" spans="7:7" x14ac:dyDescent="0.3">
      <c r="G24626" s="156">
        <v>0</v>
      </c>
    </row>
    <row r="24627" spans="7:7" x14ac:dyDescent="0.3">
      <c r="G24627" s="156">
        <v>0</v>
      </c>
    </row>
    <row r="24628" spans="7:7" x14ac:dyDescent="0.3">
      <c r="G24628" s="156">
        <v>0</v>
      </c>
    </row>
    <row r="24629" spans="7:7" x14ac:dyDescent="0.3">
      <c r="G24629" s="156">
        <v>0</v>
      </c>
    </row>
    <row r="24630" spans="7:7" x14ac:dyDescent="0.3">
      <c r="G24630" s="156">
        <v>0</v>
      </c>
    </row>
    <row r="24631" spans="7:7" x14ac:dyDescent="0.3">
      <c r="G24631" s="156">
        <v>0</v>
      </c>
    </row>
    <row r="24632" spans="7:7" x14ac:dyDescent="0.3">
      <c r="G24632" s="156">
        <v>0</v>
      </c>
    </row>
    <row r="24633" spans="7:7" x14ac:dyDescent="0.3">
      <c r="G24633" s="156">
        <v>0</v>
      </c>
    </row>
    <row r="24634" spans="7:7" x14ac:dyDescent="0.3">
      <c r="G24634" s="156">
        <v>0</v>
      </c>
    </row>
    <row r="24635" spans="7:7" x14ac:dyDescent="0.3">
      <c r="G24635" s="156">
        <v>0</v>
      </c>
    </row>
    <row r="24636" spans="7:7" x14ac:dyDescent="0.3">
      <c r="G24636" s="156">
        <v>0</v>
      </c>
    </row>
    <row r="24637" spans="7:7" x14ac:dyDescent="0.3">
      <c r="G24637" s="156">
        <v>0</v>
      </c>
    </row>
    <row r="24638" spans="7:7" x14ac:dyDescent="0.3">
      <c r="G24638" s="156">
        <v>0</v>
      </c>
    </row>
    <row r="24639" spans="7:7" x14ac:dyDescent="0.3">
      <c r="G24639" s="156">
        <v>0</v>
      </c>
    </row>
    <row r="24640" spans="7:7" x14ac:dyDescent="0.3">
      <c r="G24640" s="156">
        <v>0</v>
      </c>
    </row>
    <row r="24641" spans="7:7" x14ac:dyDescent="0.3">
      <c r="G24641" s="156">
        <v>0</v>
      </c>
    </row>
    <row r="24642" spans="7:7" x14ac:dyDescent="0.3">
      <c r="G24642" s="156">
        <v>0</v>
      </c>
    </row>
    <row r="24643" spans="7:7" x14ac:dyDescent="0.3">
      <c r="G24643" s="156">
        <v>0</v>
      </c>
    </row>
    <row r="24644" spans="7:7" x14ac:dyDescent="0.3">
      <c r="G24644" s="156">
        <v>0</v>
      </c>
    </row>
    <row r="24645" spans="7:7" x14ac:dyDescent="0.3">
      <c r="G24645" s="156">
        <v>0</v>
      </c>
    </row>
    <row r="24646" spans="7:7" x14ac:dyDescent="0.3">
      <c r="G24646" s="156">
        <v>0</v>
      </c>
    </row>
    <row r="24647" spans="7:7" x14ac:dyDescent="0.3">
      <c r="G24647" s="156">
        <v>0</v>
      </c>
    </row>
    <row r="24648" spans="7:7" x14ac:dyDescent="0.3">
      <c r="G24648" s="156">
        <v>0</v>
      </c>
    </row>
    <row r="24649" spans="7:7" x14ac:dyDescent="0.3">
      <c r="G24649" s="156">
        <v>0</v>
      </c>
    </row>
    <row r="24650" spans="7:7" x14ac:dyDescent="0.3">
      <c r="G24650" s="156">
        <v>0</v>
      </c>
    </row>
    <row r="24651" spans="7:7" x14ac:dyDescent="0.3">
      <c r="G24651" s="156">
        <v>0</v>
      </c>
    </row>
    <row r="24652" spans="7:7" x14ac:dyDescent="0.3">
      <c r="G24652" s="156">
        <v>0</v>
      </c>
    </row>
    <row r="24653" spans="7:7" x14ac:dyDescent="0.3">
      <c r="G24653" s="156">
        <v>0</v>
      </c>
    </row>
    <row r="24654" spans="7:7" x14ac:dyDescent="0.3">
      <c r="G24654" s="156">
        <v>0</v>
      </c>
    </row>
    <row r="24655" spans="7:7" x14ac:dyDescent="0.3">
      <c r="G24655" s="156">
        <v>0</v>
      </c>
    </row>
    <row r="24656" spans="7:7" x14ac:dyDescent="0.3">
      <c r="G24656" s="156">
        <v>0</v>
      </c>
    </row>
    <row r="24657" spans="7:7" x14ac:dyDescent="0.3">
      <c r="G24657" s="156">
        <v>0</v>
      </c>
    </row>
    <row r="24658" spans="7:7" x14ac:dyDescent="0.3">
      <c r="G24658" s="156">
        <v>0</v>
      </c>
    </row>
    <row r="24659" spans="7:7" x14ac:dyDescent="0.3">
      <c r="G24659" s="156">
        <v>0</v>
      </c>
    </row>
    <row r="24660" spans="7:7" x14ac:dyDescent="0.3">
      <c r="G24660" s="156">
        <v>0</v>
      </c>
    </row>
    <row r="24661" spans="7:7" x14ac:dyDescent="0.3">
      <c r="G24661" s="156">
        <v>0</v>
      </c>
    </row>
    <row r="24662" spans="7:7" x14ac:dyDescent="0.3">
      <c r="G24662" s="156">
        <v>0</v>
      </c>
    </row>
    <row r="24663" spans="7:7" x14ac:dyDescent="0.3">
      <c r="G24663" s="156">
        <v>0</v>
      </c>
    </row>
    <row r="24664" spans="7:7" x14ac:dyDescent="0.3">
      <c r="G24664" s="156">
        <v>0</v>
      </c>
    </row>
    <row r="24665" spans="7:7" x14ac:dyDescent="0.3">
      <c r="G24665" s="156">
        <v>0</v>
      </c>
    </row>
    <row r="24666" spans="7:7" x14ac:dyDescent="0.3">
      <c r="G24666" s="156">
        <v>0</v>
      </c>
    </row>
    <row r="24667" spans="7:7" x14ac:dyDescent="0.3">
      <c r="G24667" s="156">
        <v>0</v>
      </c>
    </row>
    <row r="24668" spans="7:7" x14ac:dyDescent="0.3">
      <c r="G24668" s="156">
        <v>0</v>
      </c>
    </row>
    <row r="24669" spans="7:7" x14ac:dyDescent="0.3">
      <c r="G24669" s="156">
        <v>0</v>
      </c>
    </row>
    <row r="24670" spans="7:7" x14ac:dyDescent="0.3">
      <c r="G24670" s="156">
        <v>0</v>
      </c>
    </row>
    <row r="24671" spans="7:7" x14ac:dyDescent="0.3">
      <c r="G24671" s="156">
        <v>0</v>
      </c>
    </row>
    <row r="24672" spans="7:7" x14ac:dyDescent="0.3">
      <c r="G24672" s="156">
        <v>0</v>
      </c>
    </row>
    <row r="24673" spans="7:7" x14ac:dyDescent="0.3">
      <c r="G24673" s="156">
        <v>0</v>
      </c>
    </row>
    <row r="24674" spans="7:7" x14ac:dyDescent="0.3">
      <c r="G24674" s="156">
        <v>0</v>
      </c>
    </row>
    <row r="24675" spans="7:7" x14ac:dyDescent="0.3">
      <c r="G24675" s="156">
        <v>0</v>
      </c>
    </row>
    <row r="24676" spans="7:7" x14ac:dyDescent="0.3">
      <c r="G24676" s="156">
        <v>0</v>
      </c>
    </row>
    <row r="24677" spans="7:7" x14ac:dyDescent="0.3">
      <c r="G24677" s="156">
        <v>0</v>
      </c>
    </row>
    <row r="24678" spans="7:7" x14ac:dyDescent="0.3">
      <c r="G24678" s="156">
        <v>0</v>
      </c>
    </row>
    <row r="24679" spans="7:7" x14ac:dyDescent="0.3">
      <c r="G24679" s="156">
        <v>0</v>
      </c>
    </row>
    <row r="24680" spans="7:7" x14ac:dyDescent="0.3">
      <c r="G24680" s="156">
        <v>0</v>
      </c>
    </row>
    <row r="24681" spans="7:7" x14ac:dyDescent="0.3">
      <c r="G24681" s="156">
        <v>0</v>
      </c>
    </row>
    <row r="24682" spans="7:7" x14ac:dyDescent="0.3">
      <c r="G24682" s="156">
        <v>0</v>
      </c>
    </row>
    <row r="24683" spans="7:7" x14ac:dyDescent="0.3">
      <c r="G24683" s="156">
        <v>0</v>
      </c>
    </row>
    <row r="24684" spans="7:7" x14ac:dyDescent="0.3">
      <c r="G24684" s="156">
        <v>0</v>
      </c>
    </row>
    <row r="24685" spans="7:7" x14ac:dyDescent="0.3">
      <c r="G24685" s="156">
        <v>0</v>
      </c>
    </row>
    <row r="24686" spans="7:7" x14ac:dyDescent="0.3">
      <c r="G24686" s="156">
        <v>0</v>
      </c>
    </row>
    <row r="24687" spans="7:7" x14ac:dyDescent="0.3">
      <c r="G24687" s="156">
        <v>0</v>
      </c>
    </row>
    <row r="24688" spans="7:7" x14ac:dyDescent="0.3">
      <c r="G24688" s="156">
        <v>0</v>
      </c>
    </row>
    <row r="24689" spans="7:7" x14ac:dyDescent="0.3">
      <c r="G24689" s="156">
        <v>0</v>
      </c>
    </row>
    <row r="24690" spans="7:7" x14ac:dyDescent="0.3">
      <c r="G24690" s="156">
        <v>0</v>
      </c>
    </row>
    <row r="24691" spans="7:7" x14ac:dyDescent="0.3">
      <c r="G24691" s="156">
        <v>0</v>
      </c>
    </row>
    <row r="24692" spans="7:7" x14ac:dyDescent="0.3">
      <c r="G24692" s="156">
        <v>0</v>
      </c>
    </row>
    <row r="24693" spans="7:7" x14ac:dyDescent="0.3">
      <c r="G24693" s="156">
        <v>0</v>
      </c>
    </row>
    <row r="24694" spans="7:7" x14ac:dyDescent="0.3">
      <c r="G24694" s="156">
        <v>0</v>
      </c>
    </row>
    <row r="24695" spans="7:7" x14ac:dyDescent="0.3">
      <c r="G24695" s="156">
        <v>0</v>
      </c>
    </row>
    <row r="24696" spans="7:7" x14ac:dyDescent="0.3">
      <c r="G24696" s="156">
        <v>0</v>
      </c>
    </row>
    <row r="24697" spans="7:7" x14ac:dyDescent="0.3">
      <c r="G24697" s="156">
        <v>0</v>
      </c>
    </row>
    <row r="24698" spans="7:7" x14ac:dyDescent="0.3">
      <c r="G24698" s="156">
        <v>0</v>
      </c>
    </row>
    <row r="24699" spans="7:7" x14ac:dyDescent="0.3">
      <c r="G24699" s="156">
        <v>0</v>
      </c>
    </row>
    <row r="24700" spans="7:7" x14ac:dyDescent="0.3">
      <c r="G24700" s="156">
        <v>0</v>
      </c>
    </row>
    <row r="24701" spans="7:7" x14ac:dyDescent="0.3">
      <c r="G24701" s="156">
        <v>0</v>
      </c>
    </row>
    <row r="24702" spans="7:7" x14ac:dyDescent="0.3">
      <c r="G24702" s="156">
        <v>0</v>
      </c>
    </row>
    <row r="24703" spans="7:7" x14ac:dyDescent="0.3">
      <c r="G24703" s="156">
        <v>0</v>
      </c>
    </row>
    <row r="24704" spans="7:7" x14ac:dyDescent="0.3">
      <c r="G24704" s="156">
        <v>0</v>
      </c>
    </row>
    <row r="24705" spans="7:7" x14ac:dyDescent="0.3">
      <c r="G24705" s="156">
        <v>0</v>
      </c>
    </row>
    <row r="24706" spans="7:7" x14ac:dyDescent="0.3">
      <c r="G24706" s="156">
        <v>0</v>
      </c>
    </row>
    <row r="24707" spans="7:7" x14ac:dyDescent="0.3">
      <c r="G24707" s="156">
        <v>0</v>
      </c>
    </row>
    <row r="24708" spans="7:7" x14ac:dyDescent="0.3">
      <c r="G24708" s="156">
        <v>0</v>
      </c>
    </row>
    <row r="24709" spans="7:7" x14ac:dyDescent="0.3">
      <c r="G24709" s="156">
        <v>0</v>
      </c>
    </row>
    <row r="24710" spans="7:7" x14ac:dyDescent="0.3">
      <c r="G24710" s="156">
        <v>0</v>
      </c>
    </row>
    <row r="24711" spans="7:7" x14ac:dyDescent="0.3">
      <c r="G24711" s="156">
        <v>0</v>
      </c>
    </row>
    <row r="24712" spans="7:7" x14ac:dyDescent="0.3">
      <c r="G24712" s="156">
        <v>0</v>
      </c>
    </row>
    <row r="24713" spans="7:7" x14ac:dyDescent="0.3">
      <c r="G24713" s="156">
        <v>0</v>
      </c>
    </row>
    <row r="24714" spans="7:7" x14ac:dyDescent="0.3">
      <c r="G24714" s="156">
        <v>0</v>
      </c>
    </row>
    <row r="24715" spans="7:7" x14ac:dyDescent="0.3">
      <c r="G24715" s="156">
        <v>0</v>
      </c>
    </row>
    <row r="24716" spans="7:7" x14ac:dyDescent="0.3">
      <c r="G24716" s="156">
        <v>0</v>
      </c>
    </row>
    <row r="24717" spans="7:7" x14ac:dyDescent="0.3">
      <c r="G24717" s="156">
        <v>0</v>
      </c>
    </row>
    <row r="24718" spans="7:7" x14ac:dyDescent="0.3">
      <c r="G24718" s="156">
        <v>0</v>
      </c>
    </row>
    <row r="24719" spans="7:7" x14ac:dyDescent="0.3">
      <c r="G24719" s="156">
        <v>0</v>
      </c>
    </row>
    <row r="24720" spans="7:7" x14ac:dyDescent="0.3">
      <c r="G24720" s="156">
        <v>0</v>
      </c>
    </row>
    <row r="24721" spans="7:7" x14ac:dyDescent="0.3">
      <c r="G24721" s="156">
        <v>0</v>
      </c>
    </row>
    <row r="24722" spans="7:7" x14ac:dyDescent="0.3">
      <c r="G24722" s="156">
        <v>0</v>
      </c>
    </row>
    <row r="24723" spans="7:7" x14ac:dyDescent="0.3">
      <c r="G24723" s="156">
        <v>0</v>
      </c>
    </row>
    <row r="24724" spans="7:7" x14ac:dyDescent="0.3">
      <c r="G24724" s="156">
        <v>0</v>
      </c>
    </row>
    <row r="24725" spans="7:7" x14ac:dyDescent="0.3">
      <c r="G24725" s="156">
        <v>0</v>
      </c>
    </row>
    <row r="24726" spans="7:7" x14ac:dyDescent="0.3">
      <c r="G24726" s="156">
        <v>0</v>
      </c>
    </row>
    <row r="24727" spans="7:7" x14ac:dyDescent="0.3">
      <c r="G24727" s="156">
        <v>0</v>
      </c>
    </row>
    <row r="24728" spans="7:7" x14ac:dyDescent="0.3">
      <c r="G24728" s="156">
        <v>0</v>
      </c>
    </row>
    <row r="24729" spans="7:7" x14ac:dyDescent="0.3">
      <c r="G24729" s="156">
        <v>0</v>
      </c>
    </row>
    <row r="24730" spans="7:7" x14ac:dyDescent="0.3">
      <c r="G24730" s="156">
        <v>0</v>
      </c>
    </row>
    <row r="24731" spans="7:7" x14ac:dyDescent="0.3">
      <c r="G24731" s="156">
        <v>0</v>
      </c>
    </row>
    <row r="24732" spans="7:7" x14ac:dyDescent="0.3">
      <c r="G24732" s="156">
        <v>0</v>
      </c>
    </row>
    <row r="24733" spans="7:7" x14ac:dyDescent="0.3">
      <c r="G24733" s="156">
        <v>0</v>
      </c>
    </row>
    <row r="24734" spans="7:7" x14ac:dyDescent="0.3">
      <c r="G24734" s="156">
        <v>0</v>
      </c>
    </row>
    <row r="24735" spans="7:7" x14ac:dyDescent="0.3">
      <c r="G24735" s="156">
        <v>0</v>
      </c>
    </row>
    <row r="24736" spans="7:7" x14ac:dyDescent="0.3">
      <c r="G24736" s="156">
        <v>0</v>
      </c>
    </row>
    <row r="24737" spans="7:7" x14ac:dyDescent="0.3">
      <c r="G24737" s="156">
        <v>0</v>
      </c>
    </row>
    <row r="24738" spans="7:7" x14ac:dyDescent="0.3">
      <c r="G24738" s="156">
        <v>0</v>
      </c>
    </row>
    <row r="24739" spans="7:7" x14ac:dyDescent="0.3">
      <c r="G24739" s="156">
        <v>0</v>
      </c>
    </row>
    <row r="24740" spans="7:7" x14ac:dyDescent="0.3">
      <c r="G24740" s="156">
        <v>0</v>
      </c>
    </row>
    <row r="24741" spans="7:7" x14ac:dyDescent="0.3">
      <c r="G24741" s="156">
        <v>0</v>
      </c>
    </row>
    <row r="24742" spans="7:7" x14ac:dyDescent="0.3">
      <c r="G24742" s="156">
        <v>0</v>
      </c>
    </row>
    <row r="24743" spans="7:7" x14ac:dyDescent="0.3">
      <c r="G24743" s="156">
        <v>0</v>
      </c>
    </row>
    <row r="24744" spans="7:7" x14ac:dyDescent="0.3">
      <c r="G24744" s="156">
        <v>0</v>
      </c>
    </row>
    <row r="24745" spans="7:7" x14ac:dyDescent="0.3">
      <c r="G24745" s="156">
        <v>0</v>
      </c>
    </row>
    <row r="24746" spans="7:7" x14ac:dyDescent="0.3">
      <c r="G24746" s="156">
        <v>0</v>
      </c>
    </row>
    <row r="24747" spans="7:7" x14ac:dyDescent="0.3">
      <c r="G24747" s="156">
        <v>0</v>
      </c>
    </row>
    <row r="24748" spans="7:7" x14ac:dyDescent="0.3">
      <c r="G24748" s="156">
        <v>0</v>
      </c>
    </row>
    <row r="24749" spans="7:7" x14ac:dyDescent="0.3">
      <c r="G24749" s="156">
        <v>0</v>
      </c>
    </row>
    <row r="24750" spans="7:7" x14ac:dyDescent="0.3">
      <c r="G24750" s="156">
        <v>0</v>
      </c>
    </row>
    <row r="24751" spans="7:7" x14ac:dyDescent="0.3">
      <c r="G24751" s="156">
        <v>0</v>
      </c>
    </row>
    <row r="24752" spans="7:7" x14ac:dyDescent="0.3">
      <c r="G24752" s="156">
        <v>0</v>
      </c>
    </row>
    <row r="24753" spans="7:7" x14ac:dyDescent="0.3">
      <c r="G24753" s="156">
        <v>0</v>
      </c>
    </row>
    <row r="24754" spans="7:7" x14ac:dyDescent="0.3">
      <c r="G24754" s="156">
        <v>0</v>
      </c>
    </row>
    <row r="24755" spans="7:7" x14ac:dyDescent="0.3">
      <c r="G24755" s="156">
        <v>0</v>
      </c>
    </row>
    <row r="24756" spans="7:7" x14ac:dyDescent="0.3">
      <c r="G24756" s="156">
        <v>0</v>
      </c>
    </row>
    <row r="24757" spans="7:7" x14ac:dyDescent="0.3">
      <c r="G24757" s="156">
        <v>0</v>
      </c>
    </row>
    <row r="24758" spans="7:7" x14ac:dyDescent="0.3">
      <c r="G24758" s="156">
        <v>0</v>
      </c>
    </row>
    <row r="24759" spans="7:7" x14ac:dyDescent="0.3">
      <c r="G24759" s="156">
        <v>0</v>
      </c>
    </row>
    <row r="24760" spans="7:7" x14ac:dyDescent="0.3">
      <c r="G24760" s="156">
        <v>0</v>
      </c>
    </row>
    <row r="24761" spans="7:7" x14ac:dyDescent="0.3">
      <c r="G24761" s="156">
        <v>0</v>
      </c>
    </row>
    <row r="24762" spans="7:7" x14ac:dyDescent="0.3">
      <c r="G24762" s="156">
        <v>0</v>
      </c>
    </row>
    <row r="24763" spans="7:7" x14ac:dyDescent="0.3">
      <c r="G24763" s="156">
        <v>0</v>
      </c>
    </row>
    <row r="24764" spans="7:7" x14ac:dyDescent="0.3">
      <c r="G24764" s="156">
        <v>0</v>
      </c>
    </row>
    <row r="24765" spans="7:7" x14ac:dyDescent="0.3">
      <c r="G24765" s="156">
        <v>0</v>
      </c>
    </row>
    <row r="24766" spans="7:7" x14ac:dyDescent="0.3">
      <c r="G24766" s="156">
        <v>0</v>
      </c>
    </row>
    <row r="24767" spans="7:7" x14ac:dyDescent="0.3">
      <c r="G24767" s="156">
        <v>0</v>
      </c>
    </row>
    <row r="24768" spans="7:7" x14ac:dyDescent="0.3">
      <c r="G24768" s="156">
        <v>0</v>
      </c>
    </row>
    <row r="24769" spans="7:7" x14ac:dyDescent="0.3">
      <c r="G24769" s="156">
        <v>0</v>
      </c>
    </row>
    <row r="24770" spans="7:7" x14ac:dyDescent="0.3">
      <c r="G24770" s="156">
        <v>0</v>
      </c>
    </row>
    <row r="24771" spans="7:7" x14ac:dyDescent="0.3">
      <c r="G24771" s="156">
        <v>0</v>
      </c>
    </row>
    <row r="24772" spans="7:7" x14ac:dyDescent="0.3">
      <c r="G24772" s="156">
        <v>0</v>
      </c>
    </row>
    <row r="24773" spans="7:7" x14ac:dyDescent="0.3">
      <c r="G24773" s="156">
        <v>0</v>
      </c>
    </row>
    <row r="24774" spans="7:7" x14ac:dyDescent="0.3">
      <c r="G24774" s="156">
        <v>0</v>
      </c>
    </row>
    <row r="24775" spans="7:7" x14ac:dyDescent="0.3">
      <c r="G24775" s="156">
        <v>0</v>
      </c>
    </row>
    <row r="24776" spans="7:7" x14ac:dyDescent="0.3">
      <c r="G24776" s="156">
        <v>0</v>
      </c>
    </row>
    <row r="24777" spans="7:7" x14ac:dyDescent="0.3">
      <c r="G24777" s="156">
        <v>0</v>
      </c>
    </row>
    <row r="24778" spans="7:7" x14ac:dyDescent="0.3">
      <c r="G24778" s="156">
        <v>0</v>
      </c>
    </row>
    <row r="24779" spans="7:7" x14ac:dyDescent="0.3">
      <c r="G24779" s="156">
        <v>0</v>
      </c>
    </row>
    <row r="24780" spans="7:7" x14ac:dyDescent="0.3">
      <c r="G24780" s="156">
        <v>0</v>
      </c>
    </row>
    <row r="24781" spans="7:7" x14ac:dyDescent="0.3">
      <c r="G24781" s="156">
        <v>0</v>
      </c>
    </row>
    <row r="24782" spans="7:7" x14ac:dyDescent="0.3">
      <c r="G24782" s="156">
        <v>0</v>
      </c>
    </row>
    <row r="24783" spans="7:7" x14ac:dyDescent="0.3">
      <c r="G24783" s="156">
        <v>0</v>
      </c>
    </row>
    <row r="24784" spans="7:7" x14ac:dyDescent="0.3">
      <c r="G24784" s="156">
        <v>0</v>
      </c>
    </row>
    <row r="24785" spans="7:7" x14ac:dyDescent="0.3">
      <c r="G24785" s="156">
        <v>0</v>
      </c>
    </row>
    <row r="24786" spans="7:7" x14ac:dyDescent="0.3">
      <c r="G24786" s="156">
        <v>0</v>
      </c>
    </row>
    <row r="24787" spans="7:7" x14ac:dyDescent="0.3">
      <c r="G24787" s="156">
        <v>0</v>
      </c>
    </row>
    <row r="24788" spans="7:7" x14ac:dyDescent="0.3">
      <c r="G24788" s="156">
        <v>0</v>
      </c>
    </row>
    <row r="24789" spans="7:7" x14ac:dyDescent="0.3">
      <c r="G24789" s="156">
        <v>0</v>
      </c>
    </row>
    <row r="24790" spans="7:7" x14ac:dyDescent="0.3">
      <c r="G24790" s="156">
        <v>0</v>
      </c>
    </row>
    <row r="24791" spans="7:7" x14ac:dyDescent="0.3">
      <c r="G24791" s="156">
        <v>0</v>
      </c>
    </row>
    <row r="24792" spans="7:7" x14ac:dyDescent="0.3">
      <c r="G24792" s="156">
        <v>0</v>
      </c>
    </row>
    <row r="24793" spans="7:7" x14ac:dyDescent="0.3">
      <c r="G24793" s="156">
        <v>0</v>
      </c>
    </row>
    <row r="24794" spans="7:7" x14ac:dyDescent="0.3">
      <c r="G24794" s="156">
        <v>0</v>
      </c>
    </row>
    <row r="24795" spans="7:7" x14ac:dyDescent="0.3">
      <c r="G24795" s="156">
        <v>0</v>
      </c>
    </row>
    <row r="24796" spans="7:7" x14ac:dyDescent="0.3">
      <c r="G24796" s="156">
        <v>0</v>
      </c>
    </row>
    <row r="24797" spans="7:7" x14ac:dyDescent="0.3">
      <c r="G24797" s="156">
        <v>0</v>
      </c>
    </row>
    <row r="24798" spans="7:7" x14ac:dyDescent="0.3">
      <c r="G24798" s="156">
        <v>0</v>
      </c>
    </row>
    <row r="24799" spans="7:7" x14ac:dyDescent="0.3">
      <c r="G24799" s="156">
        <v>0</v>
      </c>
    </row>
    <row r="24800" spans="7:7" x14ac:dyDescent="0.3">
      <c r="G24800" s="156">
        <v>0</v>
      </c>
    </row>
    <row r="24801" spans="7:7" x14ac:dyDescent="0.3">
      <c r="G24801" s="156">
        <v>0</v>
      </c>
    </row>
    <row r="24802" spans="7:7" x14ac:dyDescent="0.3">
      <c r="G24802" s="156">
        <v>0</v>
      </c>
    </row>
    <row r="24803" spans="7:7" x14ac:dyDescent="0.3">
      <c r="G24803" s="156">
        <v>0</v>
      </c>
    </row>
    <row r="24804" spans="7:7" x14ac:dyDescent="0.3">
      <c r="G24804" s="156">
        <v>0</v>
      </c>
    </row>
    <row r="24805" spans="7:7" x14ac:dyDescent="0.3">
      <c r="G24805" s="156">
        <v>0</v>
      </c>
    </row>
    <row r="24806" spans="7:7" x14ac:dyDescent="0.3">
      <c r="G24806" s="156">
        <v>0</v>
      </c>
    </row>
    <row r="24807" spans="7:7" x14ac:dyDescent="0.3">
      <c r="G24807" s="156">
        <v>0</v>
      </c>
    </row>
    <row r="24808" spans="7:7" x14ac:dyDescent="0.3">
      <c r="G24808" s="156">
        <v>0</v>
      </c>
    </row>
    <row r="24809" spans="7:7" x14ac:dyDescent="0.3">
      <c r="G24809" s="156">
        <v>0</v>
      </c>
    </row>
    <row r="24810" spans="7:7" x14ac:dyDescent="0.3">
      <c r="G24810" s="156">
        <v>0</v>
      </c>
    </row>
    <row r="24811" spans="7:7" x14ac:dyDescent="0.3">
      <c r="G24811" s="156">
        <v>0</v>
      </c>
    </row>
    <row r="24812" spans="7:7" x14ac:dyDescent="0.3">
      <c r="G24812" s="156">
        <v>0</v>
      </c>
    </row>
    <row r="24813" spans="7:7" x14ac:dyDescent="0.3">
      <c r="G24813" s="156">
        <v>0</v>
      </c>
    </row>
    <row r="24814" spans="7:7" x14ac:dyDescent="0.3">
      <c r="G24814" s="156">
        <v>0</v>
      </c>
    </row>
    <row r="24815" spans="7:7" x14ac:dyDescent="0.3">
      <c r="G24815" s="156">
        <v>0</v>
      </c>
    </row>
    <row r="24816" spans="7:7" x14ac:dyDescent="0.3">
      <c r="G24816" s="156">
        <v>0</v>
      </c>
    </row>
    <row r="24817" spans="7:7" x14ac:dyDescent="0.3">
      <c r="G24817" s="156">
        <v>0</v>
      </c>
    </row>
    <row r="24818" spans="7:7" x14ac:dyDescent="0.3">
      <c r="G24818" s="156">
        <v>0</v>
      </c>
    </row>
    <row r="24819" spans="7:7" x14ac:dyDescent="0.3">
      <c r="G24819" s="156">
        <v>0</v>
      </c>
    </row>
    <row r="24820" spans="7:7" x14ac:dyDescent="0.3">
      <c r="G24820" s="156">
        <v>0</v>
      </c>
    </row>
    <row r="24821" spans="7:7" x14ac:dyDescent="0.3">
      <c r="G24821" s="156">
        <v>0</v>
      </c>
    </row>
    <row r="24822" spans="7:7" x14ac:dyDescent="0.3">
      <c r="G24822" s="156">
        <v>0</v>
      </c>
    </row>
    <row r="24823" spans="7:7" x14ac:dyDescent="0.3">
      <c r="G24823" s="156">
        <v>0</v>
      </c>
    </row>
    <row r="24824" spans="7:7" x14ac:dyDescent="0.3">
      <c r="G24824" s="156">
        <v>0</v>
      </c>
    </row>
    <row r="24825" spans="7:7" x14ac:dyDescent="0.3">
      <c r="G24825" s="156">
        <v>0</v>
      </c>
    </row>
    <row r="24826" spans="7:7" x14ac:dyDescent="0.3">
      <c r="G24826" s="156">
        <v>0</v>
      </c>
    </row>
    <row r="24827" spans="7:7" x14ac:dyDescent="0.3">
      <c r="G24827" s="156">
        <v>0</v>
      </c>
    </row>
    <row r="24828" spans="7:7" x14ac:dyDescent="0.3">
      <c r="G24828" s="156">
        <v>0</v>
      </c>
    </row>
    <row r="24829" spans="7:7" x14ac:dyDescent="0.3">
      <c r="G24829" s="156">
        <v>0</v>
      </c>
    </row>
    <row r="24830" spans="7:7" x14ac:dyDescent="0.3">
      <c r="G24830" s="156">
        <v>0</v>
      </c>
    </row>
    <row r="24831" spans="7:7" x14ac:dyDescent="0.3">
      <c r="G24831" s="156">
        <v>0</v>
      </c>
    </row>
    <row r="24832" spans="7:7" x14ac:dyDescent="0.3">
      <c r="G24832" s="156">
        <v>0</v>
      </c>
    </row>
    <row r="24833" spans="7:7" x14ac:dyDescent="0.3">
      <c r="G24833" s="156">
        <v>0</v>
      </c>
    </row>
    <row r="24834" spans="7:7" x14ac:dyDescent="0.3">
      <c r="G24834" s="156">
        <v>0</v>
      </c>
    </row>
    <row r="24835" spans="7:7" x14ac:dyDescent="0.3">
      <c r="G24835" s="156">
        <v>0</v>
      </c>
    </row>
    <row r="24836" spans="7:7" x14ac:dyDescent="0.3">
      <c r="G24836" s="156">
        <v>0</v>
      </c>
    </row>
    <row r="24837" spans="7:7" x14ac:dyDescent="0.3">
      <c r="G24837" s="156">
        <v>0</v>
      </c>
    </row>
    <row r="24838" spans="7:7" x14ac:dyDescent="0.3">
      <c r="G24838" s="156">
        <v>0</v>
      </c>
    </row>
    <row r="24839" spans="7:7" x14ac:dyDescent="0.3">
      <c r="G24839" s="156">
        <v>0</v>
      </c>
    </row>
    <row r="24840" spans="7:7" x14ac:dyDescent="0.3">
      <c r="G24840" s="156">
        <v>0</v>
      </c>
    </row>
    <row r="24841" spans="7:7" x14ac:dyDescent="0.3">
      <c r="G24841" s="156">
        <v>0</v>
      </c>
    </row>
    <row r="24842" spans="7:7" x14ac:dyDescent="0.3">
      <c r="G24842" s="156">
        <v>0</v>
      </c>
    </row>
    <row r="24843" spans="7:7" x14ac:dyDescent="0.3">
      <c r="G24843" s="156">
        <v>0</v>
      </c>
    </row>
    <row r="24844" spans="7:7" x14ac:dyDescent="0.3">
      <c r="G24844" s="156">
        <v>0</v>
      </c>
    </row>
    <row r="24845" spans="7:7" x14ac:dyDescent="0.3">
      <c r="G24845" s="156">
        <v>0</v>
      </c>
    </row>
    <row r="24846" spans="7:7" x14ac:dyDescent="0.3">
      <c r="G24846" s="156">
        <v>0</v>
      </c>
    </row>
    <row r="24847" spans="7:7" x14ac:dyDescent="0.3">
      <c r="G24847" s="156">
        <v>0</v>
      </c>
    </row>
    <row r="24848" spans="7:7" x14ac:dyDescent="0.3">
      <c r="G24848" s="156">
        <v>0</v>
      </c>
    </row>
    <row r="24849" spans="7:7" x14ac:dyDescent="0.3">
      <c r="G24849" s="156">
        <v>0</v>
      </c>
    </row>
    <row r="24850" spans="7:7" x14ac:dyDescent="0.3">
      <c r="G24850" s="156">
        <v>0</v>
      </c>
    </row>
    <row r="24851" spans="7:7" x14ac:dyDescent="0.3">
      <c r="G24851" s="156">
        <v>0</v>
      </c>
    </row>
    <row r="24852" spans="7:7" x14ac:dyDescent="0.3">
      <c r="G24852" s="156">
        <v>0</v>
      </c>
    </row>
    <row r="24853" spans="7:7" x14ac:dyDescent="0.3">
      <c r="G24853" s="156">
        <v>0</v>
      </c>
    </row>
    <row r="24854" spans="7:7" x14ac:dyDescent="0.3">
      <c r="G24854" s="156">
        <v>0</v>
      </c>
    </row>
    <row r="24855" spans="7:7" x14ac:dyDescent="0.3">
      <c r="G24855" s="156">
        <v>0</v>
      </c>
    </row>
    <row r="24856" spans="7:7" x14ac:dyDescent="0.3">
      <c r="G24856" s="156">
        <v>0</v>
      </c>
    </row>
    <row r="24857" spans="7:7" x14ac:dyDescent="0.3">
      <c r="G24857" s="156">
        <v>0</v>
      </c>
    </row>
    <row r="24858" spans="7:7" x14ac:dyDescent="0.3">
      <c r="G24858" s="156">
        <v>0</v>
      </c>
    </row>
    <row r="24859" spans="7:7" x14ac:dyDescent="0.3">
      <c r="G24859" s="156">
        <v>0</v>
      </c>
    </row>
    <row r="24860" spans="7:7" x14ac:dyDescent="0.3">
      <c r="G24860" s="156">
        <v>0</v>
      </c>
    </row>
    <row r="24861" spans="7:7" x14ac:dyDescent="0.3">
      <c r="G24861" s="156">
        <v>0</v>
      </c>
    </row>
    <row r="24862" spans="7:7" x14ac:dyDescent="0.3">
      <c r="G24862" s="156">
        <v>0</v>
      </c>
    </row>
    <row r="24863" spans="7:7" x14ac:dyDescent="0.3">
      <c r="G24863" s="156">
        <v>0</v>
      </c>
    </row>
    <row r="24864" spans="7:7" x14ac:dyDescent="0.3">
      <c r="G24864" s="156">
        <v>0</v>
      </c>
    </row>
    <row r="24865" spans="7:7" x14ac:dyDescent="0.3">
      <c r="G24865" s="156">
        <v>0</v>
      </c>
    </row>
    <row r="24866" spans="7:7" x14ac:dyDescent="0.3">
      <c r="G24866" s="156">
        <v>0</v>
      </c>
    </row>
    <row r="24867" spans="7:7" x14ac:dyDescent="0.3">
      <c r="G24867" s="156">
        <v>0</v>
      </c>
    </row>
    <row r="24868" spans="7:7" x14ac:dyDescent="0.3">
      <c r="G24868" s="156">
        <v>0</v>
      </c>
    </row>
    <row r="24869" spans="7:7" x14ac:dyDescent="0.3">
      <c r="G24869" s="156">
        <v>0</v>
      </c>
    </row>
    <row r="24870" spans="7:7" x14ac:dyDescent="0.3">
      <c r="G24870" s="156">
        <v>0</v>
      </c>
    </row>
    <row r="24871" spans="7:7" x14ac:dyDescent="0.3">
      <c r="G24871" s="156">
        <v>0</v>
      </c>
    </row>
    <row r="24872" spans="7:7" x14ac:dyDescent="0.3">
      <c r="G24872" s="156">
        <v>0</v>
      </c>
    </row>
    <row r="24873" spans="7:7" x14ac:dyDescent="0.3">
      <c r="G24873" s="156">
        <v>0</v>
      </c>
    </row>
    <row r="24874" spans="7:7" x14ac:dyDescent="0.3">
      <c r="G24874" s="156">
        <v>0</v>
      </c>
    </row>
    <row r="24875" spans="7:7" x14ac:dyDescent="0.3">
      <c r="G24875" s="156">
        <v>0</v>
      </c>
    </row>
    <row r="24876" spans="7:7" x14ac:dyDescent="0.3">
      <c r="G24876" s="156">
        <v>0</v>
      </c>
    </row>
    <row r="24877" spans="7:7" x14ac:dyDescent="0.3">
      <c r="G24877" s="156">
        <v>0</v>
      </c>
    </row>
    <row r="24878" spans="7:7" x14ac:dyDescent="0.3">
      <c r="G24878" s="156">
        <v>0</v>
      </c>
    </row>
    <row r="24879" spans="7:7" x14ac:dyDescent="0.3">
      <c r="G24879" s="156">
        <v>0</v>
      </c>
    </row>
    <row r="24880" spans="7:7" x14ac:dyDescent="0.3">
      <c r="G24880" s="156">
        <v>0</v>
      </c>
    </row>
    <row r="24881" spans="7:7" x14ac:dyDescent="0.3">
      <c r="G24881" s="156">
        <v>0</v>
      </c>
    </row>
    <row r="24882" spans="7:7" x14ac:dyDescent="0.3">
      <c r="G24882" s="156">
        <v>0</v>
      </c>
    </row>
    <row r="24883" spans="7:7" x14ac:dyDescent="0.3">
      <c r="G24883" s="156">
        <v>0</v>
      </c>
    </row>
    <row r="24884" spans="7:7" x14ac:dyDescent="0.3">
      <c r="G24884" s="156">
        <v>0</v>
      </c>
    </row>
    <row r="24885" spans="7:7" x14ac:dyDescent="0.3">
      <c r="G24885" s="156">
        <v>0</v>
      </c>
    </row>
    <row r="24886" spans="7:7" x14ac:dyDescent="0.3">
      <c r="G24886" s="156">
        <v>0</v>
      </c>
    </row>
    <row r="24887" spans="7:7" x14ac:dyDescent="0.3">
      <c r="G24887" s="156">
        <v>0</v>
      </c>
    </row>
    <row r="24888" spans="7:7" x14ac:dyDescent="0.3">
      <c r="G24888" s="156">
        <v>0</v>
      </c>
    </row>
    <row r="24889" spans="7:7" x14ac:dyDescent="0.3">
      <c r="G24889" s="156">
        <v>0</v>
      </c>
    </row>
    <row r="24890" spans="7:7" x14ac:dyDescent="0.3">
      <c r="G24890" s="156">
        <v>0</v>
      </c>
    </row>
    <row r="24891" spans="7:7" x14ac:dyDescent="0.3">
      <c r="G24891" s="156">
        <v>0</v>
      </c>
    </row>
    <row r="24892" spans="7:7" x14ac:dyDescent="0.3">
      <c r="G24892" s="156">
        <v>0</v>
      </c>
    </row>
    <row r="24893" spans="7:7" x14ac:dyDescent="0.3">
      <c r="G24893" s="156">
        <v>0</v>
      </c>
    </row>
    <row r="24894" spans="7:7" x14ac:dyDescent="0.3">
      <c r="G24894" s="156">
        <v>0</v>
      </c>
    </row>
    <row r="24895" spans="7:7" x14ac:dyDescent="0.3">
      <c r="G24895" s="156">
        <v>0</v>
      </c>
    </row>
    <row r="24896" spans="7:7" x14ac:dyDescent="0.3">
      <c r="G24896" s="156">
        <v>0</v>
      </c>
    </row>
    <row r="24897" spans="7:7" x14ac:dyDescent="0.3">
      <c r="G24897" s="156">
        <v>0</v>
      </c>
    </row>
    <row r="24898" spans="7:7" x14ac:dyDescent="0.3">
      <c r="G24898" s="156">
        <v>0</v>
      </c>
    </row>
    <row r="24899" spans="7:7" x14ac:dyDescent="0.3">
      <c r="G24899" s="156">
        <v>0</v>
      </c>
    </row>
    <row r="24900" spans="7:7" x14ac:dyDescent="0.3">
      <c r="G24900" s="156">
        <v>0</v>
      </c>
    </row>
    <row r="24901" spans="7:7" x14ac:dyDescent="0.3">
      <c r="G24901" s="156">
        <v>0</v>
      </c>
    </row>
    <row r="24902" spans="7:7" x14ac:dyDescent="0.3">
      <c r="G24902" s="156">
        <v>0</v>
      </c>
    </row>
    <row r="24903" spans="7:7" x14ac:dyDescent="0.3">
      <c r="G24903" s="156">
        <v>0</v>
      </c>
    </row>
    <row r="24904" spans="7:7" x14ac:dyDescent="0.3">
      <c r="G24904" s="156">
        <v>0</v>
      </c>
    </row>
    <row r="24905" spans="7:7" x14ac:dyDescent="0.3">
      <c r="G24905" s="156">
        <v>0</v>
      </c>
    </row>
    <row r="24906" spans="7:7" x14ac:dyDescent="0.3">
      <c r="G24906" s="156">
        <v>0</v>
      </c>
    </row>
    <row r="24907" spans="7:7" x14ac:dyDescent="0.3">
      <c r="G24907" s="156">
        <v>0</v>
      </c>
    </row>
    <row r="24908" spans="7:7" x14ac:dyDescent="0.3">
      <c r="G24908" s="156">
        <v>0</v>
      </c>
    </row>
    <row r="24909" spans="7:7" x14ac:dyDescent="0.3">
      <c r="G24909" s="156">
        <v>0</v>
      </c>
    </row>
    <row r="24910" spans="7:7" x14ac:dyDescent="0.3">
      <c r="G24910" s="156">
        <v>0</v>
      </c>
    </row>
    <row r="24911" spans="7:7" x14ac:dyDescent="0.3">
      <c r="G24911" s="156">
        <v>0</v>
      </c>
    </row>
    <row r="24912" spans="7:7" x14ac:dyDescent="0.3">
      <c r="G24912" s="156">
        <v>0</v>
      </c>
    </row>
    <row r="24913" spans="7:7" x14ac:dyDescent="0.3">
      <c r="G24913" s="156">
        <v>0</v>
      </c>
    </row>
    <row r="24914" spans="7:7" x14ac:dyDescent="0.3">
      <c r="G24914" s="156">
        <v>0</v>
      </c>
    </row>
    <row r="24915" spans="7:7" x14ac:dyDescent="0.3">
      <c r="G24915" s="156">
        <v>0</v>
      </c>
    </row>
    <row r="24916" spans="7:7" x14ac:dyDescent="0.3">
      <c r="G24916" s="156">
        <v>0</v>
      </c>
    </row>
    <row r="24917" spans="7:7" x14ac:dyDescent="0.3">
      <c r="G24917" s="156">
        <v>0</v>
      </c>
    </row>
    <row r="24918" spans="7:7" x14ac:dyDescent="0.3">
      <c r="G24918" s="156">
        <v>0</v>
      </c>
    </row>
    <row r="24919" spans="7:7" x14ac:dyDescent="0.3">
      <c r="G24919" s="156">
        <v>0</v>
      </c>
    </row>
    <row r="24920" spans="7:7" x14ac:dyDescent="0.3">
      <c r="G24920" s="156">
        <v>0</v>
      </c>
    </row>
    <row r="24921" spans="7:7" x14ac:dyDescent="0.3">
      <c r="G24921" s="156">
        <v>0</v>
      </c>
    </row>
    <row r="24922" spans="7:7" x14ac:dyDescent="0.3">
      <c r="G24922" s="156">
        <v>0</v>
      </c>
    </row>
    <row r="24923" spans="7:7" x14ac:dyDescent="0.3">
      <c r="G24923" s="156">
        <v>0</v>
      </c>
    </row>
    <row r="24924" spans="7:7" x14ac:dyDescent="0.3">
      <c r="G24924" s="156">
        <v>0</v>
      </c>
    </row>
    <row r="24925" spans="7:7" x14ac:dyDescent="0.3">
      <c r="G24925" s="156">
        <v>0</v>
      </c>
    </row>
    <row r="24926" spans="7:7" x14ac:dyDescent="0.3">
      <c r="G24926" s="156">
        <v>0</v>
      </c>
    </row>
    <row r="24927" spans="7:7" x14ac:dyDescent="0.3">
      <c r="G24927" s="156">
        <v>0</v>
      </c>
    </row>
    <row r="24928" spans="7:7" x14ac:dyDescent="0.3">
      <c r="G24928" s="156">
        <v>0</v>
      </c>
    </row>
    <row r="24929" spans="7:7" x14ac:dyDescent="0.3">
      <c r="G24929" s="156">
        <v>0</v>
      </c>
    </row>
    <row r="24930" spans="7:7" x14ac:dyDescent="0.3">
      <c r="G24930" s="156">
        <v>0</v>
      </c>
    </row>
    <row r="24931" spans="7:7" x14ac:dyDescent="0.3">
      <c r="G24931" s="156">
        <v>0</v>
      </c>
    </row>
    <row r="24932" spans="7:7" x14ac:dyDescent="0.3">
      <c r="G24932" s="156">
        <v>0</v>
      </c>
    </row>
    <row r="24933" spans="7:7" x14ac:dyDescent="0.3">
      <c r="G24933" s="156">
        <v>0</v>
      </c>
    </row>
    <row r="24934" spans="7:7" x14ac:dyDescent="0.3">
      <c r="G24934" s="156">
        <v>0</v>
      </c>
    </row>
    <row r="24935" spans="7:7" x14ac:dyDescent="0.3">
      <c r="G24935" s="156">
        <v>0</v>
      </c>
    </row>
    <row r="24936" spans="7:7" x14ac:dyDescent="0.3">
      <c r="G24936" s="156">
        <v>0</v>
      </c>
    </row>
    <row r="24937" spans="7:7" x14ac:dyDescent="0.3">
      <c r="G24937" s="156">
        <v>0</v>
      </c>
    </row>
    <row r="24938" spans="7:7" x14ac:dyDescent="0.3">
      <c r="G24938" s="156">
        <v>0</v>
      </c>
    </row>
    <row r="24939" spans="7:7" x14ac:dyDescent="0.3">
      <c r="G24939" s="156">
        <v>0</v>
      </c>
    </row>
    <row r="24940" spans="7:7" x14ac:dyDescent="0.3">
      <c r="G24940" s="156">
        <v>0</v>
      </c>
    </row>
    <row r="24941" spans="7:7" x14ac:dyDescent="0.3">
      <c r="G24941" s="156">
        <v>0</v>
      </c>
    </row>
    <row r="24942" spans="7:7" x14ac:dyDescent="0.3">
      <c r="G24942" s="156">
        <v>0</v>
      </c>
    </row>
    <row r="24943" spans="7:7" x14ac:dyDescent="0.3">
      <c r="G24943" s="156">
        <v>0</v>
      </c>
    </row>
    <row r="24944" spans="7:7" x14ac:dyDescent="0.3">
      <c r="G24944" s="156">
        <v>0</v>
      </c>
    </row>
    <row r="24945" spans="7:7" x14ac:dyDescent="0.3">
      <c r="G24945" s="156">
        <v>0</v>
      </c>
    </row>
    <row r="24946" spans="7:7" x14ac:dyDescent="0.3">
      <c r="G24946" s="156">
        <v>0</v>
      </c>
    </row>
    <row r="24947" spans="7:7" x14ac:dyDescent="0.3">
      <c r="G24947" s="156">
        <v>0</v>
      </c>
    </row>
    <row r="24948" spans="7:7" x14ac:dyDescent="0.3">
      <c r="G24948" s="156">
        <v>0</v>
      </c>
    </row>
    <row r="24949" spans="7:7" x14ac:dyDescent="0.3">
      <c r="G24949" s="156">
        <v>0</v>
      </c>
    </row>
    <row r="24950" spans="7:7" x14ac:dyDescent="0.3">
      <c r="G24950" s="156">
        <v>0</v>
      </c>
    </row>
    <row r="24951" spans="7:7" x14ac:dyDescent="0.3">
      <c r="G24951" s="156">
        <v>0</v>
      </c>
    </row>
    <row r="24952" spans="7:7" x14ac:dyDescent="0.3">
      <c r="G24952" s="156">
        <v>0</v>
      </c>
    </row>
    <row r="24953" spans="7:7" x14ac:dyDescent="0.3">
      <c r="G24953" s="156">
        <v>0</v>
      </c>
    </row>
    <row r="24954" spans="7:7" x14ac:dyDescent="0.3">
      <c r="G24954" s="156">
        <v>0</v>
      </c>
    </row>
    <row r="24955" spans="7:7" x14ac:dyDescent="0.3">
      <c r="G24955" s="156">
        <v>0</v>
      </c>
    </row>
    <row r="24956" spans="7:7" x14ac:dyDescent="0.3">
      <c r="G24956" s="156">
        <v>0</v>
      </c>
    </row>
    <row r="24957" spans="7:7" x14ac:dyDescent="0.3">
      <c r="G24957" s="156">
        <v>0</v>
      </c>
    </row>
    <row r="24958" spans="7:7" x14ac:dyDescent="0.3">
      <c r="G24958" s="156">
        <v>0</v>
      </c>
    </row>
    <row r="24959" spans="7:7" x14ac:dyDescent="0.3">
      <c r="G24959" s="156">
        <v>0</v>
      </c>
    </row>
    <row r="24960" spans="7:7" x14ac:dyDescent="0.3">
      <c r="G24960" s="156">
        <v>0</v>
      </c>
    </row>
    <row r="24961" spans="7:7" x14ac:dyDescent="0.3">
      <c r="G24961" s="156">
        <v>0</v>
      </c>
    </row>
    <row r="24962" spans="7:7" x14ac:dyDescent="0.3">
      <c r="G24962" s="156">
        <v>0</v>
      </c>
    </row>
    <row r="24963" spans="7:7" x14ac:dyDescent="0.3">
      <c r="G24963" s="156">
        <v>0</v>
      </c>
    </row>
    <row r="24964" spans="7:7" x14ac:dyDescent="0.3">
      <c r="G24964" s="156">
        <v>0</v>
      </c>
    </row>
    <row r="24965" spans="7:7" x14ac:dyDescent="0.3">
      <c r="G24965" s="156">
        <v>0</v>
      </c>
    </row>
    <row r="24966" spans="7:7" x14ac:dyDescent="0.3">
      <c r="G24966" s="156">
        <v>0</v>
      </c>
    </row>
    <row r="24967" spans="7:7" x14ac:dyDescent="0.3">
      <c r="G24967" s="156">
        <v>0</v>
      </c>
    </row>
    <row r="24968" spans="7:7" x14ac:dyDescent="0.3">
      <c r="G24968" s="156">
        <v>0</v>
      </c>
    </row>
    <row r="24969" spans="7:7" x14ac:dyDescent="0.3">
      <c r="G24969" s="156">
        <v>0</v>
      </c>
    </row>
    <row r="24970" spans="7:7" x14ac:dyDescent="0.3">
      <c r="G24970" s="156">
        <v>0</v>
      </c>
    </row>
    <row r="24971" spans="7:7" x14ac:dyDescent="0.3">
      <c r="G24971" s="156">
        <v>0</v>
      </c>
    </row>
    <row r="24972" spans="7:7" x14ac:dyDescent="0.3">
      <c r="G24972" s="156">
        <v>0</v>
      </c>
    </row>
    <row r="24973" spans="7:7" x14ac:dyDescent="0.3">
      <c r="G24973" s="156">
        <v>0</v>
      </c>
    </row>
    <row r="24974" spans="7:7" x14ac:dyDescent="0.3">
      <c r="G24974" s="156">
        <v>0</v>
      </c>
    </row>
    <row r="24975" spans="7:7" x14ac:dyDescent="0.3">
      <c r="G24975" s="156">
        <v>0</v>
      </c>
    </row>
    <row r="24976" spans="7:7" x14ac:dyDescent="0.3">
      <c r="G24976" s="156">
        <v>0</v>
      </c>
    </row>
    <row r="24977" spans="7:7" x14ac:dyDescent="0.3">
      <c r="G24977" s="156">
        <v>0</v>
      </c>
    </row>
    <row r="24978" spans="7:7" x14ac:dyDescent="0.3">
      <c r="G24978" s="156">
        <v>0</v>
      </c>
    </row>
    <row r="24979" spans="7:7" x14ac:dyDescent="0.3">
      <c r="G24979" s="156">
        <v>0</v>
      </c>
    </row>
    <row r="24980" spans="7:7" x14ac:dyDescent="0.3">
      <c r="G24980" s="156">
        <v>0</v>
      </c>
    </row>
    <row r="24981" spans="7:7" x14ac:dyDescent="0.3">
      <c r="G24981" s="156">
        <v>0</v>
      </c>
    </row>
    <row r="24982" spans="7:7" x14ac:dyDescent="0.3">
      <c r="G24982" s="156">
        <v>0</v>
      </c>
    </row>
    <row r="24983" spans="7:7" x14ac:dyDescent="0.3">
      <c r="G24983" s="156">
        <v>0</v>
      </c>
    </row>
    <row r="24984" spans="7:7" x14ac:dyDescent="0.3">
      <c r="G24984" s="156">
        <v>0</v>
      </c>
    </row>
    <row r="24985" spans="7:7" x14ac:dyDescent="0.3">
      <c r="G24985" s="156">
        <v>0</v>
      </c>
    </row>
    <row r="24986" spans="7:7" x14ac:dyDescent="0.3">
      <c r="G24986" s="156">
        <v>0</v>
      </c>
    </row>
    <row r="24987" spans="7:7" x14ac:dyDescent="0.3">
      <c r="G24987" s="156">
        <v>0</v>
      </c>
    </row>
    <row r="24988" spans="7:7" x14ac:dyDescent="0.3">
      <c r="G24988" s="156">
        <v>0</v>
      </c>
    </row>
    <row r="24989" spans="7:7" x14ac:dyDescent="0.3">
      <c r="G24989" s="156">
        <v>0</v>
      </c>
    </row>
    <row r="24990" spans="7:7" x14ac:dyDescent="0.3">
      <c r="G24990" s="156">
        <v>0</v>
      </c>
    </row>
    <row r="24991" spans="7:7" x14ac:dyDescent="0.3">
      <c r="G24991" s="156">
        <v>0</v>
      </c>
    </row>
    <row r="24992" spans="7:7" x14ac:dyDescent="0.3">
      <c r="G24992" s="156">
        <v>0</v>
      </c>
    </row>
    <row r="24993" spans="7:7" x14ac:dyDescent="0.3">
      <c r="G24993" s="156">
        <v>0</v>
      </c>
    </row>
    <row r="24994" spans="7:7" x14ac:dyDescent="0.3">
      <c r="G24994" s="156">
        <v>0</v>
      </c>
    </row>
    <row r="24995" spans="7:7" x14ac:dyDescent="0.3">
      <c r="G24995" s="156">
        <v>0</v>
      </c>
    </row>
    <row r="24996" spans="7:7" x14ac:dyDescent="0.3">
      <c r="G24996" s="156">
        <v>0</v>
      </c>
    </row>
    <row r="24997" spans="7:7" x14ac:dyDescent="0.3">
      <c r="G24997" s="156">
        <v>0</v>
      </c>
    </row>
    <row r="24998" spans="7:7" x14ac:dyDescent="0.3">
      <c r="G24998" s="156">
        <v>0</v>
      </c>
    </row>
    <row r="24999" spans="7:7" x14ac:dyDescent="0.3">
      <c r="G24999" s="156">
        <v>0</v>
      </c>
    </row>
    <row r="25000" spans="7:7" x14ac:dyDescent="0.3">
      <c r="G25000" s="156">
        <v>0</v>
      </c>
    </row>
    <row r="25001" spans="7:7" x14ac:dyDescent="0.3">
      <c r="G25001" s="156">
        <v>0</v>
      </c>
    </row>
    <row r="25002" spans="7:7" x14ac:dyDescent="0.3">
      <c r="G25002" s="156">
        <v>0</v>
      </c>
    </row>
    <row r="25003" spans="7:7" x14ac:dyDescent="0.3">
      <c r="G25003" s="156">
        <v>0</v>
      </c>
    </row>
    <row r="25004" spans="7:7" x14ac:dyDescent="0.3">
      <c r="G25004" s="156">
        <v>0</v>
      </c>
    </row>
    <row r="25005" spans="7:7" x14ac:dyDescent="0.3">
      <c r="G25005" s="156">
        <v>0</v>
      </c>
    </row>
    <row r="25006" spans="7:7" x14ac:dyDescent="0.3">
      <c r="G25006" s="156">
        <v>0</v>
      </c>
    </row>
    <row r="25007" spans="7:7" x14ac:dyDescent="0.3">
      <c r="G25007" s="156">
        <v>0</v>
      </c>
    </row>
    <row r="25008" spans="7:7" x14ac:dyDescent="0.3">
      <c r="G25008" s="156">
        <v>0</v>
      </c>
    </row>
    <row r="25009" spans="7:7" x14ac:dyDescent="0.3">
      <c r="G25009" s="156">
        <v>0</v>
      </c>
    </row>
    <row r="25010" spans="7:7" x14ac:dyDescent="0.3">
      <c r="G25010" s="156">
        <v>0</v>
      </c>
    </row>
    <row r="25011" spans="7:7" x14ac:dyDescent="0.3">
      <c r="G25011" s="156">
        <v>0</v>
      </c>
    </row>
    <row r="25012" spans="7:7" x14ac:dyDescent="0.3">
      <c r="G25012" s="156">
        <v>0</v>
      </c>
    </row>
    <row r="25013" spans="7:7" x14ac:dyDescent="0.3">
      <c r="G25013" s="156">
        <v>0</v>
      </c>
    </row>
    <row r="25014" spans="7:7" x14ac:dyDescent="0.3">
      <c r="G25014" s="156">
        <v>0</v>
      </c>
    </row>
    <row r="25015" spans="7:7" x14ac:dyDescent="0.3">
      <c r="G25015" s="156">
        <v>0</v>
      </c>
    </row>
    <row r="25016" spans="7:7" x14ac:dyDescent="0.3">
      <c r="G25016" s="156">
        <v>0</v>
      </c>
    </row>
    <row r="25017" spans="7:7" x14ac:dyDescent="0.3">
      <c r="G25017" s="156">
        <v>0</v>
      </c>
    </row>
    <row r="25018" spans="7:7" x14ac:dyDescent="0.3">
      <c r="G25018" s="156">
        <v>0</v>
      </c>
    </row>
    <row r="25019" spans="7:7" x14ac:dyDescent="0.3">
      <c r="G25019" s="156">
        <v>0</v>
      </c>
    </row>
    <row r="25020" spans="7:7" x14ac:dyDescent="0.3">
      <c r="G25020" s="156">
        <v>0</v>
      </c>
    </row>
    <row r="25021" spans="7:7" x14ac:dyDescent="0.3">
      <c r="G25021" s="156">
        <v>0</v>
      </c>
    </row>
    <row r="25022" spans="7:7" x14ac:dyDescent="0.3">
      <c r="G25022" s="156">
        <v>0</v>
      </c>
    </row>
    <row r="25023" spans="7:7" x14ac:dyDescent="0.3">
      <c r="G25023" s="156">
        <v>0</v>
      </c>
    </row>
    <row r="25024" spans="7:7" x14ac:dyDescent="0.3">
      <c r="G25024" s="156">
        <v>0</v>
      </c>
    </row>
    <row r="25025" spans="7:7" x14ac:dyDescent="0.3">
      <c r="G25025" s="156">
        <v>0</v>
      </c>
    </row>
    <row r="25026" spans="7:7" x14ac:dyDescent="0.3">
      <c r="G25026" s="156">
        <v>0</v>
      </c>
    </row>
    <row r="25027" spans="7:7" x14ac:dyDescent="0.3">
      <c r="G25027" s="156">
        <v>0</v>
      </c>
    </row>
    <row r="25028" spans="7:7" x14ac:dyDescent="0.3">
      <c r="G25028" s="156">
        <v>0</v>
      </c>
    </row>
    <row r="25029" spans="7:7" x14ac:dyDescent="0.3">
      <c r="G25029" s="156">
        <v>0</v>
      </c>
    </row>
    <row r="25030" spans="7:7" x14ac:dyDescent="0.3">
      <c r="G25030" s="156">
        <v>0</v>
      </c>
    </row>
    <row r="25031" spans="7:7" x14ac:dyDescent="0.3">
      <c r="G25031" s="156">
        <v>0</v>
      </c>
    </row>
    <row r="25032" spans="7:7" x14ac:dyDescent="0.3">
      <c r="G25032" s="156">
        <v>0</v>
      </c>
    </row>
    <row r="25033" spans="7:7" x14ac:dyDescent="0.3">
      <c r="G25033" s="156">
        <v>0</v>
      </c>
    </row>
    <row r="25034" spans="7:7" x14ac:dyDescent="0.3">
      <c r="G25034" s="156">
        <v>0</v>
      </c>
    </row>
    <row r="25035" spans="7:7" x14ac:dyDescent="0.3">
      <c r="G25035" s="156">
        <v>0</v>
      </c>
    </row>
    <row r="25036" spans="7:7" x14ac:dyDescent="0.3">
      <c r="G25036" s="156">
        <v>0</v>
      </c>
    </row>
    <row r="25037" spans="7:7" x14ac:dyDescent="0.3">
      <c r="G25037" s="156">
        <v>0</v>
      </c>
    </row>
    <row r="25038" spans="7:7" x14ac:dyDescent="0.3">
      <c r="G25038" s="156">
        <v>0</v>
      </c>
    </row>
    <row r="25039" spans="7:7" x14ac:dyDescent="0.3">
      <c r="G25039" s="156">
        <v>0</v>
      </c>
    </row>
    <row r="25040" spans="7:7" x14ac:dyDescent="0.3">
      <c r="G25040" s="156">
        <v>0</v>
      </c>
    </row>
    <row r="25041" spans="7:7" x14ac:dyDescent="0.3">
      <c r="G25041" s="156">
        <v>0</v>
      </c>
    </row>
    <row r="25042" spans="7:7" x14ac:dyDescent="0.3">
      <c r="G25042" s="156">
        <v>0</v>
      </c>
    </row>
    <row r="25043" spans="7:7" x14ac:dyDescent="0.3">
      <c r="G25043" s="156">
        <v>0</v>
      </c>
    </row>
    <row r="25044" spans="7:7" x14ac:dyDescent="0.3">
      <c r="G25044" s="156">
        <v>0</v>
      </c>
    </row>
    <row r="25045" spans="7:7" x14ac:dyDescent="0.3">
      <c r="G25045" s="156">
        <v>0</v>
      </c>
    </row>
    <row r="25046" spans="7:7" x14ac:dyDescent="0.3">
      <c r="G25046" s="156">
        <v>0</v>
      </c>
    </row>
    <row r="25047" spans="7:7" x14ac:dyDescent="0.3">
      <c r="G25047" s="156">
        <v>0</v>
      </c>
    </row>
    <row r="25048" spans="7:7" x14ac:dyDescent="0.3">
      <c r="G25048" s="156">
        <v>0</v>
      </c>
    </row>
    <row r="25049" spans="7:7" x14ac:dyDescent="0.3">
      <c r="G25049" s="156">
        <v>0</v>
      </c>
    </row>
    <row r="25050" spans="7:7" x14ac:dyDescent="0.3">
      <c r="G25050" s="156">
        <v>0</v>
      </c>
    </row>
    <row r="25051" spans="7:7" x14ac:dyDescent="0.3">
      <c r="G25051" s="156">
        <v>0</v>
      </c>
    </row>
    <row r="25052" spans="7:7" x14ac:dyDescent="0.3">
      <c r="G25052" s="156">
        <v>0</v>
      </c>
    </row>
    <row r="25053" spans="7:7" x14ac:dyDescent="0.3">
      <c r="G25053" s="156">
        <v>0</v>
      </c>
    </row>
    <row r="25054" spans="7:7" x14ac:dyDescent="0.3">
      <c r="G25054" s="156">
        <v>0</v>
      </c>
    </row>
    <row r="25055" spans="7:7" x14ac:dyDescent="0.3">
      <c r="G25055" s="156">
        <v>0</v>
      </c>
    </row>
    <row r="25056" spans="7:7" x14ac:dyDescent="0.3">
      <c r="G25056" s="156">
        <v>0</v>
      </c>
    </row>
    <row r="25057" spans="7:7" x14ac:dyDescent="0.3">
      <c r="G25057" s="156">
        <v>0</v>
      </c>
    </row>
    <row r="25058" spans="7:7" x14ac:dyDescent="0.3">
      <c r="G25058" s="156">
        <v>0</v>
      </c>
    </row>
    <row r="25059" spans="7:7" x14ac:dyDescent="0.3">
      <c r="G25059" s="156">
        <v>0</v>
      </c>
    </row>
    <row r="25060" spans="7:7" x14ac:dyDescent="0.3">
      <c r="G25060" s="156">
        <v>0</v>
      </c>
    </row>
    <row r="25061" spans="7:7" x14ac:dyDescent="0.3">
      <c r="G25061" s="156">
        <v>0</v>
      </c>
    </row>
    <row r="25062" spans="7:7" x14ac:dyDescent="0.3">
      <c r="G25062" s="156">
        <v>0</v>
      </c>
    </row>
    <row r="25063" spans="7:7" x14ac:dyDescent="0.3">
      <c r="G25063" s="156">
        <v>0</v>
      </c>
    </row>
    <row r="25064" spans="7:7" x14ac:dyDescent="0.3">
      <c r="G25064" s="156">
        <v>0</v>
      </c>
    </row>
    <row r="25065" spans="7:7" x14ac:dyDescent="0.3">
      <c r="G25065" s="156">
        <v>0</v>
      </c>
    </row>
    <row r="25066" spans="7:7" x14ac:dyDescent="0.3">
      <c r="G25066" s="156">
        <v>0</v>
      </c>
    </row>
    <row r="25067" spans="7:7" x14ac:dyDescent="0.3">
      <c r="G25067" s="156">
        <v>0</v>
      </c>
    </row>
    <row r="25068" spans="7:7" x14ac:dyDescent="0.3">
      <c r="G25068" s="156">
        <v>0</v>
      </c>
    </row>
    <row r="25069" spans="7:7" x14ac:dyDescent="0.3">
      <c r="G25069" s="156">
        <v>0</v>
      </c>
    </row>
    <row r="25070" spans="7:7" x14ac:dyDescent="0.3">
      <c r="G25070" s="156">
        <v>0</v>
      </c>
    </row>
    <row r="25071" spans="7:7" x14ac:dyDescent="0.3">
      <c r="G25071" s="156">
        <v>0</v>
      </c>
    </row>
    <row r="25072" spans="7:7" x14ac:dyDescent="0.3">
      <c r="G25072" s="156">
        <v>0</v>
      </c>
    </row>
    <row r="25073" spans="7:7" x14ac:dyDescent="0.3">
      <c r="G25073" s="156">
        <v>0</v>
      </c>
    </row>
    <row r="25074" spans="7:7" x14ac:dyDescent="0.3">
      <c r="G25074" s="156">
        <v>0</v>
      </c>
    </row>
    <row r="25075" spans="7:7" x14ac:dyDescent="0.3">
      <c r="G25075" s="156">
        <v>0</v>
      </c>
    </row>
    <row r="25076" spans="7:7" x14ac:dyDescent="0.3">
      <c r="G25076" s="156">
        <v>0</v>
      </c>
    </row>
    <row r="25077" spans="7:7" x14ac:dyDescent="0.3">
      <c r="G25077" s="156">
        <v>0</v>
      </c>
    </row>
    <row r="25078" spans="7:7" x14ac:dyDescent="0.3">
      <c r="G25078" s="156">
        <v>0</v>
      </c>
    </row>
    <row r="25079" spans="7:7" x14ac:dyDescent="0.3">
      <c r="G25079" s="156">
        <v>0</v>
      </c>
    </row>
    <row r="25080" spans="7:7" x14ac:dyDescent="0.3">
      <c r="G25080" s="156">
        <v>0</v>
      </c>
    </row>
    <row r="25081" spans="7:7" x14ac:dyDescent="0.3">
      <c r="G25081" s="156">
        <v>0</v>
      </c>
    </row>
    <row r="25082" spans="7:7" x14ac:dyDescent="0.3">
      <c r="G25082" s="156">
        <v>0</v>
      </c>
    </row>
    <row r="25083" spans="7:7" x14ac:dyDescent="0.3">
      <c r="G25083" s="156">
        <v>0</v>
      </c>
    </row>
    <row r="25084" spans="7:7" x14ac:dyDescent="0.3">
      <c r="G25084" s="156">
        <v>0</v>
      </c>
    </row>
    <row r="25085" spans="7:7" x14ac:dyDescent="0.3">
      <c r="G25085" s="156">
        <v>0</v>
      </c>
    </row>
    <row r="25086" spans="7:7" x14ac:dyDescent="0.3">
      <c r="G25086" s="156">
        <v>0</v>
      </c>
    </row>
    <row r="25087" spans="7:7" x14ac:dyDescent="0.3">
      <c r="G25087" s="156">
        <v>0</v>
      </c>
    </row>
    <row r="25088" spans="7:7" x14ac:dyDescent="0.3">
      <c r="G25088" s="156">
        <v>0</v>
      </c>
    </row>
    <row r="25089" spans="7:7" x14ac:dyDescent="0.3">
      <c r="G25089" s="156">
        <v>0</v>
      </c>
    </row>
    <row r="25090" spans="7:7" x14ac:dyDescent="0.3">
      <c r="G25090" s="156">
        <v>0</v>
      </c>
    </row>
    <row r="25091" spans="7:7" x14ac:dyDescent="0.3">
      <c r="G25091" s="156">
        <v>0</v>
      </c>
    </row>
    <row r="25092" spans="7:7" x14ac:dyDescent="0.3">
      <c r="G25092" s="156">
        <v>0</v>
      </c>
    </row>
    <row r="25093" spans="7:7" x14ac:dyDescent="0.3">
      <c r="G25093" s="156">
        <v>0</v>
      </c>
    </row>
    <row r="25094" spans="7:7" x14ac:dyDescent="0.3">
      <c r="G25094" s="156">
        <v>0</v>
      </c>
    </row>
    <row r="25095" spans="7:7" x14ac:dyDescent="0.3">
      <c r="G25095" s="156">
        <v>0</v>
      </c>
    </row>
    <row r="25096" spans="7:7" x14ac:dyDescent="0.3">
      <c r="G25096" s="156">
        <v>0</v>
      </c>
    </row>
    <row r="25097" spans="7:7" x14ac:dyDescent="0.3">
      <c r="G25097" s="156">
        <v>0</v>
      </c>
    </row>
    <row r="25098" spans="7:7" x14ac:dyDescent="0.3">
      <c r="G25098" s="156">
        <v>0</v>
      </c>
    </row>
    <row r="25099" spans="7:7" x14ac:dyDescent="0.3">
      <c r="G25099" s="156">
        <v>0</v>
      </c>
    </row>
    <row r="25100" spans="7:7" x14ac:dyDescent="0.3">
      <c r="G25100" s="156">
        <v>0</v>
      </c>
    </row>
    <row r="25101" spans="7:7" x14ac:dyDescent="0.3">
      <c r="G25101" s="156">
        <v>0</v>
      </c>
    </row>
    <row r="25102" spans="7:7" x14ac:dyDescent="0.3">
      <c r="G25102" s="156">
        <v>0</v>
      </c>
    </row>
    <row r="25103" spans="7:7" x14ac:dyDescent="0.3">
      <c r="G25103" s="156">
        <v>0</v>
      </c>
    </row>
    <row r="25104" spans="7:7" x14ac:dyDescent="0.3">
      <c r="G25104" s="156">
        <v>0</v>
      </c>
    </row>
    <row r="25105" spans="7:7" x14ac:dyDescent="0.3">
      <c r="G25105" s="156">
        <v>0</v>
      </c>
    </row>
    <row r="25106" spans="7:7" x14ac:dyDescent="0.3">
      <c r="G25106" s="156">
        <v>0</v>
      </c>
    </row>
    <row r="25107" spans="7:7" x14ac:dyDescent="0.3">
      <c r="G25107" s="156">
        <v>0</v>
      </c>
    </row>
    <row r="25108" spans="7:7" x14ac:dyDescent="0.3">
      <c r="G25108" s="156">
        <v>0</v>
      </c>
    </row>
    <row r="25109" spans="7:7" x14ac:dyDescent="0.3">
      <c r="G25109" s="156">
        <v>0</v>
      </c>
    </row>
    <row r="25110" spans="7:7" x14ac:dyDescent="0.3">
      <c r="G25110" s="156">
        <v>0</v>
      </c>
    </row>
    <row r="25111" spans="7:7" x14ac:dyDescent="0.3">
      <c r="G25111" s="156">
        <v>0</v>
      </c>
    </row>
    <row r="25112" spans="7:7" x14ac:dyDescent="0.3">
      <c r="G25112" s="156">
        <v>0</v>
      </c>
    </row>
    <row r="25113" spans="7:7" x14ac:dyDescent="0.3">
      <c r="G25113" s="156">
        <v>0</v>
      </c>
    </row>
    <row r="25114" spans="7:7" x14ac:dyDescent="0.3">
      <c r="G25114" s="156">
        <v>0</v>
      </c>
    </row>
    <row r="25115" spans="7:7" x14ac:dyDescent="0.3">
      <c r="G25115" s="156">
        <v>0</v>
      </c>
    </row>
    <row r="25116" spans="7:7" x14ac:dyDescent="0.3">
      <c r="G25116" s="156">
        <v>0</v>
      </c>
    </row>
    <row r="25117" spans="7:7" x14ac:dyDescent="0.3">
      <c r="G25117" s="156">
        <v>0</v>
      </c>
    </row>
    <row r="25118" spans="7:7" x14ac:dyDescent="0.3">
      <c r="G25118" s="156">
        <v>0</v>
      </c>
    </row>
    <row r="25119" spans="7:7" x14ac:dyDescent="0.3">
      <c r="G25119" s="156">
        <v>0</v>
      </c>
    </row>
    <row r="25120" spans="7:7" x14ac:dyDescent="0.3">
      <c r="G25120" s="156">
        <v>0</v>
      </c>
    </row>
    <row r="25121" spans="7:7" x14ac:dyDescent="0.3">
      <c r="G25121" s="156">
        <v>0</v>
      </c>
    </row>
    <row r="25122" spans="7:7" x14ac:dyDescent="0.3">
      <c r="G25122" s="156">
        <v>0</v>
      </c>
    </row>
    <row r="25123" spans="7:7" x14ac:dyDescent="0.3">
      <c r="G25123" s="156">
        <v>0</v>
      </c>
    </row>
    <row r="25124" spans="7:7" x14ac:dyDescent="0.3">
      <c r="G25124" s="156">
        <v>0</v>
      </c>
    </row>
    <row r="25125" spans="7:7" x14ac:dyDescent="0.3">
      <c r="G25125" s="156">
        <v>0</v>
      </c>
    </row>
    <row r="25126" spans="7:7" x14ac:dyDescent="0.3">
      <c r="G25126" s="156">
        <v>0</v>
      </c>
    </row>
    <row r="25127" spans="7:7" x14ac:dyDescent="0.3">
      <c r="G25127" s="156">
        <v>0</v>
      </c>
    </row>
    <row r="25128" spans="7:7" x14ac:dyDescent="0.3">
      <c r="G25128" s="156">
        <v>0</v>
      </c>
    </row>
    <row r="25129" spans="7:7" x14ac:dyDescent="0.3">
      <c r="G25129" s="156">
        <v>0</v>
      </c>
    </row>
    <row r="25130" spans="7:7" x14ac:dyDescent="0.3">
      <c r="G25130" s="156">
        <v>0</v>
      </c>
    </row>
    <row r="25131" spans="7:7" x14ac:dyDescent="0.3">
      <c r="G25131" s="156">
        <v>0</v>
      </c>
    </row>
    <row r="25132" spans="7:7" x14ac:dyDescent="0.3">
      <c r="G25132" s="156">
        <v>0</v>
      </c>
    </row>
    <row r="25133" spans="7:7" x14ac:dyDescent="0.3">
      <c r="G25133" s="156">
        <v>0</v>
      </c>
    </row>
    <row r="25134" spans="7:7" x14ac:dyDescent="0.3">
      <c r="G25134" s="156">
        <v>0</v>
      </c>
    </row>
    <row r="25135" spans="7:7" x14ac:dyDescent="0.3">
      <c r="G25135" s="156">
        <v>0</v>
      </c>
    </row>
    <row r="25136" spans="7:7" x14ac:dyDescent="0.3">
      <c r="G25136" s="156">
        <v>0</v>
      </c>
    </row>
    <row r="25137" spans="7:7" x14ac:dyDescent="0.3">
      <c r="G25137" s="156">
        <v>0</v>
      </c>
    </row>
    <row r="25138" spans="7:7" x14ac:dyDescent="0.3">
      <c r="G25138" s="156">
        <v>0</v>
      </c>
    </row>
    <row r="25139" spans="7:7" x14ac:dyDescent="0.3">
      <c r="G25139" s="156">
        <v>0</v>
      </c>
    </row>
    <row r="25140" spans="7:7" x14ac:dyDescent="0.3">
      <c r="G25140" s="156">
        <v>0</v>
      </c>
    </row>
    <row r="25141" spans="7:7" x14ac:dyDescent="0.3">
      <c r="G25141" s="156">
        <v>0</v>
      </c>
    </row>
    <row r="25142" spans="7:7" x14ac:dyDescent="0.3">
      <c r="G25142" s="156">
        <v>0</v>
      </c>
    </row>
    <row r="25143" spans="7:7" x14ac:dyDescent="0.3">
      <c r="G25143" s="156">
        <v>0</v>
      </c>
    </row>
    <row r="25144" spans="7:7" x14ac:dyDescent="0.3">
      <c r="G25144" s="156">
        <v>0</v>
      </c>
    </row>
    <row r="25145" spans="7:7" x14ac:dyDescent="0.3">
      <c r="G25145" s="156">
        <v>0</v>
      </c>
    </row>
    <row r="25146" spans="7:7" x14ac:dyDescent="0.3">
      <c r="G25146" s="156">
        <v>0</v>
      </c>
    </row>
    <row r="25147" spans="7:7" x14ac:dyDescent="0.3">
      <c r="G25147" s="156">
        <v>0</v>
      </c>
    </row>
    <row r="25148" spans="7:7" x14ac:dyDescent="0.3">
      <c r="G25148" s="156">
        <v>0</v>
      </c>
    </row>
    <row r="25149" spans="7:7" x14ac:dyDescent="0.3">
      <c r="G25149" s="156">
        <v>0</v>
      </c>
    </row>
    <row r="25150" spans="7:7" x14ac:dyDescent="0.3">
      <c r="G25150" s="156">
        <v>0</v>
      </c>
    </row>
    <row r="25151" spans="7:7" x14ac:dyDescent="0.3">
      <c r="G25151" s="156">
        <v>0</v>
      </c>
    </row>
    <row r="25152" spans="7:7" x14ac:dyDescent="0.3">
      <c r="G25152" s="156">
        <v>0</v>
      </c>
    </row>
    <row r="25153" spans="7:7" x14ac:dyDescent="0.3">
      <c r="G25153" s="156">
        <v>0</v>
      </c>
    </row>
    <row r="25154" spans="7:7" x14ac:dyDescent="0.3">
      <c r="G25154" s="156">
        <v>0</v>
      </c>
    </row>
    <row r="25155" spans="7:7" x14ac:dyDescent="0.3">
      <c r="G25155" s="156">
        <v>0</v>
      </c>
    </row>
    <row r="25156" spans="7:7" x14ac:dyDescent="0.3">
      <c r="G25156" s="156">
        <v>0</v>
      </c>
    </row>
    <row r="25157" spans="7:7" x14ac:dyDescent="0.3">
      <c r="G25157" s="156">
        <v>0</v>
      </c>
    </row>
    <row r="25158" spans="7:7" x14ac:dyDescent="0.3">
      <c r="G25158" s="156">
        <v>0</v>
      </c>
    </row>
    <row r="25159" spans="7:7" x14ac:dyDescent="0.3">
      <c r="G25159" s="156">
        <v>0</v>
      </c>
    </row>
    <row r="25160" spans="7:7" x14ac:dyDescent="0.3">
      <c r="G25160" s="156">
        <v>0</v>
      </c>
    </row>
    <row r="25161" spans="7:7" x14ac:dyDescent="0.3">
      <c r="G25161" s="156">
        <v>0</v>
      </c>
    </row>
    <row r="25162" spans="7:7" x14ac:dyDescent="0.3">
      <c r="G25162" s="156">
        <v>0</v>
      </c>
    </row>
    <row r="25163" spans="7:7" x14ac:dyDescent="0.3">
      <c r="G25163" s="156">
        <v>0</v>
      </c>
    </row>
    <row r="25164" spans="7:7" x14ac:dyDescent="0.3">
      <c r="G25164" s="156">
        <v>0</v>
      </c>
    </row>
    <row r="25165" spans="7:7" x14ac:dyDescent="0.3">
      <c r="G25165" s="156">
        <v>0</v>
      </c>
    </row>
    <row r="25166" spans="7:7" x14ac:dyDescent="0.3">
      <c r="G25166" s="156">
        <v>0</v>
      </c>
    </row>
    <row r="25167" spans="7:7" x14ac:dyDescent="0.3">
      <c r="G25167" s="156">
        <v>0</v>
      </c>
    </row>
    <row r="25168" spans="7:7" x14ac:dyDescent="0.3">
      <c r="G25168" s="156">
        <v>0</v>
      </c>
    </row>
    <row r="25169" spans="7:7" x14ac:dyDescent="0.3">
      <c r="G25169" s="156">
        <v>0</v>
      </c>
    </row>
    <row r="25170" spans="7:7" x14ac:dyDescent="0.3">
      <c r="G25170" s="156">
        <v>0</v>
      </c>
    </row>
    <row r="25171" spans="7:7" x14ac:dyDescent="0.3">
      <c r="G25171" s="156">
        <v>0</v>
      </c>
    </row>
    <row r="25172" spans="7:7" x14ac:dyDescent="0.3">
      <c r="G25172" s="156">
        <v>0</v>
      </c>
    </row>
    <row r="25173" spans="7:7" x14ac:dyDescent="0.3">
      <c r="G25173" s="156">
        <v>0</v>
      </c>
    </row>
    <row r="25174" spans="7:7" x14ac:dyDescent="0.3">
      <c r="G25174" s="156">
        <v>0</v>
      </c>
    </row>
    <row r="25175" spans="7:7" x14ac:dyDescent="0.3">
      <c r="G25175" s="156">
        <v>0</v>
      </c>
    </row>
    <row r="25176" spans="7:7" x14ac:dyDescent="0.3">
      <c r="G25176" s="156">
        <v>0</v>
      </c>
    </row>
    <row r="25177" spans="7:7" x14ac:dyDescent="0.3">
      <c r="G25177" s="156">
        <v>0</v>
      </c>
    </row>
    <row r="25178" spans="7:7" x14ac:dyDescent="0.3">
      <c r="G25178" s="156">
        <v>0</v>
      </c>
    </row>
    <row r="25179" spans="7:7" x14ac:dyDescent="0.3">
      <c r="G25179" s="156">
        <v>0</v>
      </c>
    </row>
    <row r="25180" spans="7:7" x14ac:dyDescent="0.3">
      <c r="G25180" s="156">
        <v>0</v>
      </c>
    </row>
    <row r="25181" spans="7:7" x14ac:dyDescent="0.3">
      <c r="G25181" s="156">
        <v>0</v>
      </c>
    </row>
    <row r="25182" spans="7:7" x14ac:dyDescent="0.3">
      <c r="G25182" s="156">
        <v>0</v>
      </c>
    </row>
    <row r="25183" spans="7:7" x14ac:dyDescent="0.3">
      <c r="G25183" s="156">
        <v>0</v>
      </c>
    </row>
    <row r="25184" spans="7:7" x14ac:dyDescent="0.3">
      <c r="G25184" s="156">
        <v>0</v>
      </c>
    </row>
    <row r="25185" spans="7:7" x14ac:dyDescent="0.3">
      <c r="G25185" s="156">
        <v>0</v>
      </c>
    </row>
    <row r="25186" spans="7:7" x14ac:dyDescent="0.3">
      <c r="G25186" s="156">
        <v>0</v>
      </c>
    </row>
    <row r="25187" spans="7:7" x14ac:dyDescent="0.3">
      <c r="G25187" s="156">
        <v>0</v>
      </c>
    </row>
    <row r="25188" spans="7:7" x14ac:dyDescent="0.3">
      <c r="G25188" s="156">
        <v>0</v>
      </c>
    </row>
    <row r="25189" spans="7:7" x14ac:dyDescent="0.3">
      <c r="G25189" s="156">
        <v>0</v>
      </c>
    </row>
    <row r="25190" spans="7:7" x14ac:dyDescent="0.3">
      <c r="G25190" s="156">
        <v>0</v>
      </c>
    </row>
    <row r="25191" spans="7:7" x14ac:dyDescent="0.3">
      <c r="G25191" s="156">
        <v>0</v>
      </c>
    </row>
    <row r="25192" spans="7:7" x14ac:dyDescent="0.3">
      <c r="G25192" s="156">
        <v>0</v>
      </c>
    </row>
    <row r="25193" spans="7:7" x14ac:dyDescent="0.3">
      <c r="G25193" s="156">
        <v>0</v>
      </c>
    </row>
    <row r="25194" spans="7:7" x14ac:dyDescent="0.3">
      <c r="G25194" s="156">
        <v>0</v>
      </c>
    </row>
    <row r="25195" spans="7:7" x14ac:dyDescent="0.3">
      <c r="G25195" s="156">
        <v>0</v>
      </c>
    </row>
    <row r="25196" spans="7:7" x14ac:dyDescent="0.3">
      <c r="G25196" s="156">
        <v>0</v>
      </c>
    </row>
    <row r="25197" spans="7:7" x14ac:dyDescent="0.3">
      <c r="G25197" s="156">
        <v>0</v>
      </c>
    </row>
    <row r="25198" spans="7:7" x14ac:dyDescent="0.3">
      <c r="G25198" s="156">
        <v>0</v>
      </c>
    </row>
    <row r="25199" spans="7:7" x14ac:dyDescent="0.3">
      <c r="G25199" s="156">
        <v>0</v>
      </c>
    </row>
    <row r="25200" spans="7:7" x14ac:dyDescent="0.3">
      <c r="G25200" s="156">
        <v>0</v>
      </c>
    </row>
    <row r="25201" spans="7:7" x14ac:dyDescent="0.3">
      <c r="G25201" s="156">
        <v>0</v>
      </c>
    </row>
    <row r="25202" spans="7:7" x14ac:dyDescent="0.3">
      <c r="G25202" s="156">
        <v>0</v>
      </c>
    </row>
    <row r="25203" spans="7:7" x14ac:dyDescent="0.3">
      <c r="G25203" s="156">
        <v>0</v>
      </c>
    </row>
    <row r="25204" spans="7:7" x14ac:dyDescent="0.3">
      <c r="G25204" s="156">
        <v>0</v>
      </c>
    </row>
    <row r="25205" spans="7:7" x14ac:dyDescent="0.3">
      <c r="G25205" s="156">
        <v>0</v>
      </c>
    </row>
    <row r="25206" spans="7:7" x14ac:dyDescent="0.3">
      <c r="G25206" s="156">
        <v>0</v>
      </c>
    </row>
    <row r="25207" spans="7:7" x14ac:dyDescent="0.3">
      <c r="G25207" s="156">
        <v>0</v>
      </c>
    </row>
    <row r="25208" spans="7:7" x14ac:dyDescent="0.3">
      <c r="G25208" s="156">
        <v>0</v>
      </c>
    </row>
    <row r="25209" spans="7:7" x14ac:dyDescent="0.3">
      <c r="G25209" s="156">
        <v>0</v>
      </c>
    </row>
    <row r="25210" spans="7:7" x14ac:dyDescent="0.3">
      <c r="G25210" s="156">
        <v>0</v>
      </c>
    </row>
    <row r="25211" spans="7:7" x14ac:dyDescent="0.3">
      <c r="G25211" s="156">
        <v>0</v>
      </c>
    </row>
    <row r="25212" spans="7:7" x14ac:dyDescent="0.3">
      <c r="G25212" s="156">
        <v>0</v>
      </c>
    </row>
    <row r="25213" spans="7:7" x14ac:dyDescent="0.3">
      <c r="G25213" s="156">
        <v>0</v>
      </c>
    </row>
    <row r="25214" spans="7:7" x14ac:dyDescent="0.3">
      <c r="G25214" s="156">
        <v>0</v>
      </c>
    </row>
    <row r="25215" spans="7:7" x14ac:dyDescent="0.3">
      <c r="G25215" s="156">
        <v>0</v>
      </c>
    </row>
    <row r="25216" spans="7:7" x14ac:dyDescent="0.3">
      <c r="G25216" s="156">
        <v>0</v>
      </c>
    </row>
    <row r="25217" spans="7:7" x14ac:dyDescent="0.3">
      <c r="G25217" s="156">
        <v>0</v>
      </c>
    </row>
    <row r="25218" spans="7:7" x14ac:dyDescent="0.3">
      <c r="G25218" s="156">
        <v>0</v>
      </c>
    </row>
    <row r="25219" spans="7:7" x14ac:dyDescent="0.3">
      <c r="G25219" s="156">
        <v>0</v>
      </c>
    </row>
    <row r="25220" spans="7:7" x14ac:dyDescent="0.3">
      <c r="G25220" s="156">
        <v>0</v>
      </c>
    </row>
    <row r="25221" spans="7:7" x14ac:dyDescent="0.3">
      <c r="G25221" s="156">
        <v>0</v>
      </c>
    </row>
    <row r="25222" spans="7:7" x14ac:dyDescent="0.3">
      <c r="G25222" s="156">
        <v>0</v>
      </c>
    </row>
    <row r="25223" spans="7:7" x14ac:dyDescent="0.3">
      <c r="G25223" s="156">
        <v>0</v>
      </c>
    </row>
    <row r="25224" spans="7:7" x14ac:dyDescent="0.3">
      <c r="G25224" s="156">
        <v>0</v>
      </c>
    </row>
    <row r="25225" spans="7:7" x14ac:dyDescent="0.3">
      <c r="G25225" s="156">
        <v>0</v>
      </c>
    </row>
    <row r="25226" spans="7:7" x14ac:dyDescent="0.3">
      <c r="G25226" s="156">
        <v>0</v>
      </c>
    </row>
    <row r="25227" spans="7:7" x14ac:dyDescent="0.3">
      <c r="G25227" s="156">
        <v>0</v>
      </c>
    </row>
    <row r="25228" spans="7:7" x14ac:dyDescent="0.3">
      <c r="G25228" s="156">
        <v>0</v>
      </c>
    </row>
    <row r="25229" spans="7:7" x14ac:dyDescent="0.3">
      <c r="G25229" s="156">
        <v>0</v>
      </c>
    </row>
    <row r="25230" spans="7:7" x14ac:dyDescent="0.3">
      <c r="G25230" s="156">
        <v>0</v>
      </c>
    </row>
    <row r="25231" spans="7:7" x14ac:dyDescent="0.3">
      <c r="G25231" s="156">
        <v>0</v>
      </c>
    </row>
    <row r="25232" spans="7:7" x14ac:dyDescent="0.3">
      <c r="G25232" s="156">
        <v>0</v>
      </c>
    </row>
    <row r="25233" spans="7:7" x14ac:dyDescent="0.3">
      <c r="G25233" s="156">
        <v>0</v>
      </c>
    </row>
    <row r="25234" spans="7:7" x14ac:dyDescent="0.3">
      <c r="G25234" s="156">
        <v>0</v>
      </c>
    </row>
    <row r="25235" spans="7:7" x14ac:dyDescent="0.3">
      <c r="G25235" s="156">
        <v>0</v>
      </c>
    </row>
    <row r="25236" spans="7:7" x14ac:dyDescent="0.3">
      <c r="G25236" s="156">
        <v>0</v>
      </c>
    </row>
    <row r="25237" spans="7:7" x14ac:dyDescent="0.3">
      <c r="G25237" s="156">
        <v>0</v>
      </c>
    </row>
    <row r="25238" spans="7:7" x14ac:dyDescent="0.3">
      <c r="G25238" s="156">
        <v>0</v>
      </c>
    </row>
    <row r="25239" spans="7:7" x14ac:dyDescent="0.3">
      <c r="G25239" s="156">
        <v>0</v>
      </c>
    </row>
    <row r="25240" spans="7:7" x14ac:dyDescent="0.3">
      <c r="G25240" s="156">
        <v>0</v>
      </c>
    </row>
    <row r="25241" spans="7:7" x14ac:dyDescent="0.3">
      <c r="G25241" s="156">
        <v>0</v>
      </c>
    </row>
    <row r="25242" spans="7:7" x14ac:dyDescent="0.3">
      <c r="G25242" s="156">
        <v>0</v>
      </c>
    </row>
    <row r="25243" spans="7:7" x14ac:dyDescent="0.3">
      <c r="G25243" s="156">
        <v>0</v>
      </c>
    </row>
    <row r="25244" spans="7:7" x14ac:dyDescent="0.3">
      <c r="G25244" s="156">
        <v>0</v>
      </c>
    </row>
    <row r="25245" spans="7:7" x14ac:dyDescent="0.3">
      <c r="G25245" s="156">
        <v>0</v>
      </c>
    </row>
    <row r="25246" spans="7:7" x14ac:dyDescent="0.3">
      <c r="G25246" s="156">
        <v>0</v>
      </c>
    </row>
    <row r="25247" spans="7:7" x14ac:dyDescent="0.3">
      <c r="G25247" s="156">
        <v>0</v>
      </c>
    </row>
    <row r="25248" spans="7:7" x14ac:dyDescent="0.3">
      <c r="G25248" s="156">
        <v>0</v>
      </c>
    </row>
    <row r="25249" spans="7:7" x14ac:dyDescent="0.3">
      <c r="G25249" s="156">
        <v>0</v>
      </c>
    </row>
    <row r="25250" spans="7:7" x14ac:dyDescent="0.3">
      <c r="G25250" s="156">
        <v>0</v>
      </c>
    </row>
    <row r="25251" spans="7:7" x14ac:dyDescent="0.3">
      <c r="G25251" s="156">
        <v>0</v>
      </c>
    </row>
    <row r="25252" spans="7:7" x14ac:dyDescent="0.3">
      <c r="G25252" s="156">
        <v>0</v>
      </c>
    </row>
    <row r="25253" spans="7:7" x14ac:dyDescent="0.3">
      <c r="G25253" s="156">
        <v>0</v>
      </c>
    </row>
    <row r="25254" spans="7:7" x14ac:dyDescent="0.3">
      <c r="G25254" s="156">
        <v>0</v>
      </c>
    </row>
    <row r="25255" spans="7:7" x14ac:dyDescent="0.3">
      <c r="G25255" s="156">
        <v>0</v>
      </c>
    </row>
    <row r="25256" spans="7:7" x14ac:dyDescent="0.3">
      <c r="G25256" s="156">
        <v>0</v>
      </c>
    </row>
    <row r="25257" spans="7:7" x14ac:dyDescent="0.3">
      <c r="G25257" s="156">
        <v>0</v>
      </c>
    </row>
    <row r="25258" spans="7:7" x14ac:dyDescent="0.3">
      <c r="G25258" s="156">
        <v>0</v>
      </c>
    </row>
    <row r="25259" spans="7:7" x14ac:dyDescent="0.3">
      <c r="G25259" s="156">
        <v>0</v>
      </c>
    </row>
    <row r="25260" spans="7:7" x14ac:dyDescent="0.3">
      <c r="G25260" s="156">
        <v>0</v>
      </c>
    </row>
    <row r="25261" spans="7:7" x14ac:dyDescent="0.3">
      <c r="G25261" s="156">
        <v>0</v>
      </c>
    </row>
    <row r="25262" spans="7:7" x14ac:dyDescent="0.3">
      <c r="G25262" s="156">
        <v>0</v>
      </c>
    </row>
    <row r="25263" spans="7:7" x14ac:dyDescent="0.3">
      <c r="G25263" s="156">
        <v>0</v>
      </c>
    </row>
    <row r="25264" spans="7:7" x14ac:dyDescent="0.3">
      <c r="G25264" s="156">
        <v>0</v>
      </c>
    </row>
    <row r="25265" spans="7:7" x14ac:dyDescent="0.3">
      <c r="G25265" s="156">
        <v>0</v>
      </c>
    </row>
    <row r="25266" spans="7:7" x14ac:dyDescent="0.3">
      <c r="G25266" s="156">
        <v>0</v>
      </c>
    </row>
    <row r="25267" spans="7:7" x14ac:dyDescent="0.3">
      <c r="G25267" s="156">
        <v>0</v>
      </c>
    </row>
    <row r="25268" spans="7:7" x14ac:dyDescent="0.3">
      <c r="G25268" s="156">
        <v>0</v>
      </c>
    </row>
    <row r="25269" spans="7:7" x14ac:dyDescent="0.3">
      <c r="G25269" s="156">
        <v>0</v>
      </c>
    </row>
    <row r="25270" spans="7:7" x14ac:dyDescent="0.3">
      <c r="G25270" s="156">
        <v>0</v>
      </c>
    </row>
    <row r="25271" spans="7:7" x14ac:dyDescent="0.3">
      <c r="G25271" s="156">
        <v>0</v>
      </c>
    </row>
    <row r="25272" spans="7:7" x14ac:dyDescent="0.3">
      <c r="G25272" s="156">
        <v>0</v>
      </c>
    </row>
    <row r="25273" spans="7:7" x14ac:dyDescent="0.3">
      <c r="G25273" s="156">
        <v>0</v>
      </c>
    </row>
    <row r="25274" spans="7:7" x14ac:dyDescent="0.3">
      <c r="G25274" s="156">
        <v>0</v>
      </c>
    </row>
    <row r="25275" spans="7:7" x14ac:dyDescent="0.3">
      <c r="G25275" s="156">
        <v>0</v>
      </c>
    </row>
    <row r="25276" spans="7:7" x14ac:dyDescent="0.3">
      <c r="G25276" s="156">
        <v>0</v>
      </c>
    </row>
    <row r="25277" spans="7:7" x14ac:dyDescent="0.3">
      <c r="G25277" s="156">
        <v>0</v>
      </c>
    </row>
    <row r="25278" spans="7:7" x14ac:dyDescent="0.3">
      <c r="G25278" s="156">
        <v>0</v>
      </c>
    </row>
    <row r="25279" spans="7:7" x14ac:dyDescent="0.3">
      <c r="G25279" s="156">
        <v>0</v>
      </c>
    </row>
    <row r="25280" spans="7:7" x14ac:dyDescent="0.3">
      <c r="G25280" s="156">
        <v>0</v>
      </c>
    </row>
    <row r="25281" spans="7:7" x14ac:dyDescent="0.3">
      <c r="G25281" s="156">
        <v>0</v>
      </c>
    </row>
    <row r="25282" spans="7:7" x14ac:dyDescent="0.3">
      <c r="G25282" s="156">
        <v>0</v>
      </c>
    </row>
    <row r="25283" spans="7:7" x14ac:dyDescent="0.3">
      <c r="G25283" s="156">
        <v>0</v>
      </c>
    </row>
    <row r="25284" spans="7:7" x14ac:dyDescent="0.3">
      <c r="G25284" s="156">
        <v>0</v>
      </c>
    </row>
    <row r="25285" spans="7:7" x14ac:dyDescent="0.3">
      <c r="G25285" s="156">
        <v>0</v>
      </c>
    </row>
    <row r="25286" spans="7:7" x14ac:dyDescent="0.3">
      <c r="G25286" s="156">
        <v>0</v>
      </c>
    </row>
    <row r="25287" spans="7:7" x14ac:dyDescent="0.3">
      <c r="G25287" s="156">
        <v>0</v>
      </c>
    </row>
    <row r="25288" spans="7:7" x14ac:dyDescent="0.3">
      <c r="G25288" s="156">
        <v>0</v>
      </c>
    </row>
    <row r="25289" spans="7:7" x14ac:dyDescent="0.3">
      <c r="G25289" s="156">
        <v>0</v>
      </c>
    </row>
    <row r="25290" spans="7:7" x14ac:dyDescent="0.3">
      <c r="G25290" s="156">
        <v>0</v>
      </c>
    </row>
    <row r="25291" spans="7:7" x14ac:dyDescent="0.3">
      <c r="G25291" s="156">
        <v>0</v>
      </c>
    </row>
    <row r="25292" spans="7:7" x14ac:dyDescent="0.3">
      <c r="G25292" s="156">
        <v>0</v>
      </c>
    </row>
    <row r="25293" spans="7:7" x14ac:dyDescent="0.3">
      <c r="G25293" s="156">
        <v>0</v>
      </c>
    </row>
    <row r="25294" spans="7:7" x14ac:dyDescent="0.3">
      <c r="G25294" s="156">
        <v>0</v>
      </c>
    </row>
    <row r="25295" spans="7:7" x14ac:dyDescent="0.3">
      <c r="G25295" s="156">
        <v>0</v>
      </c>
    </row>
    <row r="25296" spans="7:7" x14ac:dyDescent="0.3">
      <c r="G25296" s="156">
        <v>0</v>
      </c>
    </row>
    <row r="25297" spans="7:7" x14ac:dyDescent="0.3">
      <c r="G25297" s="156">
        <v>0</v>
      </c>
    </row>
    <row r="25298" spans="7:7" x14ac:dyDescent="0.3">
      <c r="G25298" s="156">
        <v>0</v>
      </c>
    </row>
    <row r="25299" spans="7:7" x14ac:dyDescent="0.3">
      <c r="G25299" s="156">
        <v>0</v>
      </c>
    </row>
    <row r="25300" spans="7:7" x14ac:dyDescent="0.3">
      <c r="G25300" s="156">
        <v>0</v>
      </c>
    </row>
    <row r="25301" spans="7:7" x14ac:dyDescent="0.3">
      <c r="G25301" s="156">
        <v>0</v>
      </c>
    </row>
    <row r="25302" spans="7:7" x14ac:dyDescent="0.3">
      <c r="G25302" s="156">
        <v>0</v>
      </c>
    </row>
    <row r="25303" spans="7:7" x14ac:dyDescent="0.3">
      <c r="G25303" s="156">
        <v>0</v>
      </c>
    </row>
    <row r="25304" spans="7:7" x14ac:dyDescent="0.3">
      <c r="G25304" s="156">
        <v>0</v>
      </c>
    </row>
    <row r="25305" spans="7:7" x14ac:dyDescent="0.3">
      <c r="G25305" s="156">
        <v>0</v>
      </c>
    </row>
    <row r="25306" spans="7:7" x14ac:dyDescent="0.3">
      <c r="G25306" s="156">
        <v>0</v>
      </c>
    </row>
    <row r="25307" spans="7:7" x14ac:dyDescent="0.3">
      <c r="G25307" s="156">
        <v>0</v>
      </c>
    </row>
    <row r="25308" spans="7:7" x14ac:dyDescent="0.3">
      <c r="G25308" s="156">
        <v>0</v>
      </c>
    </row>
    <row r="25309" spans="7:7" x14ac:dyDescent="0.3">
      <c r="G25309" s="156">
        <v>0</v>
      </c>
    </row>
    <row r="25310" spans="7:7" x14ac:dyDescent="0.3">
      <c r="G25310" s="156">
        <v>0</v>
      </c>
    </row>
    <row r="25311" spans="7:7" x14ac:dyDescent="0.3">
      <c r="G25311" s="156">
        <v>0</v>
      </c>
    </row>
    <row r="25312" spans="7:7" x14ac:dyDescent="0.3">
      <c r="G25312" s="156">
        <v>0</v>
      </c>
    </row>
    <row r="25313" spans="7:7" x14ac:dyDescent="0.3">
      <c r="G25313" s="156">
        <v>0</v>
      </c>
    </row>
    <row r="25314" spans="7:7" x14ac:dyDescent="0.3">
      <c r="G25314" s="156">
        <v>0</v>
      </c>
    </row>
    <row r="25315" spans="7:7" x14ac:dyDescent="0.3">
      <c r="G25315" s="156">
        <v>0</v>
      </c>
    </row>
    <row r="25316" spans="7:7" x14ac:dyDescent="0.3">
      <c r="G25316" s="156">
        <v>0</v>
      </c>
    </row>
    <row r="25317" spans="7:7" x14ac:dyDescent="0.3">
      <c r="G25317" s="156">
        <v>0</v>
      </c>
    </row>
    <row r="25318" spans="7:7" x14ac:dyDescent="0.3">
      <c r="G25318" s="156">
        <v>0</v>
      </c>
    </row>
    <row r="25319" spans="7:7" x14ac:dyDescent="0.3">
      <c r="G25319" s="156">
        <v>0</v>
      </c>
    </row>
    <row r="25320" spans="7:7" x14ac:dyDescent="0.3">
      <c r="G25320" s="156">
        <v>0</v>
      </c>
    </row>
    <row r="25321" spans="7:7" x14ac:dyDescent="0.3">
      <c r="G25321" s="156">
        <v>0</v>
      </c>
    </row>
    <row r="25322" spans="7:7" x14ac:dyDescent="0.3">
      <c r="G25322" s="156">
        <v>0</v>
      </c>
    </row>
    <row r="25323" spans="7:7" x14ac:dyDescent="0.3">
      <c r="G25323" s="156">
        <v>0</v>
      </c>
    </row>
    <row r="25324" spans="7:7" x14ac:dyDescent="0.3">
      <c r="G25324" s="156">
        <v>0</v>
      </c>
    </row>
    <row r="25325" spans="7:7" x14ac:dyDescent="0.3">
      <c r="G25325" s="156">
        <v>0</v>
      </c>
    </row>
    <row r="25326" spans="7:7" x14ac:dyDescent="0.3">
      <c r="G25326" s="156">
        <v>0</v>
      </c>
    </row>
    <row r="25327" spans="7:7" x14ac:dyDescent="0.3">
      <c r="G25327" s="156">
        <v>0</v>
      </c>
    </row>
    <row r="25328" spans="7:7" x14ac:dyDescent="0.3">
      <c r="G25328" s="156">
        <v>0</v>
      </c>
    </row>
    <row r="25329" spans="7:7" x14ac:dyDescent="0.3">
      <c r="G25329" s="156">
        <v>0</v>
      </c>
    </row>
    <row r="25330" spans="7:7" x14ac:dyDescent="0.3">
      <c r="G25330" s="156">
        <v>0</v>
      </c>
    </row>
    <row r="25331" spans="7:7" x14ac:dyDescent="0.3">
      <c r="G25331" s="156">
        <v>0</v>
      </c>
    </row>
    <row r="25332" spans="7:7" x14ac:dyDescent="0.3">
      <c r="G25332" s="156">
        <v>0</v>
      </c>
    </row>
    <row r="25333" spans="7:7" x14ac:dyDescent="0.3">
      <c r="G25333" s="156">
        <v>0</v>
      </c>
    </row>
    <row r="25334" spans="7:7" x14ac:dyDescent="0.3">
      <c r="G25334" s="156">
        <v>0</v>
      </c>
    </row>
    <row r="25335" spans="7:7" x14ac:dyDescent="0.3">
      <c r="G25335" s="156">
        <v>0</v>
      </c>
    </row>
    <row r="25336" spans="7:7" x14ac:dyDescent="0.3">
      <c r="G25336" s="156">
        <v>0</v>
      </c>
    </row>
    <row r="25337" spans="7:7" x14ac:dyDescent="0.3">
      <c r="G25337" s="156">
        <v>0</v>
      </c>
    </row>
    <row r="25338" spans="7:7" x14ac:dyDescent="0.3">
      <c r="G25338" s="156">
        <v>0</v>
      </c>
    </row>
    <row r="25339" spans="7:7" x14ac:dyDescent="0.3">
      <c r="G25339" s="156">
        <v>0</v>
      </c>
    </row>
    <row r="25340" spans="7:7" x14ac:dyDescent="0.3">
      <c r="G25340" s="156">
        <v>0</v>
      </c>
    </row>
    <row r="25341" spans="7:7" x14ac:dyDescent="0.3">
      <c r="G25341" s="156">
        <v>0</v>
      </c>
    </row>
    <row r="25342" spans="7:7" x14ac:dyDescent="0.3">
      <c r="G25342" s="156">
        <v>0</v>
      </c>
    </row>
    <row r="25343" spans="7:7" x14ac:dyDescent="0.3">
      <c r="G25343" s="156">
        <v>0</v>
      </c>
    </row>
    <row r="25344" spans="7:7" x14ac:dyDescent="0.3">
      <c r="G25344" s="156">
        <v>0</v>
      </c>
    </row>
    <row r="25345" spans="7:7" x14ac:dyDescent="0.3">
      <c r="G25345" s="156">
        <v>0</v>
      </c>
    </row>
    <row r="25346" spans="7:7" x14ac:dyDescent="0.3">
      <c r="G25346" s="156">
        <v>0</v>
      </c>
    </row>
    <row r="25347" spans="7:7" x14ac:dyDescent="0.3">
      <c r="G25347" s="156">
        <v>0</v>
      </c>
    </row>
    <row r="25348" spans="7:7" x14ac:dyDescent="0.3">
      <c r="G25348" s="156">
        <v>0</v>
      </c>
    </row>
    <row r="25349" spans="7:7" x14ac:dyDescent="0.3">
      <c r="G25349" s="156">
        <v>0</v>
      </c>
    </row>
    <row r="25350" spans="7:7" x14ac:dyDescent="0.3">
      <c r="G25350" s="156">
        <v>0</v>
      </c>
    </row>
    <row r="25351" spans="7:7" x14ac:dyDescent="0.3">
      <c r="G25351" s="156">
        <v>0</v>
      </c>
    </row>
    <row r="25352" spans="7:7" x14ac:dyDescent="0.3">
      <c r="G25352" s="156">
        <v>0</v>
      </c>
    </row>
    <row r="25353" spans="7:7" x14ac:dyDescent="0.3">
      <c r="G25353" s="156">
        <v>0</v>
      </c>
    </row>
    <row r="25354" spans="7:7" x14ac:dyDescent="0.3">
      <c r="G25354" s="156">
        <v>0</v>
      </c>
    </row>
    <row r="25355" spans="7:7" x14ac:dyDescent="0.3">
      <c r="G25355" s="156">
        <v>0</v>
      </c>
    </row>
    <row r="25356" spans="7:7" x14ac:dyDescent="0.3">
      <c r="G25356" s="156">
        <v>0</v>
      </c>
    </row>
    <row r="25357" spans="7:7" x14ac:dyDescent="0.3">
      <c r="G25357" s="156">
        <v>0</v>
      </c>
    </row>
    <row r="25358" spans="7:7" x14ac:dyDescent="0.3">
      <c r="G25358" s="156">
        <v>0</v>
      </c>
    </row>
    <row r="25359" spans="7:7" x14ac:dyDescent="0.3">
      <c r="G25359" s="156">
        <v>0</v>
      </c>
    </row>
    <row r="25360" spans="7:7" x14ac:dyDescent="0.3">
      <c r="G25360" s="156">
        <v>0</v>
      </c>
    </row>
    <row r="25361" spans="7:7" x14ac:dyDescent="0.3">
      <c r="G25361" s="156">
        <v>0</v>
      </c>
    </row>
    <row r="25362" spans="7:7" x14ac:dyDescent="0.3">
      <c r="G25362" s="156">
        <v>0</v>
      </c>
    </row>
    <row r="25363" spans="7:7" x14ac:dyDescent="0.3">
      <c r="G25363" s="156">
        <v>0</v>
      </c>
    </row>
    <row r="25364" spans="7:7" x14ac:dyDescent="0.3">
      <c r="G25364" s="156">
        <v>0</v>
      </c>
    </row>
    <row r="25365" spans="7:7" x14ac:dyDescent="0.3">
      <c r="G25365" s="156">
        <v>0</v>
      </c>
    </row>
    <row r="25366" spans="7:7" x14ac:dyDescent="0.3">
      <c r="G25366" s="156">
        <v>0</v>
      </c>
    </row>
    <row r="25367" spans="7:7" x14ac:dyDescent="0.3">
      <c r="G25367" s="156">
        <v>0</v>
      </c>
    </row>
    <row r="25368" spans="7:7" x14ac:dyDescent="0.3">
      <c r="G25368" s="156">
        <v>0</v>
      </c>
    </row>
    <row r="25369" spans="7:7" x14ac:dyDescent="0.3">
      <c r="G25369" s="156">
        <v>0</v>
      </c>
    </row>
    <row r="25370" spans="7:7" x14ac:dyDescent="0.3">
      <c r="G25370" s="156">
        <v>0</v>
      </c>
    </row>
    <row r="25371" spans="7:7" x14ac:dyDescent="0.3">
      <c r="G25371" s="156">
        <v>0</v>
      </c>
    </row>
    <row r="25372" spans="7:7" x14ac:dyDescent="0.3">
      <c r="G25372" s="156">
        <v>0</v>
      </c>
    </row>
    <row r="25373" spans="7:7" x14ac:dyDescent="0.3">
      <c r="G25373" s="156">
        <v>0</v>
      </c>
    </row>
    <row r="25374" spans="7:7" x14ac:dyDescent="0.3">
      <c r="G25374" s="156">
        <v>0</v>
      </c>
    </row>
    <row r="25375" spans="7:7" x14ac:dyDescent="0.3">
      <c r="G25375" s="156">
        <v>0</v>
      </c>
    </row>
    <row r="25376" spans="7:7" x14ac:dyDescent="0.3">
      <c r="G25376" s="156">
        <v>0</v>
      </c>
    </row>
    <row r="25377" spans="7:7" x14ac:dyDescent="0.3">
      <c r="G25377" s="156">
        <v>0</v>
      </c>
    </row>
    <row r="25378" spans="7:7" x14ac:dyDescent="0.3">
      <c r="G25378" s="156">
        <v>0</v>
      </c>
    </row>
    <row r="25379" spans="7:7" x14ac:dyDescent="0.3">
      <c r="G25379" s="156">
        <v>0</v>
      </c>
    </row>
    <row r="25380" spans="7:7" x14ac:dyDescent="0.3">
      <c r="G25380" s="156">
        <v>0</v>
      </c>
    </row>
    <row r="25381" spans="7:7" x14ac:dyDescent="0.3">
      <c r="G25381" s="156">
        <v>0</v>
      </c>
    </row>
    <row r="25382" spans="7:7" x14ac:dyDescent="0.3">
      <c r="G25382" s="156">
        <v>0</v>
      </c>
    </row>
    <row r="25383" spans="7:7" x14ac:dyDescent="0.3">
      <c r="G25383" s="156">
        <v>0</v>
      </c>
    </row>
    <row r="25384" spans="7:7" x14ac:dyDescent="0.3">
      <c r="G25384" s="156">
        <v>0</v>
      </c>
    </row>
    <row r="25385" spans="7:7" x14ac:dyDescent="0.3">
      <c r="G25385" s="156">
        <v>0</v>
      </c>
    </row>
    <row r="25386" spans="7:7" x14ac:dyDescent="0.3">
      <c r="G25386" s="156">
        <v>0</v>
      </c>
    </row>
    <row r="25387" spans="7:7" x14ac:dyDescent="0.3">
      <c r="G25387" s="156">
        <v>0</v>
      </c>
    </row>
    <row r="25388" spans="7:7" x14ac:dyDescent="0.3">
      <c r="G25388" s="156">
        <v>0</v>
      </c>
    </row>
    <row r="25389" spans="7:7" x14ac:dyDescent="0.3">
      <c r="G25389" s="156">
        <v>0</v>
      </c>
    </row>
    <row r="25390" spans="7:7" x14ac:dyDescent="0.3">
      <c r="G25390" s="156">
        <v>0</v>
      </c>
    </row>
    <row r="25391" spans="7:7" x14ac:dyDescent="0.3">
      <c r="G25391" s="156">
        <v>0</v>
      </c>
    </row>
    <row r="25392" spans="7:7" x14ac:dyDescent="0.3">
      <c r="G25392" s="156">
        <v>0</v>
      </c>
    </row>
    <row r="25393" spans="7:7" x14ac:dyDescent="0.3">
      <c r="G25393" s="156">
        <v>0</v>
      </c>
    </row>
    <row r="25394" spans="7:7" x14ac:dyDescent="0.3">
      <c r="G25394" s="156">
        <v>0</v>
      </c>
    </row>
    <row r="25395" spans="7:7" x14ac:dyDescent="0.3">
      <c r="G25395" s="156">
        <v>0</v>
      </c>
    </row>
    <row r="25396" spans="7:7" x14ac:dyDescent="0.3">
      <c r="G25396" s="156">
        <v>0</v>
      </c>
    </row>
    <row r="25397" spans="7:7" x14ac:dyDescent="0.3">
      <c r="G25397" s="156">
        <v>0</v>
      </c>
    </row>
    <row r="25398" spans="7:7" x14ac:dyDescent="0.3">
      <c r="G25398" s="156">
        <v>0</v>
      </c>
    </row>
    <row r="25399" spans="7:7" x14ac:dyDescent="0.3">
      <c r="G25399" s="156">
        <v>0</v>
      </c>
    </row>
    <row r="25400" spans="7:7" x14ac:dyDescent="0.3">
      <c r="G25400" s="156">
        <v>0</v>
      </c>
    </row>
    <row r="25401" spans="7:7" x14ac:dyDescent="0.3">
      <c r="G25401" s="156">
        <v>0</v>
      </c>
    </row>
    <row r="25402" spans="7:7" x14ac:dyDescent="0.3">
      <c r="G25402" s="156">
        <v>0</v>
      </c>
    </row>
    <row r="25403" spans="7:7" x14ac:dyDescent="0.3">
      <c r="G25403" s="156">
        <v>0</v>
      </c>
    </row>
    <row r="25404" spans="7:7" x14ac:dyDescent="0.3">
      <c r="G25404" s="156">
        <v>0</v>
      </c>
    </row>
    <row r="25405" spans="7:7" x14ac:dyDescent="0.3">
      <c r="G25405" s="156">
        <v>0</v>
      </c>
    </row>
    <row r="25406" spans="7:7" x14ac:dyDescent="0.3">
      <c r="G25406" s="156">
        <v>0</v>
      </c>
    </row>
    <row r="25407" spans="7:7" x14ac:dyDescent="0.3">
      <c r="G25407" s="156">
        <v>0</v>
      </c>
    </row>
    <row r="25408" spans="7:7" x14ac:dyDescent="0.3">
      <c r="G25408" s="156">
        <v>0</v>
      </c>
    </row>
    <row r="25409" spans="7:7" x14ac:dyDescent="0.3">
      <c r="G25409" s="156">
        <v>0</v>
      </c>
    </row>
    <row r="25410" spans="7:7" x14ac:dyDescent="0.3">
      <c r="G25410" s="156">
        <v>0</v>
      </c>
    </row>
    <row r="25411" spans="7:7" x14ac:dyDescent="0.3">
      <c r="G25411" s="156">
        <v>0</v>
      </c>
    </row>
    <row r="25412" spans="7:7" x14ac:dyDescent="0.3">
      <c r="G25412" s="156">
        <v>0</v>
      </c>
    </row>
    <row r="25413" spans="7:7" x14ac:dyDescent="0.3">
      <c r="G25413" s="156">
        <v>0</v>
      </c>
    </row>
    <row r="25414" spans="7:7" x14ac:dyDescent="0.3">
      <c r="G25414" s="156">
        <v>0</v>
      </c>
    </row>
    <row r="25415" spans="7:7" x14ac:dyDescent="0.3">
      <c r="G25415" s="156">
        <v>0</v>
      </c>
    </row>
    <row r="25416" spans="7:7" x14ac:dyDescent="0.3">
      <c r="G25416" s="156">
        <v>0</v>
      </c>
    </row>
    <row r="25417" spans="7:7" x14ac:dyDescent="0.3">
      <c r="G25417" s="156">
        <v>0</v>
      </c>
    </row>
    <row r="25418" spans="7:7" x14ac:dyDescent="0.3">
      <c r="G25418" s="156">
        <v>0</v>
      </c>
    </row>
    <row r="25419" spans="7:7" x14ac:dyDescent="0.3">
      <c r="G25419" s="156">
        <v>0</v>
      </c>
    </row>
    <row r="25420" spans="7:7" x14ac:dyDescent="0.3">
      <c r="G25420" s="156">
        <v>0</v>
      </c>
    </row>
    <row r="25421" spans="7:7" x14ac:dyDescent="0.3">
      <c r="G25421" s="156">
        <v>0</v>
      </c>
    </row>
    <row r="25422" spans="7:7" x14ac:dyDescent="0.3">
      <c r="G25422" s="156">
        <v>0</v>
      </c>
    </row>
    <row r="25423" spans="7:7" x14ac:dyDescent="0.3">
      <c r="G25423" s="156">
        <v>0</v>
      </c>
    </row>
    <row r="25424" spans="7:7" x14ac:dyDescent="0.3">
      <c r="G25424" s="156">
        <v>0</v>
      </c>
    </row>
    <row r="25425" spans="7:7" x14ac:dyDescent="0.3">
      <c r="G25425" s="156">
        <v>0</v>
      </c>
    </row>
    <row r="25426" spans="7:7" x14ac:dyDescent="0.3">
      <c r="G25426" s="156">
        <v>0</v>
      </c>
    </row>
    <row r="25427" spans="7:7" x14ac:dyDescent="0.3">
      <c r="G25427" s="156">
        <v>0</v>
      </c>
    </row>
    <row r="25428" spans="7:7" x14ac:dyDescent="0.3">
      <c r="G25428" s="156">
        <v>0</v>
      </c>
    </row>
    <row r="25429" spans="7:7" x14ac:dyDescent="0.3">
      <c r="G25429" s="156">
        <v>0</v>
      </c>
    </row>
    <row r="25430" spans="7:7" x14ac:dyDescent="0.3">
      <c r="G25430" s="156">
        <v>0</v>
      </c>
    </row>
    <row r="25431" spans="7:7" x14ac:dyDescent="0.3">
      <c r="G25431" s="156">
        <v>0</v>
      </c>
    </row>
    <row r="25432" spans="7:7" x14ac:dyDescent="0.3">
      <c r="G25432" s="156">
        <v>0</v>
      </c>
    </row>
    <row r="25433" spans="7:7" x14ac:dyDescent="0.3">
      <c r="G25433" s="156">
        <v>0</v>
      </c>
    </row>
    <row r="25434" spans="7:7" x14ac:dyDescent="0.3">
      <c r="G25434" s="156">
        <v>0</v>
      </c>
    </row>
    <row r="25435" spans="7:7" x14ac:dyDescent="0.3">
      <c r="G25435" s="156">
        <v>0</v>
      </c>
    </row>
    <row r="25436" spans="7:7" x14ac:dyDescent="0.3">
      <c r="G25436" s="156">
        <v>0</v>
      </c>
    </row>
    <row r="25437" spans="7:7" x14ac:dyDescent="0.3">
      <c r="G25437" s="156">
        <v>0</v>
      </c>
    </row>
    <row r="25438" spans="7:7" x14ac:dyDescent="0.3">
      <c r="G25438" s="156">
        <v>0</v>
      </c>
    </row>
    <row r="25439" spans="7:7" x14ac:dyDescent="0.3">
      <c r="G25439" s="156">
        <v>0</v>
      </c>
    </row>
    <row r="25440" spans="7:7" x14ac:dyDescent="0.3">
      <c r="G25440" s="156">
        <v>0</v>
      </c>
    </row>
    <row r="25441" spans="7:7" x14ac:dyDescent="0.3">
      <c r="G25441" s="156">
        <v>0</v>
      </c>
    </row>
    <row r="25442" spans="7:7" x14ac:dyDescent="0.3">
      <c r="G25442" s="156">
        <v>0</v>
      </c>
    </row>
    <row r="25443" spans="7:7" x14ac:dyDescent="0.3">
      <c r="G25443" s="156">
        <v>0</v>
      </c>
    </row>
    <row r="25444" spans="7:7" x14ac:dyDescent="0.3">
      <c r="G25444" s="156">
        <v>0</v>
      </c>
    </row>
    <row r="25445" spans="7:7" x14ac:dyDescent="0.3">
      <c r="G25445" s="156">
        <v>0</v>
      </c>
    </row>
    <row r="25446" spans="7:7" x14ac:dyDescent="0.3">
      <c r="G25446" s="156">
        <v>0</v>
      </c>
    </row>
    <row r="25447" spans="7:7" x14ac:dyDescent="0.3">
      <c r="G25447" s="156">
        <v>0</v>
      </c>
    </row>
    <row r="25448" spans="7:7" x14ac:dyDescent="0.3">
      <c r="G25448" s="156">
        <v>0</v>
      </c>
    </row>
    <row r="25449" spans="7:7" x14ac:dyDescent="0.3">
      <c r="G25449" s="156">
        <v>0</v>
      </c>
    </row>
    <row r="25450" spans="7:7" x14ac:dyDescent="0.3">
      <c r="G25450" s="156">
        <v>0</v>
      </c>
    </row>
    <row r="25451" spans="7:7" x14ac:dyDescent="0.3">
      <c r="G25451" s="156">
        <v>0</v>
      </c>
    </row>
    <row r="25452" spans="7:7" x14ac:dyDescent="0.3">
      <c r="G25452" s="156">
        <v>0</v>
      </c>
    </row>
    <row r="25453" spans="7:7" x14ac:dyDescent="0.3">
      <c r="G25453" s="156">
        <v>0</v>
      </c>
    </row>
    <row r="25454" spans="7:7" x14ac:dyDescent="0.3">
      <c r="G25454" s="156">
        <v>0</v>
      </c>
    </row>
    <row r="25455" spans="7:7" x14ac:dyDescent="0.3">
      <c r="G25455" s="156">
        <v>0</v>
      </c>
    </row>
    <row r="25456" spans="7:7" x14ac:dyDescent="0.3">
      <c r="G25456" s="156">
        <v>0</v>
      </c>
    </row>
    <row r="25457" spans="7:7" x14ac:dyDescent="0.3">
      <c r="G25457" s="156">
        <v>0</v>
      </c>
    </row>
    <row r="25458" spans="7:7" x14ac:dyDescent="0.3">
      <c r="G25458" s="156">
        <v>0</v>
      </c>
    </row>
    <row r="25459" spans="7:7" x14ac:dyDescent="0.3">
      <c r="G25459" s="156">
        <v>0</v>
      </c>
    </row>
    <row r="25460" spans="7:7" x14ac:dyDescent="0.3">
      <c r="G25460" s="156">
        <v>0</v>
      </c>
    </row>
    <row r="25461" spans="7:7" x14ac:dyDescent="0.3">
      <c r="G25461" s="156">
        <v>0</v>
      </c>
    </row>
    <row r="25462" spans="7:7" x14ac:dyDescent="0.3">
      <c r="G25462" s="156">
        <v>0</v>
      </c>
    </row>
    <row r="25463" spans="7:7" x14ac:dyDescent="0.3">
      <c r="G25463" s="156">
        <v>0</v>
      </c>
    </row>
    <row r="25464" spans="7:7" x14ac:dyDescent="0.3">
      <c r="G25464" s="156">
        <v>0</v>
      </c>
    </row>
    <row r="25465" spans="7:7" x14ac:dyDescent="0.3">
      <c r="G25465" s="156">
        <v>0</v>
      </c>
    </row>
    <row r="25466" spans="7:7" x14ac:dyDescent="0.3">
      <c r="G25466" s="156">
        <v>0</v>
      </c>
    </row>
    <row r="25467" spans="7:7" x14ac:dyDescent="0.3">
      <c r="G25467" s="156">
        <v>0</v>
      </c>
    </row>
    <row r="25468" spans="7:7" x14ac:dyDescent="0.3">
      <c r="G25468" s="156">
        <v>0</v>
      </c>
    </row>
    <row r="25469" spans="7:7" x14ac:dyDescent="0.3">
      <c r="G25469" s="156">
        <v>0</v>
      </c>
    </row>
    <row r="25470" spans="7:7" x14ac:dyDescent="0.3">
      <c r="G25470" s="156">
        <v>0</v>
      </c>
    </row>
    <row r="25471" spans="7:7" x14ac:dyDescent="0.3">
      <c r="G25471" s="156">
        <v>0</v>
      </c>
    </row>
    <row r="25472" spans="7:7" x14ac:dyDescent="0.3">
      <c r="G25472" s="156">
        <v>0</v>
      </c>
    </row>
    <row r="25473" spans="7:7" x14ac:dyDescent="0.3">
      <c r="G25473" s="156">
        <v>0</v>
      </c>
    </row>
    <row r="25474" spans="7:7" x14ac:dyDescent="0.3">
      <c r="G25474" s="156">
        <v>0</v>
      </c>
    </row>
    <row r="25475" spans="7:7" x14ac:dyDescent="0.3">
      <c r="G25475" s="156">
        <v>0</v>
      </c>
    </row>
    <row r="25476" spans="7:7" x14ac:dyDescent="0.3">
      <c r="G25476" s="156">
        <v>0</v>
      </c>
    </row>
    <row r="25477" spans="7:7" x14ac:dyDescent="0.3">
      <c r="G25477" s="156">
        <v>0</v>
      </c>
    </row>
    <row r="25478" spans="7:7" x14ac:dyDescent="0.3">
      <c r="G25478" s="156">
        <v>0</v>
      </c>
    </row>
    <row r="25479" spans="7:7" x14ac:dyDescent="0.3">
      <c r="G25479" s="156">
        <v>0</v>
      </c>
    </row>
    <row r="25480" spans="7:7" x14ac:dyDescent="0.3">
      <c r="G25480" s="156">
        <v>0</v>
      </c>
    </row>
    <row r="25481" spans="7:7" x14ac:dyDescent="0.3">
      <c r="G25481" s="156">
        <v>0</v>
      </c>
    </row>
    <row r="25482" spans="7:7" x14ac:dyDescent="0.3">
      <c r="G25482" s="156">
        <v>0</v>
      </c>
    </row>
    <row r="25483" spans="7:7" x14ac:dyDescent="0.3">
      <c r="G25483" s="156">
        <v>0</v>
      </c>
    </row>
    <row r="25484" spans="7:7" x14ac:dyDescent="0.3">
      <c r="G25484" s="156">
        <v>0</v>
      </c>
    </row>
    <row r="25485" spans="7:7" x14ac:dyDescent="0.3">
      <c r="G25485" s="156">
        <v>0</v>
      </c>
    </row>
    <row r="25486" spans="7:7" x14ac:dyDescent="0.3">
      <c r="G25486" s="156">
        <v>0</v>
      </c>
    </row>
    <row r="25487" spans="7:7" x14ac:dyDescent="0.3">
      <c r="G25487" s="156">
        <v>0</v>
      </c>
    </row>
    <row r="25488" spans="7:7" x14ac:dyDescent="0.3">
      <c r="G25488" s="156">
        <v>0</v>
      </c>
    </row>
    <row r="25489" spans="7:7" x14ac:dyDescent="0.3">
      <c r="G25489" s="156">
        <v>0</v>
      </c>
    </row>
    <row r="25490" spans="7:7" x14ac:dyDescent="0.3">
      <c r="G25490" s="156">
        <v>0</v>
      </c>
    </row>
    <row r="25491" spans="7:7" x14ac:dyDescent="0.3">
      <c r="G25491" s="156">
        <v>0</v>
      </c>
    </row>
    <row r="25492" spans="7:7" x14ac:dyDescent="0.3">
      <c r="G25492" s="156">
        <v>0</v>
      </c>
    </row>
    <row r="25493" spans="7:7" x14ac:dyDescent="0.3">
      <c r="G25493" s="156">
        <v>0</v>
      </c>
    </row>
    <row r="25494" spans="7:7" x14ac:dyDescent="0.3">
      <c r="G25494" s="156">
        <v>0</v>
      </c>
    </row>
    <row r="25495" spans="7:7" x14ac:dyDescent="0.3">
      <c r="G25495" s="156">
        <v>0</v>
      </c>
    </row>
    <row r="25496" spans="7:7" x14ac:dyDescent="0.3">
      <c r="G25496" s="156">
        <v>0</v>
      </c>
    </row>
    <row r="25497" spans="7:7" x14ac:dyDescent="0.3">
      <c r="G25497" s="156">
        <v>0</v>
      </c>
    </row>
    <row r="25498" spans="7:7" x14ac:dyDescent="0.3">
      <c r="G25498" s="156">
        <v>0</v>
      </c>
    </row>
    <row r="25499" spans="7:7" x14ac:dyDescent="0.3">
      <c r="G25499" s="156">
        <v>0</v>
      </c>
    </row>
    <row r="25500" spans="7:7" x14ac:dyDescent="0.3">
      <c r="G25500" s="156">
        <v>0</v>
      </c>
    </row>
    <row r="25501" spans="7:7" x14ac:dyDescent="0.3">
      <c r="G25501" s="156">
        <v>0</v>
      </c>
    </row>
    <row r="25502" spans="7:7" x14ac:dyDescent="0.3">
      <c r="G25502" s="156">
        <v>0</v>
      </c>
    </row>
    <row r="25503" spans="7:7" x14ac:dyDescent="0.3">
      <c r="G25503" s="156">
        <v>0</v>
      </c>
    </row>
    <row r="25504" spans="7:7" x14ac:dyDescent="0.3">
      <c r="G25504" s="156">
        <v>0</v>
      </c>
    </row>
    <row r="25505" spans="7:7" x14ac:dyDescent="0.3">
      <c r="G25505" s="156">
        <v>0</v>
      </c>
    </row>
    <row r="25506" spans="7:7" x14ac:dyDescent="0.3">
      <c r="G25506" s="156">
        <v>0</v>
      </c>
    </row>
    <row r="25507" spans="7:7" x14ac:dyDescent="0.3">
      <c r="G25507" s="156">
        <v>0</v>
      </c>
    </row>
    <row r="25508" spans="7:7" x14ac:dyDescent="0.3">
      <c r="G25508" s="156">
        <v>0</v>
      </c>
    </row>
    <row r="25509" spans="7:7" x14ac:dyDescent="0.3">
      <c r="G25509" s="156">
        <v>0</v>
      </c>
    </row>
    <row r="25510" spans="7:7" x14ac:dyDescent="0.3">
      <c r="G25510" s="156">
        <v>0</v>
      </c>
    </row>
    <row r="25511" spans="7:7" x14ac:dyDescent="0.3">
      <c r="G25511" s="156">
        <v>0</v>
      </c>
    </row>
    <row r="25512" spans="7:7" x14ac:dyDescent="0.3">
      <c r="G25512" s="156">
        <v>0</v>
      </c>
    </row>
    <row r="25513" spans="7:7" x14ac:dyDescent="0.3">
      <c r="G25513" s="156">
        <v>0</v>
      </c>
    </row>
    <row r="25514" spans="7:7" x14ac:dyDescent="0.3">
      <c r="G25514" s="156">
        <v>0</v>
      </c>
    </row>
    <row r="25515" spans="7:7" x14ac:dyDescent="0.3">
      <c r="G25515" s="156">
        <v>0</v>
      </c>
    </row>
    <row r="25516" spans="7:7" x14ac:dyDescent="0.3">
      <c r="G25516" s="156">
        <v>0</v>
      </c>
    </row>
    <row r="25517" spans="7:7" x14ac:dyDescent="0.3">
      <c r="G25517" s="156">
        <v>0</v>
      </c>
    </row>
    <row r="25518" spans="7:7" x14ac:dyDescent="0.3">
      <c r="G25518" s="156">
        <v>0</v>
      </c>
    </row>
    <row r="25519" spans="7:7" x14ac:dyDescent="0.3">
      <c r="G25519" s="156">
        <v>0</v>
      </c>
    </row>
    <row r="25520" spans="7:7" x14ac:dyDescent="0.3">
      <c r="G25520" s="156">
        <v>0</v>
      </c>
    </row>
    <row r="25521" spans="7:7" x14ac:dyDescent="0.3">
      <c r="G25521" s="156">
        <v>0</v>
      </c>
    </row>
    <row r="25522" spans="7:7" x14ac:dyDescent="0.3">
      <c r="G25522" s="156">
        <v>0</v>
      </c>
    </row>
    <row r="25523" spans="7:7" x14ac:dyDescent="0.3">
      <c r="G25523" s="156">
        <v>0</v>
      </c>
    </row>
    <row r="25524" spans="7:7" x14ac:dyDescent="0.3">
      <c r="G25524" s="156">
        <v>0</v>
      </c>
    </row>
    <row r="25525" spans="7:7" x14ac:dyDescent="0.3">
      <c r="G25525" s="156">
        <v>0</v>
      </c>
    </row>
    <row r="25526" spans="7:7" x14ac:dyDescent="0.3">
      <c r="G25526" s="156">
        <v>0</v>
      </c>
    </row>
    <row r="25527" spans="7:7" x14ac:dyDescent="0.3">
      <c r="G25527" s="156">
        <v>0</v>
      </c>
    </row>
    <row r="25528" spans="7:7" x14ac:dyDescent="0.3">
      <c r="G25528" s="156">
        <v>0</v>
      </c>
    </row>
    <row r="25529" spans="7:7" x14ac:dyDescent="0.3">
      <c r="G25529" s="156">
        <v>0</v>
      </c>
    </row>
    <row r="25530" spans="7:7" x14ac:dyDescent="0.3">
      <c r="G25530" s="156">
        <v>0</v>
      </c>
    </row>
    <row r="25531" spans="7:7" x14ac:dyDescent="0.3">
      <c r="G25531" s="156">
        <v>0</v>
      </c>
    </row>
    <row r="25532" spans="7:7" x14ac:dyDescent="0.3">
      <c r="G25532" s="156">
        <v>0</v>
      </c>
    </row>
    <row r="25533" spans="7:7" x14ac:dyDescent="0.3">
      <c r="G25533" s="156">
        <v>0</v>
      </c>
    </row>
    <row r="25534" spans="7:7" x14ac:dyDescent="0.3">
      <c r="G25534" s="156">
        <v>0</v>
      </c>
    </row>
    <row r="25535" spans="7:7" x14ac:dyDescent="0.3">
      <c r="G25535" s="156">
        <v>0</v>
      </c>
    </row>
    <row r="25536" spans="7:7" x14ac:dyDescent="0.3">
      <c r="G25536" s="156">
        <v>0</v>
      </c>
    </row>
    <row r="25537" spans="7:7" x14ac:dyDescent="0.3">
      <c r="G25537" s="156">
        <v>0</v>
      </c>
    </row>
    <row r="25538" spans="7:7" x14ac:dyDescent="0.3">
      <c r="G25538" s="156">
        <v>0</v>
      </c>
    </row>
    <row r="25539" spans="7:7" x14ac:dyDescent="0.3">
      <c r="G25539" s="156">
        <v>0</v>
      </c>
    </row>
    <row r="25540" spans="7:7" x14ac:dyDescent="0.3">
      <c r="G25540" s="156">
        <v>0</v>
      </c>
    </row>
    <row r="25541" spans="7:7" x14ac:dyDescent="0.3">
      <c r="G25541" s="156">
        <v>0</v>
      </c>
    </row>
    <row r="25542" spans="7:7" x14ac:dyDescent="0.3">
      <c r="G25542" s="156">
        <v>0</v>
      </c>
    </row>
    <row r="25543" spans="7:7" x14ac:dyDescent="0.3">
      <c r="G25543" s="156">
        <v>0</v>
      </c>
    </row>
    <row r="25544" spans="7:7" x14ac:dyDescent="0.3">
      <c r="G25544" s="156">
        <v>0</v>
      </c>
    </row>
    <row r="25545" spans="7:7" x14ac:dyDescent="0.3">
      <c r="G25545" s="156">
        <v>0</v>
      </c>
    </row>
    <row r="25546" spans="7:7" x14ac:dyDescent="0.3">
      <c r="G25546" s="156">
        <v>0</v>
      </c>
    </row>
    <row r="25547" spans="7:7" x14ac:dyDescent="0.3">
      <c r="G25547" s="156">
        <v>0</v>
      </c>
    </row>
    <row r="25548" spans="7:7" x14ac:dyDescent="0.3">
      <c r="G25548" s="156">
        <v>0</v>
      </c>
    </row>
    <row r="25549" spans="7:7" x14ac:dyDescent="0.3">
      <c r="G25549" s="156">
        <v>0</v>
      </c>
    </row>
    <row r="25550" spans="7:7" x14ac:dyDescent="0.3">
      <c r="G25550" s="156">
        <v>0</v>
      </c>
    </row>
    <row r="25551" spans="7:7" x14ac:dyDescent="0.3">
      <c r="G25551" s="156">
        <v>0</v>
      </c>
    </row>
    <row r="25552" spans="7:7" x14ac:dyDescent="0.3">
      <c r="G25552" s="156">
        <v>0</v>
      </c>
    </row>
    <row r="25553" spans="7:7" x14ac:dyDescent="0.3">
      <c r="G25553" s="156">
        <v>0</v>
      </c>
    </row>
    <row r="25554" spans="7:7" x14ac:dyDescent="0.3">
      <c r="G25554" s="156">
        <v>0</v>
      </c>
    </row>
    <row r="25555" spans="7:7" x14ac:dyDescent="0.3">
      <c r="G25555" s="156">
        <v>0</v>
      </c>
    </row>
    <row r="25556" spans="7:7" x14ac:dyDescent="0.3">
      <c r="G25556" s="156">
        <v>0</v>
      </c>
    </row>
    <row r="25557" spans="7:7" x14ac:dyDescent="0.3">
      <c r="G25557" s="156">
        <v>0</v>
      </c>
    </row>
    <row r="25558" spans="7:7" x14ac:dyDescent="0.3">
      <c r="G25558" s="156">
        <v>0</v>
      </c>
    </row>
    <row r="25559" spans="7:7" x14ac:dyDescent="0.3">
      <c r="G25559" s="156">
        <v>0</v>
      </c>
    </row>
    <row r="25560" spans="7:7" x14ac:dyDescent="0.3">
      <c r="G25560" s="156">
        <v>0</v>
      </c>
    </row>
    <row r="25561" spans="7:7" x14ac:dyDescent="0.3">
      <c r="G25561" s="156">
        <v>0</v>
      </c>
    </row>
    <row r="25562" spans="7:7" x14ac:dyDescent="0.3">
      <c r="G25562" s="156">
        <v>0</v>
      </c>
    </row>
    <row r="25563" spans="7:7" x14ac:dyDescent="0.3">
      <c r="G25563" s="156">
        <v>0</v>
      </c>
    </row>
    <row r="25564" spans="7:7" x14ac:dyDescent="0.3">
      <c r="G25564" s="156">
        <v>0</v>
      </c>
    </row>
    <row r="25565" spans="7:7" x14ac:dyDescent="0.3">
      <c r="G25565" s="156">
        <v>0</v>
      </c>
    </row>
    <row r="25566" spans="7:7" x14ac:dyDescent="0.3">
      <c r="G25566" s="156">
        <v>0</v>
      </c>
    </row>
    <row r="25567" spans="7:7" x14ac:dyDescent="0.3">
      <c r="G25567" s="156">
        <v>0</v>
      </c>
    </row>
    <row r="25568" spans="7:7" x14ac:dyDescent="0.3">
      <c r="G25568" s="156">
        <v>0</v>
      </c>
    </row>
    <row r="25569" spans="7:7" x14ac:dyDescent="0.3">
      <c r="G25569" s="156">
        <v>0</v>
      </c>
    </row>
    <row r="25570" spans="7:7" x14ac:dyDescent="0.3">
      <c r="G25570" s="156">
        <v>0</v>
      </c>
    </row>
    <row r="25571" spans="7:7" x14ac:dyDescent="0.3">
      <c r="G25571" s="156">
        <v>0</v>
      </c>
    </row>
    <row r="25572" spans="7:7" x14ac:dyDescent="0.3">
      <c r="G25572" s="156">
        <v>0</v>
      </c>
    </row>
    <row r="25573" spans="7:7" x14ac:dyDescent="0.3">
      <c r="G25573" s="156">
        <v>0</v>
      </c>
    </row>
    <row r="25574" spans="7:7" x14ac:dyDescent="0.3">
      <c r="G25574" s="156">
        <v>0</v>
      </c>
    </row>
    <row r="25575" spans="7:7" x14ac:dyDescent="0.3">
      <c r="G25575" s="156">
        <v>0</v>
      </c>
    </row>
    <row r="25576" spans="7:7" x14ac:dyDescent="0.3">
      <c r="G25576" s="156">
        <v>0</v>
      </c>
    </row>
    <row r="25577" spans="7:7" x14ac:dyDescent="0.3">
      <c r="G25577" s="156">
        <v>0</v>
      </c>
    </row>
    <row r="25578" spans="7:7" x14ac:dyDescent="0.3">
      <c r="G25578" s="156">
        <v>0</v>
      </c>
    </row>
    <row r="25579" spans="7:7" x14ac:dyDescent="0.3">
      <c r="G25579" s="156">
        <v>0</v>
      </c>
    </row>
    <row r="25580" spans="7:7" x14ac:dyDescent="0.3">
      <c r="G25580" s="156">
        <v>0</v>
      </c>
    </row>
    <row r="25581" spans="7:7" x14ac:dyDescent="0.3">
      <c r="G25581" s="156">
        <v>0</v>
      </c>
    </row>
    <row r="25582" spans="7:7" x14ac:dyDescent="0.3">
      <c r="G25582" s="156">
        <v>0</v>
      </c>
    </row>
    <row r="25583" spans="7:7" x14ac:dyDescent="0.3">
      <c r="G25583" s="156">
        <v>0</v>
      </c>
    </row>
    <row r="25584" spans="7:7" x14ac:dyDescent="0.3">
      <c r="G25584" s="156">
        <v>0</v>
      </c>
    </row>
    <row r="25585" spans="7:7" x14ac:dyDescent="0.3">
      <c r="G25585" s="156">
        <v>0</v>
      </c>
    </row>
    <row r="25586" spans="7:7" x14ac:dyDescent="0.3">
      <c r="G25586" s="156">
        <v>0</v>
      </c>
    </row>
    <row r="25587" spans="7:7" x14ac:dyDescent="0.3">
      <c r="G25587" s="156">
        <v>0</v>
      </c>
    </row>
    <row r="25588" spans="7:7" x14ac:dyDescent="0.3">
      <c r="G25588" s="156">
        <v>0</v>
      </c>
    </row>
    <row r="25589" spans="7:7" x14ac:dyDescent="0.3">
      <c r="G25589" s="156">
        <v>0</v>
      </c>
    </row>
    <row r="25590" spans="7:7" x14ac:dyDescent="0.3">
      <c r="G25590" s="156">
        <v>0</v>
      </c>
    </row>
    <row r="25591" spans="7:7" x14ac:dyDescent="0.3">
      <c r="G25591" s="156">
        <v>0</v>
      </c>
    </row>
    <row r="25592" spans="7:7" x14ac:dyDescent="0.3">
      <c r="G25592" s="156">
        <v>0</v>
      </c>
    </row>
    <row r="25593" spans="7:7" x14ac:dyDescent="0.3">
      <c r="G25593" s="156">
        <v>0</v>
      </c>
    </row>
    <row r="25594" spans="7:7" x14ac:dyDescent="0.3">
      <c r="G25594" s="156">
        <v>0</v>
      </c>
    </row>
    <row r="25595" spans="7:7" x14ac:dyDescent="0.3">
      <c r="G25595" s="156">
        <v>0</v>
      </c>
    </row>
    <row r="25596" spans="7:7" x14ac:dyDescent="0.3">
      <c r="G25596" s="156">
        <v>0</v>
      </c>
    </row>
    <row r="25597" spans="7:7" x14ac:dyDescent="0.3">
      <c r="G25597" s="156">
        <v>0</v>
      </c>
    </row>
    <row r="25598" spans="7:7" x14ac:dyDescent="0.3">
      <c r="G25598" s="156">
        <v>0</v>
      </c>
    </row>
    <row r="25599" spans="7:7" x14ac:dyDescent="0.3">
      <c r="G25599" s="156">
        <v>0</v>
      </c>
    </row>
    <row r="25600" spans="7:7" x14ac:dyDescent="0.3">
      <c r="G25600" s="156">
        <v>0</v>
      </c>
    </row>
    <row r="25601" spans="7:7" x14ac:dyDescent="0.3">
      <c r="G25601" s="156">
        <v>0</v>
      </c>
    </row>
    <row r="25602" spans="7:7" x14ac:dyDescent="0.3">
      <c r="G25602" s="156">
        <v>0</v>
      </c>
    </row>
    <row r="25603" spans="7:7" x14ac:dyDescent="0.3">
      <c r="G25603" s="156">
        <v>0</v>
      </c>
    </row>
    <row r="25604" spans="7:7" x14ac:dyDescent="0.3">
      <c r="G25604" s="156">
        <v>0</v>
      </c>
    </row>
    <row r="25605" spans="7:7" x14ac:dyDescent="0.3">
      <c r="G25605" s="156">
        <v>0</v>
      </c>
    </row>
    <row r="25606" spans="7:7" x14ac:dyDescent="0.3">
      <c r="G25606" s="156">
        <v>0</v>
      </c>
    </row>
    <row r="25607" spans="7:7" x14ac:dyDescent="0.3">
      <c r="G25607" s="156">
        <v>0</v>
      </c>
    </row>
    <row r="25608" spans="7:7" x14ac:dyDescent="0.3">
      <c r="G25608" s="156">
        <v>0</v>
      </c>
    </row>
    <row r="25609" spans="7:7" x14ac:dyDescent="0.3">
      <c r="G25609" s="156">
        <v>0</v>
      </c>
    </row>
    <row r="25610" spans="7:7" x14ac:dyDescent="0.3">
      <c r="G25610" s="156">
        <v>0</v>
      </c>
    </row>
    <row r="25611" spans="7:7" x14ac:dyDescent="0.3">
      <c r="G25611" s="156">
        <v>0</v>
      </c>
    </row>
    <row r="25612" spans="7:7" x14ac:dyDescent="0.3">
      <c r="G25612" s="156">
        <v>0</v>
      </c>
    </row>
    <row r="25613" spans="7:7" x14ac:dyDescent="0.3">
      <c r="G25613" s="156">
        <v>0</v>
      </c>
    </row>
    <row r="25614" spans="7:7" x14ac:dyDescent="0.3">
      <c r="G25614" s="156">
        <v>0</v>
      </c>
    </row>
    <row r="25615" spans="7:7" x14ac:dyDescent="0.3">
      <c r="G25615" s="156">
        <v>0</v>
      </c>
    </row>
    <row r="25616" spans="7:7" x14ac:dyDescent="0.3">
      <c r="G25616" s="156">
        <v>0</v>
      </c>
    </row>
    <row r="25617" spans="7:7" x14ac:dyDescent="0.3">
      <c r="G25617" s="156">
        <v>0</v>
      </c>
    </row>
    <row r="25618" spans="7:7" x14ac:dyDescent="0.3">
      <c r="G25618" s="156">
        <v>0</v>
      </c>
    </row>
    <row r="25619" spans="7:7" x14ac:dyDescent="0.3">
      <c r="G25619" s="156">
        <v>0</v>
      </c>
    </row>
    <row r="25620" spans="7:7" x14ac:dyDescent="0.3">
      <c r="G25620" s="156">
        <v>0</v>
      </c>
    </row>
    <row r="25621" spans="7:7" x14ac:dyDescent="0.3">
      <c r="G25621" s="156">
        <v>0</v>
      </c>
    </row>
    <row r="25622" spans="7:7" x14ac:dyDescent="0.3">
      <c r="G25622" s="156">
        <v>0</v>
      </c>
    </row>
    <row r="25623" spans="7:7" x14ac:dyDescent="0.3">
      <c r="G25623" s="156">
        <v>0</v>
      </c>
    </row>
    <row r="25624" spans="7:7" x14ac:dyDescent="0.3">
      <c r="G25624" s="156">
        <v>0</v>
      </c>
    </row>
    <row r="25625" spans="7:7" x14ac:dyDescent="0.3">
      <c r="G25625" s="156">
        <v>0</v>
      </c>
    </row>
    <row r="25626" spans="7:7" x14ac:dyDescent="0.3">
      <c r="G25626" s="156">
        <v>0</v>
      </c>
    </row>
    <row r="25627" spans="7:7" x14ac:dyDescent="0.3">
      <c r="G25627" s="156">
        <v>0</v>
      </c>
    </row>
    <row r="25628" spans="7:7" x14ac:dyDescent="0.3">
      <c r="G25628" s="156">
        <v>0</v>
      </c>
    </row>
    <row r="25629" spans="7:7" x14ac:dyDescent="0.3">
      <c r="G25629" s="156">
        <v>0</v>
      </c>
    </row>
    <row r="25630" spans="7:7" x14ac:dyDescent="0.3">
      <c r="G25630" s="156">
        <v>0</v>
      </c>
    </row>
    <row r="25631" spans="7:7" x14ac:dyDescent="0.3">
      <c r="G25631" s="156">
        <v>0</v>
      </c>
    </row>
    <row r="25632" spans="7:7" x14ac:dyDescent="0.3">
      <c r="G25632" s="156">
        <v>0</v>
      </c>
    </row>
    <row r="25633" spans="7:7" x14ac:dyDescent="0.3">
      <c r="G25633" s="156">
        <v>0</v>
      </c>
    </row>
    <row r="25634" spans="7:7" x14ac:dyDescent="0.3">
      <c r="G25634" s="156">
        <v>0</v>
      </c>
    </row>
    <row r="25635" spans="7:7" x14ac:dyDescent="0.3">
      <c r="G25635" s="156">
        <v>0</v>
      </c>
    </row>
    <row r="25636" spans="7:7" x14ac:dyDescent="0.3">
      <c r="G25636" s="156">
        <v>0</v>
      </c>
    </row>
    <row r="25637" spans="7:7" x14ac:dyDescent="0.3">
      <c r="G25637" s="156">
        <v>0</v>
      </c>
    </row>
    <row r="25638" spans="7:7" x14ac:dyDescent="0.3">
      <c r="G25638" s="156">
        <v>0</v>
      </c>
    </row>
    <row r="25639" spans="7:7" x14ac:dyDescent="0.3">
      <c r="G25639" s="156">
        <v>0</v>
      </c>
    </row>
    <row r="25640" spans="7:7" x14ac:dyDescent="0.3">
      <c r="G25640" s="156">
        <v>0</v>
      </c>
    </row>
    <row r="25641" spans="7:7" x14ac:dyDescent="0.3">
      <c r="G25641" s="156">
        <v>0</v>
      </c>
    </row>
    <row r="25642" spans="7:7" x14ac:dyDescent="0.3">
      <c r="G25642" s="156">
        <v>0</v>
      </c>
    </row>
    <row r="25643" spans="7:7" x14ac:dyDescent="0.3">
      <c r="G25643" s="156">
        <v>0</v>
      </c>
    </row>
    <row r="25644" spans="7:7" x14ac:dyDescent="0.3">
      <c r="G25644" s="156">
        <v>0</v>
      </c>
    </row>
    <row r="25645" spans="7:7" x14ac:dyDescent="0.3">
      <c r="G25645" s="156">
        <v>0</v>
      </c>
    </row>
    <row r="25646" spans="7:7" x14ac:dyDescent="0.3">
      <c r="G25646" s="156">
        <v>0</v>
      </c>
    </row>
    <row r="25647" spans="7:7" x14ac:dyDescent="0.3">
      <c r="G25647" s="156">
        <v>0</v>
      </c>
    </row>
    <row r="25648" spans="7:7" x14ac:dyDescent="0.3">
      <c r="G25648" s="156">
        <v>0</v>
      </c>
    </row>
    <row r="25649" spans="7:7" x14ac:dyDescent="0.3">
      <c r="G25649" s="156">
        <v>0</v>
      </c>
    </row>
    <row r="25650" spans="7:7" x14ac:dyDescent="0.3">
      <c r="G25650" s="156">
        <v>0</v>
      </c>
    </row>
    <row r="25651" spans="7:7" x14ac:dyDescent="0.3">
      <c r="G25651" s="156">
        <v>0</v>
      </c>
    </row>
    <row r="25652" spans="7:7" x14ac:dyDescent="0.3">
      <c r="G25652" s="156">
        <v>0</v>
      </c>
    </row>
    <row r="25653" spans="7:7" x14ac:dyDescent="0.3">
      <c r="G25653" s="156">
        <v>0</v>
      </c>
    </row>
    <row r="25654" spans="7:7" x14ac:dyDescent="0.3">
      <c r="G25654" s="156">
        <v>0</v>
      </c>
    </row>
    <row r="25655" spans="7:7" x14ac:dyDescent="0.3">
      <c r="G25655" s="156">
        <v>0</v>
      </c>
    </row>
    <row r="25656" spans="7:7" x14ac:dyDescent="0.3">
      <c r="G25656" s="156">
        <v>0</v>
      </c>
    </row>
    <row r="25657" spans="7:7" x14ac:dyDescent="0.3">
      <c r="G25657" s="156">
        <v>0</v>
      </c>
    </row>
    <row r="25658" spans="7:7" x14ac:dyDescent="0.3">
      <c r="G25658" s="156">
        <v>0</v>
      </c>
    </row>
    <row r="25659" spans="7:7" x14ac:dyDescent="0.3">
      <c r="G25659" s="156">
        <v>0</v>
      </c>
    </row>
    <row r="25660" spans="7:7" x14ac:dyDescent="0.3">
      <c r="G25660" s="156">
        <v>0</v>
      </c>
    </row>
    <row r="25661" spans="7:7" x14ac:dyDescent="0.3">
      <c r="G25661" s="156">
        <v>0</v>
      </c>
    </row>
    <row r="25662" spans="7:7" x14ac:dyDescent="0.3">
      <c r="G25662" s="156">
        <v>0</v>
      </c>
    </row>
    <row r="25663" spans="7:7" x14ac:dyDescent="0.3">
      <c r="G25663" s="156">
        <v>0</v>
      </c>
    </row>
    <row r="25664" spans="7:7" x14ac:dyDescent="0.3">
      <c r="G25664" s="156">
        <v>0</v>
      </c>
    </row>
    <row r="25665" spans="7:7" x14ac:dyDescent="0.3">
      <c r="G25665" s="156">
        <v>0</v>
      </c>
    </row>
    <row r="25666" spans="7:7" x14ac:dyDescent="0.3">
      <c r="G25666" s="156">
        <v>0</v>
      </c>
    </row>
    <row r="25667" spans="7:7" x14ac:dyDescent="0.3">
      <c r="G25667" s="156">
        <v>0</v>
      </c>
    </row>
    <row r="25668" spans="7:7" x14ac:dyDescent="0.3">
      <c r="G25668" s="156">
        <v>0</v>
      </c>
    </row>
    <row r="25669" spans="7:7" x14ac:dyDescent="0.3">
      <c r="G25669" s="156">
        <v>0</v>
      </c>
    </row>
    <row r="25670" spans="7:7" x14ac:dyDescent="0.3">
      <c r="G25670" s="156">
        <v>0</v>
      </c>
    </row>
    <row r="25671" spans="7:7" x14ac:dyDescent="0.3">
      <c r="G25671" s="156">
        <v>0</v>
      </c>
    </row>
    <row r="25672" spans="7:7" x14ac:dyDescent="0.3">
      <c r="G25672" s="156">
        <v>0</v>
      </c>
    </row>
    <row r="25673" spans="7:7" x14ac:dyDescent="0.3">
      <c r="G25673" s="156">
        <v>0</v>
      </c>
    </row>
    <row r="25674" spans="7:7" x14ac:dyDescent="0.3">
      <c r="G25674" s="156">
        <v>0</v>
      </c>
    </row>
    <row r="25675" spans="7:7" x14ac:dyDescent="0.3">
      <c r="G25675" s="156">
        <v>0</v>
      </c>
    </row>
    <row r="25676" spans="7:7" x14ac:dyDescent="0.3">
      <c r="G25676" s="156">
        <v>0</v>
      </c>
    </row>
    <row r="25677" spans="7:7" x14ac:dyDescent="0.3">
      <c r="G25677" s="156">
        <v>0</v>
      </c>
    </row>
    <row r="25678" spans="7:7" x14ac:dyDescent="0.3">
      <c r="G25678" s="156">
        <v>0</v>
      </c>
    </row>
    <row r="25679" spans="7:7" x14ac:dyDescent="0.3">
      <c r="G25679" s="156">
        <v>0</v>
      </c>
    </row>
    <row r="25680" spans="7:7" x14ac:dyDescent="0.3">
      <c r="G25680" s="156">
        <v>0</v>
      </c>
    </row>
    <row r="25681" spans="7:7" x14ac:dyDescent="0.3">
      <c r="G25681" s="156">
        <v>0</v>
      </c>
    </row>
    <row r="25682" spans="7:7" x14ac:dyDescent="0.3">
      <c r="G25682" s="156">
        <v>0</v>
      </c>
    </row>
    <row r="25683" spans="7:7" x14ac:dyDescent="0.3">
      <c r="G25683" s="156">
        <v>0</v>
      </c>
    </row>
    <row r="25684" spans="7:7" x14ac:dyDescent="0.3">
      <c r="G25684" s="156">
        <v>0</v>
      </c>
    </row>
    <row r="25685" spans="7:7" x14ac:dyDescent="0.3">
      <c r="G25685" s="156">
        <v>0</v>
      </c>
    </row>
    <row r="25686" spans="7:7" x14ac:dyDescent="0.3">
      <c r="G25686" s="156">
        <v>0</v>
      </c>
    </row>
    <row r="25687" spans="7:7" x14ac:dyDescent="0.3">
      <c r="G25687" s="156">
        <v>0</v>
      </c>
    </row>
    <row r="25688" spans="7:7" x14ac:dyDescent="0.3">
      <c r="G25688" s="156">
        <v>0</v>
      </c>
    </row>
    <row r="25689" spans="7:7" x14ac:dyDescent="0.3">
      <c r="G25689" s="156">
        <v>0</v>
      </c>
    </row>
    <row r="25690" spans="7:7" x14ac:dyDescent="0.3">
      <c r="G25690" s="156">
        <v>0</v>
      </c>
    </row>
    <row r="25691" spans="7:7" x14ac:dyDescent="0.3">
      <c r="G25691" s="156">
        <v>0</v>
      </c>
    </row>
    <row r="25692" spans="7:7" x14ac:dyDescent="0.3">
      <c r="G25692" s="156">
        <v>0</v>
      </c>
    </row>
    <row r="25693" spans="7:7" x14ac:dyDescent="0.3">
      <c r="G25693" s="156">
        <v>0</v>
      </c>
    </row>
    <row r="25694" spans="7:7" x14ac:dyDescent="0.3">
      <c r="G25694" s="156">
        <v>0</v>
      </c>
    </row>
    <row r="25695" spans="7:7" x14ac:dyDescent="0.3">
      <c r="G25695" s="156">
        <v>0</v>
      </c>
    </row>
    <row r="25696" spans="7:7" x14ac:dyDescent="0.3">
      <c r="G25696" s="156">
        <v>0</v>
      </c>
    </row>
    <row r="25697" spans="7:7" x14ac:dyDescent="0.3">
      <c r="G25697" s="156">
        <v>0</v>
      </c>
    </row>
    <row r="25698" spans="7:7" x14ac:dyDescent="0.3">
      <c r="G25698" s="156">
        <v>0</v>
      </c>
    </row>
    <row r="25699" spans="7:7" x14ac:dyDescent="0.3">
      <c r="G25699" s="156">
        <v>0</v>
      </c>
    </row>
    <row r="25700" spans="7:7" x14ac:dyDescent="0.3">
      <c r="G25700" s="156">
        <v>0</v>
      </c>
    </row>
    <row r="25701" spans="7:7" x14ac:dyDescent="0.3">
      <c r="G25701" s="156">
        <v>0</v>
      </c>
    </row>
    <row r="25702" spans="7:7" x14ac:dyDescent="0.3">
      <c r="G25702" s="156">
        <v>0</v>
      </c>
    </row>
    <row r="25703" spans="7:7" x14ac:dyDescent="0.3">
      <c r="G25703" s="156">
        <v>0</v>
      </c>
    </row>
    <row r="25704" spans="7:7" x14ac:dyDescent="0.3">
      <c r="G25704" s="156">
        <v>0</v>
      </c>
    </row>
    <row r="25705" spans="7:7" x14ac:dyDescent="0.3">
      <c r="G25705" s="156">
        <v>0</v>
      </c>
    </row>
    <row r="25706" spans="7:7" x14ac:dyDescent="0.3">
      <c r="G25706" s="156">
        <v>0</v>
      </c>
    </row>
    <row r="25707" spans="7:7" x14ac:dyDescent="0.3">
      <c r="G25707" s="156">
        <v>0</v>
      </c>
    </row>
    <row r="25708" spans="7:7" x14ac:dyDescent="0.3">
      <c r="G25708" s="156">
        <v>0</v>
      </c>
    </row>
    <row r="25709" spans="7:7" x14ac:dyDescent="0.3">
      <c r="G25709" s="156">
        <v>0</v>
      </c>
    </row>
    <row r="25710" spans="7:7" x14ac:dyDescent="0.3">
      <c r="G25710" s="156">
        <v>0</v>
      </c>
    </row>
    <row r="25711" spans="7:7" x14ac:dyDescent="0.3">
      <c r="G25711" s="156">
        <v>0</v>
      </c>
    </row>
    <row r="25712" spans="7:7" x14ac:dyDescent="0.3">
      <c r="G25712" s="156">
        <v>0</v>
      </c>
    </row>
    <row r="25713" spans="7:7" x14ac:dyDescent="0.3">
      <c r="G25713" s="156">
        <v>0</v>
      </c>
    </row>
    <row r="25714" spans="7:7" x14ac:dyDescent="0.3">
      <c r="G25714" s="156">
        <v>0</v>
      </c>
    </row>
    <row r="25715" spans="7:7" x14ac:dyDescent="0.3">
      <c r="G25715" s="156">
        <v>0</v>
      </c>
    </row>
    <row r="25716" spans="7:7" x14ac:dyDescent="0.3">
      <c r="G25716" s="156">
        <v>0</v>
      </c>
    </row>
    <row r="25717" spans="7:7" x14ac:dyDescent="0.3">
      <c r="G25717" s="156">
        <v>0</v>
      </c>
    </row>
    <row r="25718" spans="7:7" x14ac:dyDescent="0.3">
      <c r="G25718" s="156">
        <v>0</v>
      </c>
    </row>
    <row r="25719" spans="7:7" x14ac:dyDescent="0.3">
      <c r="G25719" s="156">
        <v>0</v>
      </c>
    </row>
    <row r="25720" spans="7:7" x14ac:dyDescent="0.3">
      <c r="G25720" s="156">
        <v>0</v>
      </c>
    </row>
    <row r="25721" spans="7:7" x14ac:dyDescent="0.3">
      <c r="G25721" s="156">
        <v>0</v>
      </c>
    </row>
    <row r="25722" spans="7:7" x14ac:dyDescent="0.3">
      <c r="G25722" s="156">
        <v>0</v>
      </c>
    </row>
    <row r="25723" spans="7:7" x14ac:dyDescent="0.3">
      <c r="G25723" s="156">
        <v>0</v>
      </c>
    </row>
    <row r="25724" spans="7:7" x14ac:dyDescent="0.3">
      <c r="G25724" s="156">
        <v>0</v>
      </c>
    </row>
    <row r="25725" spans="7:7" x14ac:dyDescent="0.3">
      <c r="G25725" s="156">
        <v>0</v>
      </c>
    </row>
    <row r="25726" spans="7:7" x14ac:dyDescent="0.3">
      <c r="G25726" s="156">
        <v>0</v>
      </c>
    </row>
    <row r="25727" spans="7:7" x14ac:dyDescent="0.3">
      <c r="G25727" s="156">
        <v>0</v>
      </c>
    </row>
    <row r="25728" spans="7:7" x14ac:dyDescent="0.3">
      <c r="G25728" s="156">
        <v>0</v>
      </c>
    </row>
    <row r="25729" spans="7:7" x14ac:dyDescent="0.3">
      <c r="G25729" s="156">
        <v>0</v>
      </c>
    </row>
    <row r="25730" spans="7:7" x14ac:dyDescent="0.3">
      <c r="G25730" s="156">
        <v>0</v>
      </c>
    </row>
    <row r="25731" spans="7:7" x14ac:dyDescent="0.3">
      <c r="G25731" s="156">
        <v>0</v>
      </c>
    </row>
    <row r="25732" spans="7:7" x14ac:dyDescent="0.3">
      <c r="G25732" s="156">
        <v>0</v>
      </c>
    </row>
    <row r="25733" spans="7:7" x14ac:dyDescent="0.3">
      <c r="G25733" s="156">
        <v>0</v>
      </c>
    </row>
    <row r="25734" spans="7:7" x14ac:dyDescent="0.3">
      <c r="G25734" s="156">
        <v>0</v>
      </c>
    </row>
    <row r="25735" spans="7:7" x14ac:dyDescent="0.3">
      <c r="G25735" s="156">
        <v>0</v>
      </c>
    </row>
    <row r="25736" spans="7:7" x14ac:dyDescent="0.3">
      <c r="G25736" s="156">
        <v>0</v>
      </c>
    </row>
    <row r="25737" spans="7:7" x14ac:dyDescent="0.3">
      <c r="G25737" s="156">
        <v>0</v>
      </c>
    </row>
    <row r="25738" spans="7:7" x14ac:dyDescent="0.3">
      <c r="G25738" s="156">
        <v>0</v>
      </c>
    </row>
    <row r="25739" spans="7:7" x14ac:dyDescent="0.3">
      <c r="G25739" s="156">
        <v>0</v>
      </c>
    </row>
    <row r="25740" spans="7:7" x14ac:dyDescent="0.3">
      <c r="G25740" s="156">
        <v>0</v>
      </c>
    </row>
    <row r="25741" spans="7:7" x14ac:dyDescent="0.3">
      <c r="G25741" s="156">
        <v>0</v>
      </c>
    </row>
    <row r="25742" spans="7:7" x14ac:dyDescent="0.3">
      <c r="G25742" s="156">
        <v>0</v>
      </c>
    </row>
    <row r="25743" spans="7:7" x14ac:dyDescent="0.3">
      <c r="G25743" s="156">
        <v>0</v>
      </c>
    </row>
    <row r="25744" spans="7:7" x14ac:dyDescent="0.3">
      <c r="G25744" s="156">
        <v>0</v>
      </c>
    </row>
    <row r="25745" spans="7:7" x14ac:dyDescent="0.3">
      <c r="G25745" s="156">
        <v>0</v>
      </c>
    </row>
    <row r="25746" spans="7:7" x14ac:dyDescent="0.3">
      <c r="G25746" s="156">
        <v>0</v>
      </c>
    </row>
    <row r="25747" spans="7:7" x14ac:dyDescent="0.3">
      <c r="G25747" s="156">
        <v>0</v>
      </c>
    </row>
    <row r="25748" spans="7:7" x14ac:dyDescent="0.3">
      <c r="G25748" s="156">
        <v>0</v>
      </c>
    </row>
    <row r="25749" spans="7:7" x14ac:dyDescent="0.3">
      <c r="G25749" s="156">
        <v>0</v>
      </c>
    </row>
    <row r="25750" spans="7:7" x14ac:dyDescent="0.3">
      <c r="G25750" s="156">
        <v>0</v>
      </c>
    </row>
    <row r="25751" spans="7:7" x14ac:dyDescent="0.3">
      <c r="G25751" s="156">
        <v>0</v>
      </c>
    </row>
    <row r="25752" spans="7:7" x14ac:dyDescent="0.3">
      <c r="G25752" s="156">
        <v>0</v>
      </c>
    </row>
    <row r="25753" spans="7:7" x14ac:dyDescent="0.3">
      <c r="G25753" s="156">
        <v>0</v>
      </c>
    </row>
    <row r="25754" spans="7:7" x14ac:dyDescent="0.3">
      <c r="G25754" s="156">
        <v>0</v>
      </c>
    </row>
    <row r="25755" spans="7:7" x14ac:dyDescent="0.3">
      <c r="G25755" s="156">
        <v>0</v>
      </c>
    </row>
    <row r="25756" spans="7:7" x14ac:dyDescent="0.3">
      <c r="G25756" s="156">
        <v>0</v>
      </c>
    </row>
    <row r="25757" spans="7:7" x14ac:dyDescent="0.3">
      <c r="G25757" s="156">
        <v>0</v>
      </c>
    </row>
    <row r="25758" spans="7:7" x14ac:dyDescent="0.3">
      <c r="G25758" s="156">
        <v>0</v>
      </c>
    </row>
    <row r="25759" spans="7:7" x14ac:dyDescent="0.3">
      <c r="G25759" s="156">
        <v>0</v>
      </c>
    </row>
    <row r="25760" spans="7:7" x14ac:dyDescent="0.3">
      <c r="G25760" s="156">
        <v>0</v>
      </c>
    </row>
    <row r="25761" spans="7:7" x14ac:dyDescent="0.3">
      <c r="G25761" s="156">
        <v>0</v>
      </c>
    </row>
    <row r="25762" spans="7:7" x14ac:dyDescent="0.3">
      <c r="G25762" s="156">
        <v>0</v>
      </c>
    </row>
    <row r="25763" spans="7:7" x14ac:dyDescent="0.3">
      <c r="G25763" s="156">
        <v>0</v>
      </c>
    </row>
    <row r="25764" spans="7:7" x14ac:dyDescent="0.3">
      <c r="G25764" s="156">
        <v>0</v>
      </c>
    </row>
    <row r="25765" spans="7:7" x14ac:dyDescent="0.3">
      <c r="G25765" s="156">
        <v>0</v>
      </c>
    </row>
    <row r="25766" spans="7:7" x14ac:dyDescent="0.3">
      <c r="G25766" s="156">
        <v>0</v>
      </c>
    </row>
    <row r="25767" spans="7:7" x14ac:dyDescent="0.3">
      <c r="G25767" s="156">
        <v>0</v>
      </c>
    </row>
    <row r="25768" spans="7:7" x14ac:dyDescent="0.3">
      <c r="G25768" s="156">
        <v>0</v>
      </c>
    </row>
    <row r="25769" spans="7:7" x14ac:dyDescent="0.3">
      <c r="G25769" s="156">
        <v>0</v>
      </c>
    </row>
    <row r="25770" spans="7:7" x14ac:dyDescent="0.3">
      <c r="G25770" s="156">
        <v>0</v>
      </c>
    </row>
    <row r="25771" spans="7:7" x14ac:dyDescent="0.3">
      <c r="G25771" s="156">
        <v>0</v>
      </c>
    </row>
    <row r="25772" spans="7:7" x14ac:dyDescent="0.3">
      <c r="G25772" s="156">
        <v>0</v>
      </c>
    </row>
    <row r="25773" spans="7:7" x14ac:dyDescent="0.3">
      <c r="G25773" s="156">
        <v>0</v>
      </c>
    </row>
    <row r="25774" spans="7:7" x14ac:dyDescent="0.3">
      <c r="G25774" s="156">
        <v>0</v>
      </c>
    </row>
    <row r="25775" spans="7:7" x14ac:dyDescent="0.3">
      <c r="G25775" s="156">
        <v>0</v>
      </c>
    </row>
    <row r="25776" spans="7:7" x14ac:dyDescent="0.3">
      <c r="G25776" s="156">
        <v>0</v>
      </c>
    </row>
    <row r="25777" spans="7:7" x14ac:dyDescent="0.3">
      <c r="G25777" s="156">
        <v>0</v>
      </c>
    </row>
    <row r="25778" spans="7:7" x14ac:dyDescent="0.3">
      <c r="G25778" s="156">
        <v>0</v>
      </c>
    </row>
    <row r="25779" spans="7:7" x14ac:dyDescent="0.3">
      <c r="G25779" s="156">
        <v>0</v>
      </c>
    </row>
    <row r="25780" spans="7:7" x14ac:dyDescent="0.3">
      <c r="G25780" s="156">
        <v>0</v>
      </c>
    </row>
    <row r="25781" spans="7:7" x14ac:dyDescent="0.3">
      <c r="G25781" s="156">
        <v>0</v>
      </c>
    </row>
    <row r="25782" spans="7:7" x14ac:dyDescent="0.3">
      <c r="G25782" s="156">
        <v>0</v>
      </c>
    </row>
    <row r="25783" spans="7:7" x14ac:dyDescent="0.3">
      <c r="G25783" s="156">
        <v>0</v>
      </c>
    </row>
    <row r="25784" spans="7:7" x14ac:dyDescent="0.3">
      <c r="G25784" s="156">
        <v>0</v>
      </c>
    </row>
    <row r="25785" spans="7:7" x14ac:dyDescent="0.3">
      <c r="G25785" s="156">
        <v>0</v>
      </c>
    </row>
    <row r="25786" spans="7:7" x14ac:dyDescent="0.3">
      <c r="G25786" s="156">
        <v>0</v>
      </c>
    </row>
    <row r="25787" spans="7:7" x14ac:dyDescent="0.3">
      <c r="G25787" s="156">
        <v>0</v>
      </c>
    </row>
    <row r="25788" spans="7:7" x14ac:dyDescent="0.3">
      <c r="G25788" s="156">
        <v>0</v>
      </c>
    </row>
    <row r="25789" spans="7:7" x14ac:dyDescent="0.3">
      <c r="G25789" s="156">
        <v>0</v>
      </c>
    </row>
    <row r="25790" spans="7:7" x14ac:dyDescent="0.3">
      <c r="G25790" s="156">
        <v>0</v>
      </c>
    </row>
    <row r="25791" spans="7:7" x14ac:dyDescent="0.3">
      <c r="G25791" s="156">
        <v>0</v>
      </c>
    </row>
    <row r="25792" spans="7:7" x14ac:dyDescent="0.3">
      <c r="G25792" s="156">
        <v>0</v>
      </c>
    </row>
    <row r="25793" spans="7:7" x14ac:dyDescent="0.3">
      <c r="G25793" s="156">
        <v>0</v>
      </c>
    </row>
    <row r="25794" spans="7:7" x14ac:dyDescent="0.3">
      <c r="G25794" s="156">
        <v>0</v>
      </c>
    </row>
    <row r="25795" spans="7:7" x14ac:dyDescent="0.3">
      <c r="G25795" s="156">
        <v>0</v>
      </c>
    </row>
    <row r="25796" spans="7:7" x14ac:dyDescent="0.3">
      <c r="G25796" s="156">
        <v>0</v>
      </c>
    </row>
    <row r="25797" spans="7:7" x14ac:dyDescent="0.3">
      <c r="G25797" s="156">
        <v>0</v>
      </c>
    </row>
    <row r="25798" spans="7:7" x14ac:dyDescent="0.3">
      <c r="G25798" s="156">
        <v>0</v>
      </c>
    </row>
    <row r="25799" spans="7:7" x14ac:dyDescent="0.3">
      <c r="G25799" s="156">
        <v>0</v>
      </c>
    </row>
    <row r="25800" spans="7:7" x14ac:dyDescent="0.3">
      <c r="G25800" s="156">
        <v>0</v>
      </c>
    </row>
    <row r="25801" spans="7:7" x14ac:dyDescent="0.3">
      <c r="G25801" s="156">
        <v>0</v>
      </c>
    </row>
    <row r="25802" spans="7:7" x14ac:dyDescent="0.3">
      <c r="G25802" s="156">
        <v>0</v>
      </c>
    </row>
    <row r="25803" spans="7:7" x14ac:dyDescent="0.3">
      <c r="G25803" s="156">
        <v>0</v>
      </c>
    </row>
    <row r="25804" spans="7:7" x14ac:dyDescent="0.3">
      <c r="G25804" s="156">
        <v>0</v>
      </c>
    </row>
    <row r="25805" spans="7:7" x14ac:dyDescent="0.3">
      <c r="G25805" s="156">
        <v>0</v>
      </c>
    </row>
    <row r="25806" spans="7:7" x14ac:dyDescent="0.3">
      <c r="G25806" s="156">
        <v>0</v>
      </c>
    </row>
    <row r="25807" spans="7:7" x14ac:dyDescent="0.3">
      <c r="G25807" s="156">
        <v>0</v>
      </c>
    </row>
    <row r="25808" spans="7:7" x14ac:dyDescent="0.3">
      <c r="G25808" s="156">
        <v>0</v>
      </c>
    </row>
    <row r="25809" spans="7:7" x14ac:dyDescent="0.3">
      <c r="G25809" s="156">
        <v>0</v>
      </c>
    </row>
    <row r="25810" spans="7:7" x14ac:dyDescent="0.3">
      <c r="G25810" s="156">
        <v>0</v>
      </c>
    </row>
    <row r="25811" spans="7:7" x14ac:dyDescent="0.3">
      <c r="G25811" s="156">
        <v>0</v>
      </c>
    </row>
    <row r="25812" spans="7:7" x14ac:dyDescent="0.3">
      <c r="G25812" s="156">
        <v>0</v>
      </c>
    </row>
    <row r="25813" spans="7:7" x14ac:dyDescent="0.3">
      <c r="G25813" s="156">
        <v>0</v>
      </c>
    </row>
    <row r="25814" spans="7:7" x14ac:dyDescent="0.3">
      <c r="G25814" s="156">
        <v>0</v>
      </c>
    </row>
    <row r="25815" spans="7:7" x14ac:dyDescent="0.3">
      <c r="G25815" s="156">
        <v>0</v>
      </c>
    </row>
    <row r="25816" spans="7:7" x14ac:dyDescent="0.3">
      <c r="G25816" s="156">
        <v>0</v>
      </c>
    </row>
    <row r="25817" spans="7:7" x14ac:dyDescent="0.3">
      <c r="G25817" s="156">
        <v>0</v>
      </c>
    </row>
    <row r="25818" spans="7:7" x14ac:dyDescent="0.3">
      <c r="G25818" s="156">
        <v>0</v>
      </c>
    </row>
    <row r="25819" spans="7:7" x14ac:dyDescent="0.3">
      <c r="G25819" s="156">
        <v>0</v>
      </c>
    </row>
    <row r="25820" spans="7:7" x14ac:dyDescent="0.3">
      <c r="G25820" s="156">
        <v>0</v>
      </c>
    </row>
    <row r="25821" spans="7:7" x14ac:dyDescent="0.3">
      <c r="G25821" s="156">
        <v>0</v>
      </c>
    </row>
    <row r="25822" spans="7:7" x14ac:dyDescent="0.3">
      <c r="G25822" s="156">
        <v>0</v>
      </c>
    </row>
    <row r="25823" spans="7:7" x14ac:dyDescent="0.3">
      <c r="G25823" s="156">
        <v>0</v>
      </c>
    </row>
    <row r="25824" spans="7:7" x14ac:dyDescent="0.3">
      <c r="G25824" s="156">
        <v>0</v>
      </c>
    </row>
    <row r="25825" spans="7:7" x14ac:dyDescent="0.3">
      <c r="G25825" s="156">
        <v>0</v>
      </c>
    </row>
    <row r="25826" spans="7:7" x14ac:dyDescent="0.3">
      <c r="G25826" s="156">
        <v>0</v>
      </c>
    </row>
    <row r="25827" spans="7:7" x14ac:dyDescent="0.3">
      <c r="G25827" s="156">
        <v>0</v>
      </c>
    </row>
    <row r="25828" spans="7:7" x14ac:dyDescent="0.3">
      <c r="G25828" s="156">
        <v>0</v>
      </c>
    </row>
    <row r="25829" spans="7:7" x14ac:dyDescent="0.3">
      <c r="G25829" s="156">
        <v>0</v>
      </c>
    </row>
    <row r="25830" spans="7:7" x14ac:dyDescent="0.3">
      <c r="G25830" s="156">
        <v>0</v>
      </c>
    </row>
    <row r="25831" spans="7:7" x14ac:dyDescent="0.3">
      <c r="G25831" s="156">
        <v>0</v>
      </c>
    </row>
    <row r="25832" spans="7:7" x14ac:dyDescent="0.3">
      <c r="G25832" s="156">
        <v>0</v>
      </c>
    </row>
    <row r="25833" spans="7:7" x14ac:dyDescent="0.3">
      <c r="G25833" s="156">
        <v>0</v>
      </c>
    </row>
    <row r="25834" spans="7:7" x14ac:dyDescent="0.3">
      <c r="G25834" s="156">
        <v>0</v>
      </c>
    </row>
    <row r="25835" spans="7:7" x14ac:dyDescent="0.3">
      <c r="G25835" s="156">
        <v>0</v>
      </c>
    </row>
    <row r="25836" spans="7:7" x14ac:dyDescent="0.3">
      <c r="G25836" s="156">
        <v>0</v>
      </c>
    </row>
    <row r="25837" spans="7:7" x14ac:dyDescent="0.3">
      <c r="G25837" s="156">
        <v>0</v>
      </c>
    </row>
    <row r="25838" spans="7:7" x14ac:dyDescent="0.3">
      <c r="G25838" s="156">
        <v>0</v>
      </c>
    </row>
    <row r="25839" spans="7:7" x14ac:dyDescent="0.3">
      <c r="G25839" s="156">
        <v>0</v>
      </c>
    </row>
    <row r="25840" spans="7:7" x14ac:dyDescent="0.3">
      <c r="G25840" s="156">
        <v>0</v>
      </c>
    </row>
    <row r="25841" spans="7:7" x14ac:dyDescent="0.3">
      <c r="G25841" s="156">
        <v>0</v>
      </c>
    </row>
    <row r="25842" spans="7:7" x14ac:dyDescent="0.3">
      <c r="G25842" s="156">
        <v>0</v>
      </c>
    </row>
    <row r="25843" spans="7:7" x14ac:dyDescent="0.3">
      <c r="G25843" s="156">
        <v>0</v>
      </c>
    </row>
    <row r="25844" spans="7:7" x14ac:dyDescent="0.3">
      <c r="G25844" s="156">
        <v>0</v>
      </c>
    </row>
    <row r="25845" spans="7:7" x14ac:dyDescent="0.3">
      <c r="G25845" s="156">
        <v>0</v>
      </c>
    </row>
    <row r="25846" spans="7:7" x14ac:dyDescent="0.3">
      <c r="G25846" s="156">
        <v>0</v>
      </c>
    </row>
    <row r="25847" spans="7:7" x14ac:dyDescent="0.3">
      <c r="G25847" s="156">
        <v>0</v>
      </c>
    </row>
    <row r="25848" spans="7:7" x14ac:dyDescent="0.3">
      <c r="G25848" s="156">
        <v>0</v>
      </c>
    </row>
    <row r="25849" spans="7:7" x14ac:dyDescent="0.3">
      <c r="G25849" s="156">
        <v>0</v>
      </c>
    </row>
    <row r="25850" spans="7:7" x14ac:dyDescent="0.3">
      <c r="G25850" s="156">
        <v>0</v>
      </c>
    </row>
    <row r="25851" spans="7:7" x14ac:dyDescent="0.3">
      <c r="G25851" s="156">
        <v>0</v>
      </c>
    </row>
    <row r="25852" spans="7:7" x14ac:dyDescent="0.3">
      <c r="G25852" s="156">
        <v>0</v>
      </c>
    </row>
    <row r="25853" spans="7:7" x14ac:dyDescent="0.3">
      <c r="G25853" s="156">
        <v>0</v>
      </c>
    </row>
    <row r="25854" spans="7:7" x14ac:dyDescent="0.3">
      <c r="G25854" s="156">
        <v>0</v>
      </c>
    </row>
    <row r="25855" spans="7:7" x14ac:dyDescent="0.3">
      <c r="G25855" s="156">
        <v>0</v>
      </c>
    </row>
    <row r="25856" spans="7:7" x14ac:dyDescent="0.3">
      <c r="G25856" s="156">
        <v>0</v>
      </c>
    </row>
    <row r="25857" spans="7:7" x14ac:dyDescent="0.3">
      <c r="G25857" s="156">
        <v>0</v>
      </c>
    </row>
    <row r="25858" spans="7:7" x14ac:dyDescent="0.3">
      <c r="G25858" s="156">
        <v>0</v>
      </c>
    </row>
    <row r="25859" spans="7:7" x14ac:dyDescent="0.3">
      <c r="G25859" s="156">
        <v>0</v>
      </c>
    </row>
    <row r="25860" spans="7:7" x14ac:dyDescent="0.3">
      <c r="G25860" s="156">
        <v>0</v>
      </c>
    </row>
    <row r="25861" spans="7:7" x14ac:dyDescent="0.3">
      <c r="G25861" s="156">
        <v>0</v>
      </c>
    </row>
    <row r="25862" spans="7:7" x14ac:dyDescent="0.3">
      <c r="G25862" s="156">
        <v>0</v>
      </c>
    </row>
    <row r="25863" spans="7:7" x14ac:dyDescent="0.3">
      <c r="G25863" s="156">
        <v>0</v>
      </c>
    </row>
    <row r="25864" spans="7:7" x14ac:dyDescent="0.3">
      <c r="G25864" s="156">
        <v>0</v>
      </c>
    </row>
    <row r="25865" spans="7:7" x14ac:dyDescent="0.3">
      <c r="G25865" s="156">
        <v>0</v>
      </c>
    </row>
    <row r="25866" spans="7:7" x14ac:dyDescent="0.3">
      <c r="G25866" s="156">
        <v>0</v>
      </c>
    </row>
    <row r="25867" spans="7:7" x14ac:dyDescent="0.3">
      <c r="G25867" s="156">
        <v>0</v>
      </c>
    </row>
    <row r="25868" spans="7:7" x14ac:dyDescent="0.3">
      <c r="G25868" s="156">
        <v>0</v>
      </c>
    </row>
    <row r="25869" spans="7:7" x14ac:dyDescent="0.3">
      <c r="G25869" s="156">
        <v>0</v>
      </c>
    </row>
    <row r="25870" spans="7:7" x14ac:dyDescent="0.3">
      <c r="G25870" s="156">
        <v>0</v>
      </c>
    </row>
    <row r="25871" spans="7:7" x14ac:dyDescent="0.3">
      <c r="G25871" s="156">
        <v>0</v>
      </c>
    </row>
    <row r="25872" spans="7:7" x14ac:dyDescent="0.3">
      <c r="G25872" s="156">
        <v>0</v>
      </c>
    </row>
  </sheetData>
  <sheetProtection algorithmName="SHA-512" hashValue="S/uA6KmORhfsFzcGVBckvDPTzdGe37U53qPOk7oVAezJq/64Y9cqJKYrlvU45MjHwaUWm3FaLQaVYAcQrj1qyw==" saltValue="MgeLYeBWgZv5JS+YfHnQuA==" spinCount="100000" sheet="1" objects="1" scenarios="1"/>
  <mergeCells count="4">
    <mergeCell ref="B1:F1"/>
    <mergeCell ref="A2:F2"/>
    <mergeCell ref="A3:F3"/>
    <mergeCell ref="A4:F4"/>
  </mergeCells>
  <conditionalFormatting sqref="A9:A4114">
    <cfRule type="expression" dxfId="6" priority="7" stopIfTrue="1">
      <formula>G9&lt;6</formula>
    </cfRule>
  </conditionalFormatting>
  <conditionalFormatting sqref="B9:B4114">
    <cfRule type="expression" dxfId="5" priority="6" stopIfTrue="1">
      <formula>G9&lt;6</formula>
    </cfRule>
  </conditionalFormatting>
  <conditionalFormatting sqref="C9:C4114">
    <cfRule type="expression" dxfId="4" priority="5" stopIfTrue="1">
      <formula>G9&lt;6</formula>
    </cfRule>
  </conditionalFormatting>
  <conditionalFormatting sqref="D9:D4114">
    <cfRule type="expression" dxfId="3" priority="4" stopIfTrue="1">
      <formula>G9&lt;6</formula>
    </cfRule>
  </conditionalFormatting>
  <conditionalFormatting sqref="E9:E4114">
    <cfRule type="expression" dxfId="2" priority="3" stopIfTrue="1">
      <formula>G9&lt;6</formula>
    </cfRule>
  </conditionalFormatting>
  <conditionalFormatting sqref="F9:F4114">
    <cfRule type="expression" dxfId="1" priority="2" stopIfTrue="1">
      <formula>G9&lt;6</formula>
    </cfRule>
  </conditionalFormatting>
  <conditionalFormatting sqref="A1:A1048576">
    <cfRule type="duplicateValues" dxfId="0" priority="1"/>
  </conditionalFormatting>
  <printOptions horizontalCentered="1"/>
  <pageMargins left="0.31496062992125984" right="0.31496062992125984" top="0.59055118110236227" bottom="0.59055118110236227" header="0.31496062992125984" footer="0.31496062992125984"/>
  <pageSetup paperSize="9" scale="80" orientation="portrait" r:id="rId1"/>
  <headerFooter>
    <oddFooter>&amp;CPagina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7</vt:i4>
      </vt:variant>
    </vt:vector>
  </HeadingPairs>
  <TitlesOfParts>
    <vt:vector size="19" baseType="lpstr">
      <vt:lpstr>Orientações</vt:lpstr>
      <vt:lpstr>BDI_Proposto </vt:lpstr>
      <vt:lpstr>BASE 185</vt:lpstr>
      <vt:lpstr>SINAPI</vt:lpstr>
      <vt:lpstr>PLAN ORÇ</vt:lpstr>
      <vt:lpstr>REVISADA</vt:lpstr>
      <vt:lpstr>CRON FIS FIN</vt:lpstr>
      <vt:lpstr>ORÇAMENTO</vt:lpstr>
      <vt:lpstr>COMPOSIÇÃO DE PREÇO</vt:lpstr>
      <vt:lpstr>BDI</vt:lpstr>
      <vt:lpstr>ENCARGOS SOCIAIS</vt:lpstr>
      <vt:lpstr>Serviço</vt:lpstr>
      <vt:lpstr>'BDI_Proposto '!Area_de_impressao</vt:lpstr>
      <vt:lpstr>'COMPOSIÇÃO DE PREÇO'!Area_de_impressao</vt:lpstr>
      <vt:lpstr>'CRON FIS FIN'!Area_de_impressao</vt:lpstr>
      <vt:lpstr>ORÇAMENTO!Area_de_impressao</vt:lpstr>
      <vt:lpstr>'PLAN ORÇ'!Area_de_impressao</vt:lpstr>
      <vt:lpstr>'PLAN ORÇ'!Titulos_de_impressao</vt:lpstr>
      <vt:lpstr>Serviço!Titulos_de_impressao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Victor Barbieri Ribeiro</cp:lastModifiedBy>
  <cp:lastPrinted>2024-12-04T15:50:30Z</cp:lastPrinted>
  <dcterms:created xsi:type="dcterms:W3CDTF">2009-01-15T18:57:41Z</dcterms:created>
  <dcterms:modified xsi:type="dcterms:W3CDTF">2024-12-10T17:15:49Z</dcterms:modified>
</cp:coreProperties>
</file>